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codeName="ThisWorkbook" defaultThemeVersion="124226"/>
  <xr:revisionPtr revIDLastSave="0" documentId="13_ncr:1_{30109A5A-17F9-4DFF-84EA-D7E98F5DBE6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JUNIO" sheetId="23" r:id="rId1"/>
    <sheet name="JULIO" sheetId="31" r:id="rId2"/>
    <sheet name="AGOSTO" sheetId="32" r:id="rId3"/>
    <sheet name="SEPTIEMBRE" sheetId="33" r:id="rId4"/>
    <sheet name="OCTUBRE" sheetId="34" r:id="rId5"/>
    <sheet name="NOVIEMBRE" sheetId="35" r:id="rId6"/>
    <sheet name="DICIEMBRE" sheetId="36" r:id="rId7"/>
  </sheets>
  <calcPr calcId="181029"/>
</workbook>
</file>

<file path=xl/calcChain.xml><?xml version="1.0" encoding="utf-8"?>
<calcChain xmlns="http://schemas.openxmlformats.org/spreadsheetml/2006/main">
  <c r="P128" i="31" l="1"/>
  <c r="O130" i="31"/>
  <c r="O129" i="31"/>
  <c r="P127" i="31"/>
  <c r="F128" i="31"/>
  <c r="G128" i="31"/>
  <c r="G130" i="31" s="1"/>
  <c r="H128" i="31"/>
  <c r="I128" i="31"/>
  <c r="I130" i="31" s="1"/>
  <c r="J128" i="31"/>
  <c r="K128" i="31"/>
  <c r="K130" i="31" s="1"/>
  <c r="L128" i="31"/>
  <c r="M128" i="31"/>
  <c r="M130" i="31" s="1"/>
  <c r="N128" i="31"/>
  <c r="O128" i="31"/>
  <c r="E128" i="31"/>
  <c r="D98" i="31"/>
  <c r="D99" i="31"/>
  <c r="D130" i="31" s="1"/>
  <c r="D100" i="31"/>
  <c r="D101" i="31"/>
  <c r="D102" i="31"/>
  <c r="D103" i="31"/>
  <c r="D104" i="31"/>
  <c r="D105" i="31"/>
  <c r="D106" i="31"/>
  <c r="D107" i="31"/>
  <c r="D108" i="31"/>
  <c r="D109" i="31"/>
  <c r="D110" i="31"/>
  <c r="D111" i="31"/>
  <c r="D112" i="31"/>
  <c r="D113" i="31"/>
  <c r="D114" i="31"/>
  <c r="D115" i="31"/>
  <c r="D116" i="31"/>
  <c r="D117" i="31"/>
  <c r="D118" i="31"/>
  <c r="D119" i="31"/>
  <c r="D120" i="31"/>
  <c r="D121" i="31"/>
  <c r="D122" i="31"/>
  <c r="D123" i="31"/>
  <c r="D124" i="31"/>
  <c r="D125" i="31"/>
  <c r="D126" i="31"/>
  <c r="D127" i="31"/>
  <c r="D97" i="31"/>
  <c r="O81" i="31"/>
  <c r="F82" i="31"/>
  <c r="G82" i="31"/>
  <c r="H82" i="31"/>
  <c r="I82" i="31"/>
  <c r="J82" i="31"/>
  <c r="K82" i="31"/>
  <c r="K84" i="31" s="1"/>
  <c r="L82" i="31"/>
  <c r="M82" i="31"/>
  <c r="M84" i="31" s="1"/>
  <c r="N82" i="31"/>
  <c r="E82" i="31"/>
  <c r="O82" i="31" s="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65" i="31"/>
  <c r="D66" i="31"/>
  <c r="D67" i="31"/>
  <c r="D68" i="31"/>
  <c r="D69" i="31"/>
  <c r="D70" i="31"/>
  <c r="D71" i="31"/>
  <c r="D72" i="31"/>
  <c r="D73" i="31"/>
  <c r="D74" i="31"/>
  <c r="D75" i="31"/>
  <c r="D76" i="31"/>
  <c r="D77" i="31"/>
  <c r="D78" i="31"/>
  <c r="D79" i="31"/>
  <c r="D80" i="31"/>
  <c r="D81" i="31"/>
  <c r="D51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5" i="31"/>
  <c r="F131" i="36"/>
  <c r="N127" i="36"/>
  <c r="L127" i="36"/>
  <c r="J127" i="36"/>
  <c r="H127" i="36"/>
  <c r="F127" i="36"/>
  <c r="O125" i="36"/>
  <c r="O127" i="36" s="1"/>
  <c r="N125" i="36"/>
  <c r="N126" i="36" s="1"/>
  <c r="M125" i="36"/>
  <c r="M127" i="36" s="1"/>
  <c r="L125" i="36"/>
  <c r="L126" i="36" s="1"/>
  <c r="K125" i="36"/>
  <c r="K127" i="36" s="1"/>
  <c r="J125" i="36"/>
  <c r="J126" i="36" s="1"/>
  <c r="I125" i="36"/>
  <c r="I127" i="36" s="1"/>
  <c r="H125" i="36"/>
  <c r="H126" i="36" s="1"/>
  <c r="G125" i="36"/>
  <c r="G127" i="36" s="1"/>
  <c r="F125" i="36"/>
  <c r="F126" i="36" s="1"/>
  <c r="E125" i="36"/>
  <c r="E127" i="36" s="1"/>
  <c r="P124" i="36"/>
  <c r="D124" i="36"/>
  <c r="P123" i="36"/>
  <c r="D123" i="36"/>
  <c r="P122" i="36"/>
  <c r="D122" i="36"/>
  <c r="P121" i="36"/>
  <c r="D121" i="36"/>
  <c r="P120" i="36"/>
  <c r="D120" i="36"/>
  <c r="P119" i="36"/>
  <c r="D119" i="36"/>
  <c r="P118" i="36"/>
  <c r="D118" i="36"/>
  <c r="P117" i="36"/>
  <c r="D117" i="36"/>
  <c r="P116" i="36"/>
  <c r="D116" i="36"/>
  <c r="P115" i="36"/>
  <c r="D115" i="36"/>
  <c r="P114" i="36"/>
  <c r="D114" i="36"/>
  <c r="P113" i="36"/>
  <c r="D113" i="36"/>
  <c r="P112" i="36"/>
  <c r="D112" i="36"/>
  <c r="P111" i="36"/>
  <c r="D111" i="36"/>
  <c r="P110" i="36"/>
  <c r="D110" i="36"/>
  <c r="P109" i="36"/>
  <c r="D109" i="36"/>
  <c r="P108" i="36"/>
  <c r="D108" i="36"/>
  <c r="P107" i="36"/>
  <c r="D107" i="36"/>
  <c r="P106" i="36"/>
  <c r="D106" i="36"/>
  <c r="P105" i="36"/>
  <c r="D105" i="36"/>
  <c r="P104" i="36"/>
  <c r="D104" i="36"/>
  <c r="P103" i="36"/>
  <c r="D103" i="36"/>
  <c r="P102" i="36"/>
  <c r="D102" i="36"/>
  <c r="P101" i="36"/>
  <c r="D101" i="36"/>
  <c r="P100" i="36"/>
  <c r="D100" i="36"/>
  <c r="P99" i="36"/>
  <c r="D99" i="36"/>
  <c r="P98" i="36"/>
  <c r="D98" i="36"/>
  <c r="P97" i="36"/>
  <c r="D97" i="36"/>
  <c r="P96" i="36"/>
  <c r="D96" i="36"/>
  <c r="P95" i="36"/>
  <c r="D95" i="36"/>
  <c r="D127" i="36" s="1"/>
  <c r="F86" i="36"/>
  <c r="N82" i="36"/>
  <c r="M82" i="36"/>
  <c r="L82" i="36"/>
  <c r="K82" i="36"/>
  <c r="J82" i="36"/>
  <c r="N81" i="36"/>
  <c r="M81" i="36"/>
  <c r="L81" i="36"/>
  <c r="K81" i="36"/>
  <c r="J81" i="36"/>
  <c r="I80" i="36"/>
  <c r="I82" i="36" s="1"/>
  <c r="H80" i="36"/>
  <c r="H82" i="36" s="1"/>
  <c r="G80" i="36"/>
  <c r="G82" i="36" s="1"/>
  <c r="F80" i="36"/>
  <c r="F82" i="36" s="1"/>
  <c r="E80" i="36"/>
  <c r="O80" i="36" s="1"/>
  <c r="O79" i="36"/>
  <c r="D79" i="36"/>
  <c r="O78" i="36"/>
  <c r="D78" i="36"/>
  <c r="O77" i="36"/>
  <c r="D77" i="36"/>
  <c r="O76" i="36"/>
  <c r="D76" i="36"/>
  <c r="O75" i="36"/>
  <c r="D75" i="36"/>
  <c r="O74" i="36"/>
  <c r="D74" i="36"/>
  <c r="O73" i="36"/>
  <c r="D73" i="36"/>
  <c r="O72" i="36"/>
  <c r="D72" i="36"/>
  <c r="O71" i="36"/>
  <c r="D71" i="36"/>
  <c r="O70" i="36"/>
  <c r="D70" i="36"/>
  <c r="O69" i="36"/>
  <c r="D69" i="36"/>
  <c r="O68" i="36"/>
  <c r="D68" i="36"/>
  <c r="O67" i="36"/>
  <c r="D67" i="36"/>
  <c r="O66" i="36"/>
  <c r="D66" i="36"/>
  <c r="O65" i="36"/>
  <c r="D65" i="36"/>
  <c r="O64" i="36"/>
  <c r="D64" i="36"/>
  <c r="O63" i="36"/>
  <c r="D63" i="36"/>
  <c r="O62" i="36"/>
  <c r="D62" i="36"/>
  <c r="O61" i="36"/>
  <c r="D61" i="36"/>
  <c r="O60" i="36"/>
  <c r="D60" i="36"/>
  <c r="O59" i="36"/>
  <c r="D59" i="36"/>
  <c r="O58" i="36"/>
  <c r="D58" i="36"/>
  <c r="O57" i="36"/>
  <c r="D57" i="36"/>
  <c r="O56" i="36"/>
  <c r="D56" i="36"/>
  <c r="O55" i="36"/>
  <c r="D55" i="36"/>
  <c r="O54" i="36"/>
  <c r="D54" i="36"/>
  <c r="O53" i="36"/>
  <c r="D53" i="36"/>
  <c r="O52" i="36"/>
  <c r="D52" i="36"/>
  <c r="O51" i="36"/>
  <c r="D51" i="36"/>
  <c r="O50" i="36"/>
  <c r="D50" i="36"/>
  <c r="D82" i="36" s="1"/>
  <c r="O37" i="36"/>
  <c r="N37" i="36"/>
  <c r="M37" i="36"/>
  <c r="L37" i="36"/>
  <c r="K37" i="36"/>
  <c r="I37" i="36"/>
  <c r="G37" i="36"/>
  <c r="E37" i="36"/>
  <c r="O36" i="36"/>
  <c r="N36" i="36"/>
  <c r="M36" i="36"/>
  <c r="L36" i="36"/>
  <c r="K36" i="36"/>
  <c r="I36" i="36"/>
  <c r="G36" i="36"/>
  <c r="E36" i="36"/>
  <c r="J35" i="36"/>
  <c r="J37" i="36" s="1"/>
  <c r="I35" i="36"/>
  <c r="H35" i="36"/>
  <c r="H37" i="36" s="1"/>
  <c r="G35" i="36"/>
  <c r="F35" i="36"/>
  <c r="F37" i="36" s="1"/>
  <c r="E35" i="36"/>
  <c r="P35" i="36" s="1"/>
  <c r="P34" i="36"/>
  <c r="D34" i="36"/>
  <c r="P33" i="36"/>
  <c r="D33" i="36"/>
  <c r="P32" i="36"/>
  <c r="D32" i="36"/>
  <c r="P31" i="36"/>
  <c r="D31" i="36"/>
  <c r="P30" i="36"/>
  <c r="D30" i="36"/>
  <c r="P29" i="36"/>
  <c r="D29" i="36"/>
  <c r="P28" i="36"/>
  <c r="D28" i="36"/>
  <c r="P27" i="36"/>
  <c r="D27" i="36"/>
  <c r="P26" i="36"/>
  <c r="D26" i="36"/>
  <c r="P25" i="36"/>
  <c r="D25" i="36"/>
  <c r="P24" i="36"/>
  <c r="D24" i="36"/>
  <c r="P23" i="36"/>
  <c r="D23" i="36"/>
  <c r="P22" i="36"/>
  <c r="D22" i="36"/>
  <c r="P21" i="36"/>
  <c r="D21" i="36"/>
  <c r="P20" i="36"/>
  <c r="D20" i="36"/>
  <c r="P19" i="36"/>
  <c r="D19" i="36"/>
  <c r="P18" i="36"/>
  <c r="D18" i="36"/>
  <c r="P17" i="36"/>
  <c r="D17" i="36"/>
  <c r="P16" i="36"/>
  <c r="D16" i="36"/>
  <c r="P15" i="36"/>
  <c r="D15" i="36"/>
  <c r="P14" i="36"/>
  <c r="D14" i="36"/>
  <c r="P13" i="36"/>
  <c r="D13" i="36"/>
  <c r="P12" i="36"/>
  <c r="D12" i="36"/>
  <c r="P11" i="36"/>
  <c r="D11" i="36"/>
  <c r="P10" i="36"/>
  <c r="D10" i="36"/>
  <c r="P9" i="36"/>
  <c r="D9" i="36"/>
  <c r="P8" i="36"/>
  <c r="D8" i="36"/>
  <c r="P7" i="36"/>
  <c r="D7" i="36"/>
  <c r="P6" i="36"/>
  <c r="D6" i="36"/>
  <c r="P5" i="36"/>
  <c r="D5" i="36"/>
  <c r="F131" i="35"/>
  <c r="N127" i="35"/>
  <c r="L127" i="35"/>
  <c r="J127" i="35"/>
  <c r="H127" i="35"/>
  <c r="F127" i="35"/>
  <c r="O125" i="35"/>
  <c r="O127" i="35" s="1"/>
  <c r="N125" i="35"/>
  <c r="N126" i="35" s="1"/>
  <c r="M125" i="35"/>
  <c r="M127" i="35" s="1"/>
  <c r="L125" i="35"/>
  <c r="L126" i="35" s="1"/>
  <c r="K125" i="35"/>
  <c r="K127" i="35" s="1"/>
  <c r="J125" i="35"/>
  <c r="J126" i="35" s="1"/>
  <c r="I125" i="35"/>
  <c r="I127" i="35" s="1"/>
  <c r="H125" i="35"/>
  <c r="H126" i="35" s="1"/>
  <c r="G125" i="35"/>
  <c r="G127" i="35" s="1"/>
  <c r="F125" i="35"/>
  <c r="F126" i="35" s="1"/>
  <c r="E125" i="35"/>
  <c r="E127" i="35" s="1"/>
  <c r="P124" i="35"/>
  <c r="D124" i="35"/>
  <c r="P123" i="35"/>
  <c r="D123" i="35"/>
  <c r="P122" i="35"/>
  <c r="D122" i="35"/>
  <c r="P121" i="35"/>
  <c r="D121" i="35"/>
  <c r="P120" i="35"/>
  <c r="D120" i="35"/>
  <c r="P119" i="35"/>
  <c r="D119" i="35"/>
  <c r="P118" i="35"/>
  <c r="D118" i="35"/>
  <c r="P117" i="35"/>
  <c r="D117" i="35"/>
  <c r="P116" i="35"/>
  <c r="D116" i="35"/>
  <c r="P115" i="35"/>
  <c r="D115" i="35"/>
  <c r="P114" i="35"/>
  <c r="D114" i="35"/>
  <c r="P113" i="35"/>
  <c r="D113" i="35"/>
  <c r="P112" i="35"/>
  <c r="D112" i="35"/>
  <c r="P111" i="35"/>
  <c r="D111" i="35"/>
  <c r="P110" i="35"/>
  <c r="D110" i="35"/>
  <c r="P109" i="35"/>
  <c r="D109" i="35"/>
  <c r="P108" i="35"/>
  <c r="D108" i="35"/>
  <c r="P107" i="35"/>
  <c r="D107" i="35"/>
  <c r="P106" i="35"/>
  <c r="D106" i="35"/>
  <c r="P105" i="35"/>
  <c r="D105" i="35"/>
  <c r="P104" i="35"/>
  <c r="D104" i="35"/>
  <c r="P103" i="35"/>
  <c r="D103" i="35"/>
  <c r="P102" i="35"/>
  <c r="D102" i="35"/>
  <c r="P101" i="35"/>
  <c r="D101" i="35"/>
  <c r="P100" i="35"/>
  <c r="D100" i="35"/>
  <c r="P99" i="35"/>
  <c r="D99" i="35"/>
  <c r="P98" i="35"/>
  <c r="D98" i="35"/>
  <c r="P97" i="35"/>
  <c r="D97" i="35"/>
  <c r="P96" i="35"/>
  <c r="D96" i="35"/>
  <c r="P95" i="35"/>
  <c r="D95" i="35"/>
  <c r="D127" i="35" s="1"/>
  <c r="F86" i="35"/>
  <c r="N82" i="35"/>
  <c r="M82" i="35"/>
  <c r="L82" i="35"/>
  <c r="K82" i="35"/>
  <c r="J82" i="35"/>
  <c r="N81" i="35"/>
  <c r="M81" i="35"/>
  <c r="L81" i="35"/>
  <c r="K81" i="35"/>
  <c r="J81" i="35"/>
  <c r="I80" i="35"/>
  <c r="I82" i="35" s="1"/>
  <c r="H80" i="35"/>
  <c r="H82" i="35" s="1"/>
  <c r="G80" i="35"/>
  <c r="G82" i="35" s="1"/>
  <c r="F80" i="35"/>
  <c r="F82" i="35" s="1"/>
  <c r="E80" i="35"/>
  <c r="O80" i="35" s="1"/>
  <c r="O79" i="35"/>
  <c r="D79" i="35"/>
  <c r="O78" i="35"/>
  <c r="D78" i="35"/>
  <c r="O77" i="35"/>
  <c r="D77" i="35"/>
  <c r="O76" i="35"/>
  <c r="D76" i="35"/>
  <c r="O75" i="35"/>
  <c r="D75" i="35"/>
  <c r="O74" i="35"/>
  <c r="D74" i="35"/>
  <c r="O73" i="35"/>
  <c r="D73" i="35"/>
  <c r="O72" i="35"/>
  <c r="D72" i="35"/>
  <c r="O71" i="35"/>
  <c r="D71" i="35"/>
  <c r="O70" i="35"/>
  <c r="D70" i="35"/>
  <c r="O69" i="35"/>
  <c r="D69" i="35"/>
  <c r="O68" i="35"/>
  <c r="D68" i="35"/>
  <c r="O67" i="35"/>
  <c r="D67" i="35"/>
  <c r="O66" i="35"/>
  <c r="D66" i="35"/>
  <c r="O65" i="35"/>
  <c r="D65" i="35"/>
  <c r="O64" i="35"/>
  <c r="D64" i="35"/>
  <c r="O63" i="35"/>
  <c r="D63" i="35"/>
  <c r="O62" i="35"/>
  <c r="D62" i="35"/>
  <c r="O61" i="35"/>
  <c r="D61" i="35"/>
  <c r="O60" i="35"/>
  <c r="D60" i="35"/>
  <c r="O59" i="35"/>
  <c r="D59" i="35"/>
  <c r="O58" i="35"/>
  <c r="D58" i="35"/>
  <c r="O57" i="35"/>
  <c r="D57" i="35"/>
  <c r="O56" i="35"/>
  <c r="D56" i="35"/>
  <c r="O55" i="35"/>
  <c r="D55" i="35"/>
  <c r="O54" i="35"/>
  <c r="D54" i="35"/>
  <c r="O53" i="35"/>
  <c r="D53" i="35"/>
  <c r="O52" i="35"/>
  <c r="D52" i="35"/>
  <c r="O51" i="35"/>
  <c r="D51" i="35"/>
  <c r="O50" i="35"/>
  <c r="D50" i="35"/>
  <c r="D82" i="35" s="1"/>
  <c r="O37" i="35"/>
  <c r="N37" i="35"/>
  <c r="M37" i="35"/>
  <c r="L37" i="35"/>
  <c r="K37" i="35"/>
  <c r="I37" i="35"/>
  <c r="G37" i="35"/>
  <c r="E37" i="35"/>
  <c r="O36" i="35"/>
  <c r="N36" i="35"/>
  <c r="M36" i="35"/>
  <c r="L36" i="35"/>
  <c r="K36" i="35"/>
  <c r="I36" i="35"/>
  <c r="G36" i="35"/>
  <c r="E36" i="35"/>
  <c r="J35" i="35"/>
  <c r="J37" i="35" s="1"/>
  <c r="I35" i="35"/>
  <c r="H35" i="35"/>
  <c r="H37" i="35" s="1"/>
  <c r="G35" i="35"/>
  <c r="F35" i="35"/>
  <c r="F37" i="35" s="1"/>
  <c r="E35" i="35"/>
  <c r="P35" i="35" s="1"/>
  <c r="P34" i="35"/>
  <c r="D34" i="35"/>
  <c r="P33" i="35"/>
  <c r="D33" i="35"/>
  <c r="P32" i="35"/>
  <c r="D32" i="35"/>
  <c r="P31" i="35"/>
  <c r="D31" i="35"/>
  <c r="P30" i="35"/>
  <c r="D30" i="35"/>
  <c r="P29" i="35"/>
  <c r="D29" i="35"/>
  <c r="P28" i="35"/>
  <c r="D28" i="35"/>
  <c r="P27" i="35"/>
  <c r="D27" i="35"/>
  <c r="P26" i="35"/>
  <c r="D26" i="35"/>
  <c r="P25" i="35"/>
  <c r="D25" i="35"/>
  <c r="P24" i="35"/>
  <c r="D24" i="35"/>
  <c r="P23" i="35"/>
  <c r="D23" i="35"/>
  <c r="P22" i="35"/>
  <c r="D22" i="35"/>
  <c r="P21" i="35"/>
  <c r="D21" i="35"/>
  <c r="P20" i="35"/>
  <c r="D20" i="35"/>
  <c r="P19" i="35"/>
  <c r="D19" i="35"/>
  <c r="P18" i="35"/>
  <c r="D18" i="35"/>
  <c r="P17" i="35"/>
  <c r="D17" i="35"/>
  <c r="P16" i="35"/>
  <c r="D16" i="35"/>
  <c r="P15" i="35"/>
  <c r="D15" i="35"/>
  <c r="P14" i="35"/>
  <c r="D14" i="35"/>
  <c r="P13" i="35"/>
  <c r="D13" i="35"/>
  <c r="P12" i="35"/>
  <c r="D12" i="35"/>
  <c r="P11" i="35"/>
  <c r="D11" i="35"/>
  <c r="P10" i="35"/>
  <c r="D10" i="35"/>
  <c r="P9" i="35"/>
  <c r="D9" i="35"/>
  <c r="P8" i="35"/>
  <c r="D8" i="35"/>
  <c r="P7" i="35"/>
  <c r="D7" i="35"/>
  <c r="P6" i="35"/>
  <c r="D6" i="35"/>
  <c r="P5" i="35"/>
  <c r="D5" i="35"/>
  <c r="F131" i="34"/>
  <c r="N127" i="34"/>
  <c r="L127" i="34"/>
  <c r="J127" i="34"/>
  <c r="H127" i="34"/>
  <c r="F127" i="34"/>
  <c r="O125" i="34"/>
  <c r="O127" i="34" s="1"/>
  <c r="N125" i="34"/>
  <c r="N126" i="34" s="1"/>
  <c r="M125" i="34"/>
  <c r="M127" i="34" s="1"/>
  <c r="L125" i="34"/>
  <c r="L126" i="34" s="1"/>
  <c r="K125" i="34"/>
  <c r="K127" i="34" s="1"/>
  <c r="J125" i="34"/>
  <c r="J126" i="34" s="1"/>
  <c r="I125" i="34"/>
  <c r="I127" i="34" s="1"/>
  <c r="H125" i="34"/>
  <c r="H126" i="34" s="1"/>
  <c r="G125" i="34"/>
  <c r="G127" i="34" s="1"/>
  <c r="F125" i="34"/>
  <c r="F126" i="34" s="1"/>
  <c r="E125" i="34"/>
  <c r="E127" i="34" s="1"/>
  <c r="P124" i="34"/>
  <c r="D124" i="34"/>
  <c r="P123" i="34"/>
  <c r="D123" i="34"/>
  <c r="P122" i="34"/>
  <c r="D122" i="34"/>
  <c r="P121" i="34"/>
  <c r="D121" i="34"/>
  <c r="P120" i="34"/>
  <c r="D120" i="34"/>
  <c r="P119" i="34"/>
  <c r="D119" i="34"/>
  <c r="P118" i="34"/>
  <c r="D118" i="34"/>
  <c r="P117" i="34"/>
  <c r="D117" i="34"/>
  <c r="P116" i="34"/>
  <c r="D116" i="34"/>
  <c r="P115" i="34"/>
  <c r="D115" i="34"/>
  <c r="P114" i="34"/>
  <c r="D114" i="34"/>
  <c r="P113" i="34"/>
  <c r="D113" i="34"/>
  <c r="P112" i="34"/>
  <c r="D112" i="34"/>
  <c r="P111" i="34"/>
  <c r="D111" i="34"/>
  <c r="P110" i="34"/>
  <c r="D110" i="34"/>
  <c r="P109" i="34"/>
  <c r="D109" i="34"/>
  <c r="P108" i="34"/>
  <c r="D108" i="34"/>
  <c r="P107" i="34"/>
  <c r="D107" i="34"/>
  <c r="P106" i="34"/>
  <c r="D106" i="34"/>
  <c r="P105" i="34"/>
  <c r="D105" i="34"/>
  <c r="P104" i="34"/>
  <c r="D104" i="34"/>
  <c r="P103" i="34"/>
  <c r="D103" i="34"/>
  <c r="P102" i="34"/>
  <c r="D102" i="34"/>
  <c r="P101" i="34"/>
  <c r="D101" i="34"/>
  <c r="P100" i="34"/>
  <c r="D100" i="34"/>
  <c r="P99" i="34"/>
  <c r="D99" i="34"/>
  <c r="P98" i="34"/>
  <c r="D98" i="34"/>
  <c r="P97" i="34"/>
  <c r="D97" i="34"/>
  <c r="P96" i="34"/>
  <c r="D96" i="34"/>
  <c r="P95" i="34"/>
  <c r="D95" i="34"/>
  <c r="D127" i="34" s="1"/>
  <c r="F86" i="34"/>
  <c r="N82" i="34"/>
  <c r="M82" i="34"/>
  <c r="L82" i="34"/>
  <c r="K82" i="34"/>
  <c r="J82" i="34"/>
  <c r="N81" i="34"/>
  <c r="M81" i="34"/>
  <c r="L81" i="34"/>
  <c r="K81" i="34"/>
  <c r="J81" i="34"/>
  <c r="I80" i="34"/>
  <c r="I82" i="34" s="1"/>
  <c r="H80" i="34"/>
  <c r="H82" i="34" s="1"/>
  <c r="G80" i="34"/>
  <c r="G82" i="34" s="1"/>
  <c r="F80" i="34"/>
  <c r="F82" i="34" s="1"/>
  <c r="E80" i="34"/>
  <c r="O80" i="34" s="1"/>
  <c r="O79" i="34"/>
  <c r="D79" i="34"/>
  <c r="O78" i="34"/>
  <c r="D78" i="34"/>
  <c r="O77" i="34"/>
  <c r="D77" i="34"/>
  <c r="O76" i="34"/>
  <c r="D76" i="34"/>
  <c r="O75" i="34"/>
  <c r="D75" i="34"/>
  <c r="O74" i="34"/>
  <c r="D74" i="34"/>
  <c r="O73" i="34"/>
  <c r="D73" i="34"/>
  <c r="O72" i="34"/>
  <c r="D72" i="34"/>
  <c r="O71" i="34"/>
  <c r="D71" i="34"/>
  <c r="O70" i="34"/>
  <c r="D70" i="34"/>
  <c r="O69" i="34"/>
  <c r="D69" i="34"/>
  <c r="O68" i="34"/>
  <c r="D68" i="34"/>
  <c r="O67" i="34"/>
  <c r="D67" i="34"/>
  <c r="O66" i="34"/>
  <c r="D66" i="34"/>
  <c r="O65" i="34"/>
  <c r="D65" i="34"/>
  <c r="O64" i="34"/>
  <c r="D64" i="34"/>
  <c r="O63" i="34"/>
  <c r="D63" i="34"/>
  <c r="O62" i="34"/>
  <c r="D62" i="34"/>
  <c r="O61" i="34"/>
  <c r="D61" i="34"/>
  <c r="O60" i="34"/>
  <c r="D60" i="34"/>
  <c r="O59" i="34"/>
  <c r="D59" i="34"/>
  <c r="O58" i="34"/>
  <c r="D58" i="34"/>
  <c r="O57" i="34"/>
  <c r="D57" i="34"/>
  <c r="O56" i="34"/>
  <c r="D56" i="34"/>
  <c r="O55" i="34"/>
  <c r="D55" i="34"/>
  <c r="O54" i="34"/>
  <c r="D54" i="34"/>
  <c r="O53" i="34"/>
  <c r="D53" i="34"/>
  <c r="O52" i="34"/>
  <c r="D52" i="34"/>
  <c r="O51" i="34"/>
  <c r="D51" i="34"/>
  <c r="O50" i="34"/>
  <c r="D50" i="34"/>
  <c r="D82" i="34" s="1"/>
  <c r="O37" i="34"/>
  <c r="N37" i="34"/>
  <c r="M37" i="34"/>
  <c r="L37" i="34"/>
  <c r="K37" i="34"/>
  <c r="I37" i="34"/>
  <c r="G37" i="34"/>
  <c r="E37" i="34"/>
  <c r="O36" i="34"/>
  <c r="N36" i="34"/>
  <c r="M36" i="34"/>
  <c r="L36" i="34"/>
  <c r="K36" i="34"/>
  <c r="I36" i="34"/>
  <c r="G36" i="34"/>
  <c r="E36" i="34"/>
  <c r="J35" i="34"/>
  <c r="J37" i="34" s="1"/>
  <c r="I35" i="34"/>
  <c r="H35" i="34"/>
  <c r="H37" i="34" s="1"/>
  <c r="G35" i="34"/>
  <c r="F35" i="34"/>
  <c r="F37" i="34" s="1"/>
  <c r="E35" i="34"/>
  <c r="P35" i="34" s="1"/>
  <c r="P34" i="34"/>
  <c r="D34" i="34"/>
  <c r="P33" i="34"/>
  <c r="D33" i="34"/>
  <c r="P32" i="34"/>
  <c r="D32" i="34"/>
  <c r="P31" i="34"/>
  <c r="D31" i="34"/>
  <c r="P30" i="34"/>
  <c r="D30" i="34"/>
  <c r="P29" i="34"/>
  <c r="D29" i="34"/>
  <c r="P28" i="34"/>
  <c r="D28" i="34"/>
  <c r="P27" i="34"/>
  <c r="D27" i="34"/>
  <c r="P26" i="34"/>
  <c r="D26" i="34"/>
  <c r="P25" i="34"/>
  <c r="D25" i="34"/>
  <c r="P24" i="34"/>
  <c r="D24" i="34"/>
  <c r="P23" i="34"/>
  <c r="D23" i="34"/>
  <c r="P22" i="34"/>
  <c r="D22" i="34"/>
  <c r="P21" i="34"/>
  <c r="D21" i="34"/>
  <c r="P20" i="34"/>
  <c r="D20" i="34"/>
  <c r="P19" i="34"/>
  <c r="D19" i="34"/>
  <c r="P18" i="34"/>
  <c r="D18" i="34"/>
  <c r="P17" i="34"/>
  <c r="D17" i="34"/>
  <c r="P16" i="34"/>
  <c r="D16" i="34"/>
  <c r="P15" i="34"/>
  <c r="D15" i="34"/>
  <c r="P14" i="34"/>
  <c r="D14" i="34"/>
  <c r="P13" i="34"/>
  <c r="D13" i="34"/>
  <c r="P12" i="34"/>
  <c r="D12" i="34"/>
  <c r="P11" i="34"/>
  <c r="D11" i="34"/>
  <c r="P10" i="34"/>
  <c r="D10" i="34"/>
  <c r="P9" i="34"/>
  <c r="D9" i="34"/>
  <c r="P8" i="34"/>
  <c r="D8" i="34"/>
  <c r="P7" i="34"/>
  <c r="D7" i="34"/>
  <c r="P6" i="34"/>
  <c r="D6" i="34"/>
  <c r="P5" i="34"/>
  <c r="D5" i="34"/>
  <c r="F131" i="33"/>
  <c r="N127" i="33"/>
  <c r="L127" i="33"/>
  <c r="J127" i="33"/>
  <c r="H127" i="33"/>
  <c r="F127" i="33"/>
  <c r="O125" i="33"/>
  <c r="O127" i="33" s="1"/>
  <c r="N125" i="33"/>
  <c r="N126" i="33" s="1"/>
  <c r="M125" i="33"/>
  <c r="M127" i="33" s="1"/>
  <c r="L125" i="33"/>
  <c r="L126" i="33" s="1"/>
  <c r="K125" i="33"/>
  <c r="K127" i="33" s="1"/>
  <c r="J125" i="33"/>
  <c r="J126" i="33" s="1"/>
  <c r="I125" i="33"/>
  <c r="I127" i="33" s="1"/>
  <c r="H125" i="33"/>
  <c r="H126" i="33" s="1"/>
  <c r="G125" i="33"/>
  <c r="G127" i="33" s="1"/>
  <c r="F125" i="33"/>
  <c r="F126" i="33" s="1"/>
  <c r="E125" i="33"/>
  <c r="E127" i="33" s="1"/>
  <c r="P124" i="33"/>
  <c r="D124" i="33"/>
  <c r="P123" i="33"/>
  <c r="D123" i="33"/>
  <c r="P122" i="33"/>
  <c r="D122" i="33"/>
  <c r="P121" i="33"/>
  <c r="D121" i="33"/>
  <c r="P120" i="33"/>
  <c r="D120" i="33"/>
  <c r="P119" i="33"/>
  <c r="D119" i="33"/>
  <c r="P118" i="33"/>
  <c r="D118" i="33"/>
  <c r="P117" i="33"/>
  <c r="D117" i="33"/>
  <c r="P116" i="33"/>
  <c r="D116" i="33"/>
  <c r="P115" i="33"/>
  <c r="D115" i="33"/>
  <c r="P114" i="33"/>
  <c r="D114" i="33"/>
  <c r="P113" i="33"/>
  <c r="D113" i="33"/>
  <c r="P112" i="33"/>
  <c r="D112" i="33"/>
  <c r="P111" i="33"/>
  <c r="D111" i="33"/>
  <c r="P110" i="33"/>
  <c r="D110" i="33"/>
  <c r="P109" i="33"/>
  <c r="D109" i="33"/>
  <c r="P108" i="33"/>
  <c r="D108" i="33"/>
  <c r="P107" i="33"/>
  <c r="D107" i="33"/>
  <c r="P106" i="33"/>
  <c r="D106" i="33"/>
  <c r="P105" i="33"/>
  <c r="D105" i="33"/>
  <c r="P104" i="33"/>
  <c r="D104" i="33"/>
  <c r="P103" i="33"/>
  <c r="D103" i="33"/>
  <c r="P102" i="33"/>
  <c r="D102" i="33"/>
  <c r="P101" i="33"/>
  <c r="D101" i="33"/>
  <c r="P100" i="33"/>
  <c r="D100" i="33"/>
  <c r="P99" i="33"/>
  <c r="D99" i="33"/>
  <c r="P98" i="33"/>
  <c r="D98" i="33"/>
  <c r="P97" i="33"/>
  <c r="D97" i="33"/>
  <c r="P96" i="33"/>
  <c r="D96" i="33"/>
  <c r="P95" i="33"/>
  <c r="D95" i="33"/>
  <c r="D127" i="33" s="1"/>
  <c r="F86" i="33"/>
  <c r="N82" i="33"/>
  <c r="M82" i="33"/>
  <c r="L82" i="33"/>
  <c r="K82" i="33"/>
  <c r="J82" i="33"/>
  <c r="N81" i="33"/>
  <c r="M81" i="33"/>
  <c r="L81" i="33"/>
  <c r="K81" i="33"/>
  <c r="J81" i="33"/>
  <c r="I80" i="33"/>
  <c r="I82" i="33" s="1"/>
  <c r="H80" i="33"/>
  <c r="H82" i="33" s="1"/>
  <c r="G80" i="33"/>
  <c r="G82" i="33" s="1"/>
  <c r="F80" i="33"/>
  <c r="F82" i="33" s="1"/>
  <c r="E80" i="33"/>
  <c r="O80" i="33" s="1"/>
  <c r="O79" i="33"/>
  <c r="D79" i="33"/>
  <c r="O78" i="33"/>
  <c r="D78" i="33"/>
  <c r="O77" i="33"/>
  <c r="D77" i="33"/>
  <c r="O76" i="33"/>
  <c r="D76" i="33"/>
  <c r="O75" i="33"/>
  <c r="D75" i="33"/>
  <c r="O74" i="33"/>
  <c r="D74" i="33"/>
  <c r="O73" i="33"/>
  <c r="D73" i="33"/>
  <c r="O72" i="33"/>
  <c r="D72" i="33"/>
  <c r="O71" i="33"/>
  <c r="D71" i="33"/>
  <c r="O70" i="33"/>
  <c r="D70" i="33"/>
  <c r="O69" i="33"/>
  <c r="D69" i="33"/>
  <c r="O68" i="33"/>
  <c r="D68" i="33"/>
  <c r="O67" i="33"/>
  <c r="D67" i="33"/>
  <c r="O66" i="33"/>
  <c r="D66" i="33"/>
  <c r="O65" i="33"/>
  <c r="D65" i="33"/>
  <c r="O64" i="33"/>
  <c r="D64" i="33"/>
  <c r="O63" i="33"/>
  <c r="D63" i="33"/>
  <c r="O62" i="33"/>
  <c r="D62" i="33"/>
  <c r="O61" i="33"/>
  <c r="D61" i="33"/>
  <c r="O60" i="33"/>
  <c r="D60" i="33"/>
  <c r="O59" i="33"/>
  <c r="D59" i="33"/>
  <c r="O58" i="33"/>
  <c r="D58" i="33"/>
  <c r="O57" i="33"/>
  <c r="D57" i="33"/>
  <c r="O56" i="33"/>
  <c r="D56" i="33"/>
  <c r="O55" i="33"/>
  <c r="D55" i="33"/>
  <c r="O54" i="33"/>
  <c r="D54" i="33"/>
  <c r="O53" i="33"/>
  <c r="D53" i="33"/>
  <c r="O52" i="33"/>
  <c r="D52" i="33"/>
  <c r="O51" i="33"/>
  <c r="D51" i="33"/>
  <c r="O50" i="33"/>
  <c r="D50" i="33"/>
  <c r="D82" i="33" s="1"/>
  <c r="O37" i="33"/>
  <c r="N37" i="33"/>
  <c r="M37" i="33"/>
  <c r="L37" i="33"/>
  <c r="K37" i="33"/>
  <c r="I37" i="33"/>
  <c r="G37" i="33"/>
  <c r="E37" i="33"/>
  <c r="O36" i="33"/>
  <c r="N36" i="33"/>
  <c r="M36" i="33"/>
  <c r="L36" i="33"/>
  <c r="K36" i="33"/>
  <c r="I36" i="33"/>
  <c r="G36" i="33"/>
  <c r="E36" i="33"/>
  <c r="J35" i="33"/>
  <c r="J37" i="33" s="1"/>
  <c r="I35" i="33"/>
  <c r="H35" i="33"/>
  <c r="H37" i="33" s="1"/>
  <c r="G35" i="33"/>
  <c r="F35" i="33"/>
  <c r="F37" i="33" s="1"/>
  <c r="E35" i="33"/>
  <c r="P35" i="33" s="1"/>
  <c r="P34" i="33"/>
  <c r="D34" i="33"/>
  <c r="P33" i="33"/>
  <c r="D33" i="33"/>
  <c r="P32" i="33"/>
  <c r="D32" i="33"/>
  <c r="P31" i="33"/>
  <c r="D31" i="33"/>
  <c r="P30" i="33"/>
  <c r="D30" i="33"/>
  <c r="P29" i="33"/>
  <c r="D29" i="33"/>
  <c r="P28" i="33"/>
  <c r="D28" i="33"/>
  <c r="P27" i="33"/>
  <c r="D27" i="33"/>
  <c r="P26" i="33"/>
  <c r="D26" i="33"/>
  <c r="P25" i="33"/>
  <c r="D25" i="33"/>
  <c r="P24" i="33"/>
  <c r="D24" i="33"/>
  <c r="P23" i="33"/>
  <c r="D23" i="33"/>
  <c r="P22" i="33"/>
  <c r="D22" i="33"/>
  <c r="P21" i="33"/>
  <c r="D21" i="33"/>
  <c r="P20" i="33"/>
  <c r="D20" i="33"/>
  <c r="P19" i="33"/>
  <c r="D19" i="33"/>
  <c r="P18" i="33"/>
  <c r="D18" i="33"/>
  <c r="P17" i="33"/>
  <c r="D17" i="33"/>
  <c r="P16" i="33"/>
  <c r="D16" i="33"/>
  <c r="P15" i="33"/>
  <c r="D15" i="33"/>
  <c r="P14" i="33"/>
  <c r="D14" i="33"/>
  <c r="P13" i="33"/>
  <c r="D13" i="33"/>
  <c r="P12" i="33"/>
  <c r="D12" i="33"/>
  <c r="P11" i="33"/>
  <c r="D11" i="33"/>
  <c r="P10" i="33"/>
  <c r="D10" i="33"/>
  <c r="P9" i="33"/>
  <c r="D9" i="33"/>
  <c r="P8" i="33"/>
  <c r="D8" i="33"/>
  <c r="P7" i="33"/>
  <c r="D7" i="33"/>
  <c r="P6" i="33"/>
  <c r="D6" i="33"/>
  <c r="P5" i="33"/>
  <c r="D5" i="33"/>
  <c r="F131" i="32"/>
  <c r="N127" i="32"/>
  <c r="L127" i="32"/>
  <c r="J127" i="32"/>
  <c r="H127" i="32"/>
  <c r="F127" i="32"/>
  <c r="O125" i="32"/>
  <c r="O127" i="32" s="1"/>
  <c r="N125" i="32"/>
  <c r="N126" i="32" s="1"/>
  <c r="M125" i="32"/>
  <c r="M127" i="32" s="1"/>
  <c r="L125" i="32"/>
  <c r="L126" i="32" s="1"/>
  <c r="K125" i="32"/>
  <c r="K127" i="32" s="1"/>
  <c r="J125" i="32"/>
  <c r="J126" i="32" s="1"/>
  <c r="I125" i="32"/>
  <c r="I127" i="32" s="1"/>
  <c r="H125" i="32"/>
  <c r="H126" i="32" s="1"/>
  <c r="G125" i="32"/>
  <c r="G127" i="32" s="1"/>
  <c r="F125" i="32"/>
  <c r="F126" i="32" s="1"/>
  <c r="E125" i="32"/>
  <c r="E127" i="32" s="1"/>
  <c r="P124" i="32"/>
  <c r="D124" i="32"/>
  <c r="P123" i="32"/>
  <c r="D123" i="32"/>
  <c r="P122" i="32"/>
  <c r="D122" i="32"/>
  <c r="P121" i="32"/>
  <c r="D121" i="32"/>
  <c r="P120" i="32"/>
  <c r="D120" i="32"/>
  <c r="P119" i="32"/>
  <c r="D119" i="32"/>
  <c r="P118" i="32"/>
  <c r="D118" i="32"/>
  <c r="P117" i="32"/>
  <c r="D117" i="32"/>
  <c r="P116" i="32"/>
  <c r="D116" i="32"/>
  <c r="P115" i="32"/>
  <c r="D115" i="32"/>
  <c r="P114" i="32"/>
  <c r="D114" i="32"/>
  <c r="P113" i="32"/>
  <c r="D113" i="32"/>
  <c r="P112" i="32"/>
  <c r="D112" i="32"/>
  <c r="P111" i="32"/>
  <c r="D111" i="32"/>
  <c r="P110" i="32"/>
  <c r="D110" i="32"/>
  <c r="P109" i="32"/>
  <c r="D109" i="32"/>
  <c r="P108" i="32"/>
  <c r="D108" i="32"/>
  <c r="P107" i="32"/>
  <c r="D107" i="32"/>
  <c r="P106" i="32"/>
  <c r="D106" i="32"/>
  <c r="P105" i="32"/>
  <c r="D105" i="32"/>
  <c r="P104" i="32"/>
  <c r="D104" i="32"/>
  <c r="P103" i="32"/>
  <c r="D103" i="32"/>
  <c r="P102" i="32"/>
  <c r="D102" i="32"/>
  <c r="P101" i="32"/>
  <c r="D101" i="32"/>
  <c r="P100" i="32"/>
  <c r="D100" i="32"/>
  <c r="P99" i="32"/>
  <c r="D99" i="32"/>
  <c r="P98" i="32"/>
  <c r="D98" i="32"/>
  <c r="P97" i="32"/>
  <c r="D97" i="32"/>
  <c r="P96" i="32"/>
  <c r="D96" i="32"/>
  <c r="P95" i="32"/>
  <c r="D95" i="32"/>
  <c r="D127" i="32" s="1"/>
  <c r="F86" i="32"/>
  <c r="N82" i="32"/>
  <c r="M82" i="32"/>
  <c r="L82" i="32"/>
  <c r="K82" i="32"/>
  <c r="J82" i="32"/>
  <c r="N81" i="32"/>
  <c r="M81" i="32"/>
  <c r="L81" i="32"/>
  <c r="K81" i="32"/>
  <c r="J81" i="32"/>
  <c r="I80" i="32"/>
  <c r="I82" i="32" s="1"/>
  <c r="H80" i="32"/>
  <c r="H82" i="32" s="1"/>
  <c r="G80" i="32"/>
  <c r="G82" i="32" s="1"/>
  <c r="F80" i="32"/>
  <c r="F82" i="32" s="1"/>
  <c r="E80" i="32"/>
  <c r="O80" i="32" s="1"/>
  <c r="O79" i="32"/>
  <c r="D79" i="32"/>
  <c r="O78" i="32"/>
  <c r="D78" i="32"/>
  <c r="O77" i="32"/>
  <c r="D77" i="32"/>
  <c r="O76" i="32"/>
  <c r="D76" i="32"/>
  <c r="O75" i="32"/>
  <c r="D75" i="32"/>
  <c r="O74" i="32"/>
  <c r="D74" i="32"/>
  <c r="O73" i="32"/>
  <c r="D73" i="32"/>
  <c r="O72" i="32"/>
  <c r="D72" i="32"/>
  <c r="O71" i="32"/>
  <c r="D71" i="32"/>
  <c r="O70" i="32"/>
  <c r="D70" i="32"/>
  <c r="O69" i="32"/>
  <c r="D69" i="32"/>
  <c r="O68" i="32"/>
  <c r="D68" i="32"/>
  <c r="O67" i="32"/>
  <c r="D67" i="32"/>
  <c r="O66" i="32"/>
  <c r="D66" i="32"/>
  <c r="O65" i="32"/>
  <c r="D65" i="32"/>
  <c r="O64" i="32"/>
  <c r="D64" i="32"/>
  <c r="O63" i="32"/>
  <c r="D63" i="32"/>
  <c r="O62" i="32"/>
  <c r="D62" i="32"/>
  <c r="O61" i="32"/>
  <c r="D61" i="32"/>
  <c r="O60" i="32"/>
  <c r="D60" i="32"/>
  <c r="O59" i="32"/>
  <c r="D59" i="32"/>
  <c r="O58" i="32"/>
  <c r="D58" i="32"/>
  <c r="O57" i="32"/>
  <c r="D57" i="32"/>
  <c r="O56" i="32"/>
  <c r="D56" i="32"/>
  <c r="O55" i="32"/>
  <c r="D55" i="32"/>
  <c r="O54" i="32"/>
  <c r="D54" i="32"/>
  <c r="O53" i="32"/>
  <c r="D53" i="32"/>
  <c r="O52" i="32"/>
  <c r="D52" i="32"/>
  <c r="O51" i="32"/>
  <c r="D51" i="32"/>
  <c r="O50" i="32"/>
  <c r="D50" i="32"/>
  <c r="D82" i="32" s="1"/>
  <c r="O37" i="32"/>
  <c r="N37" i="32"/>
  <c r="M37" i="32"/>
  <c r="L37" i="32"/>
  <c r="K37" i="32"/>
  <c r="I37" i="32"/>
  <c r="G37" i="32"/>
  <c r="E37" i="32"/>
  <c r="O36" i="32"/>
  <c r="N36" i="32"/>
  <c r="M36" i="32"/>
  <c r="L36" i="32"/>
  <c r="K36" i="32"/>
  <c r="I36" i="32"/>
  <c r="G36" i="32"/>
  <c r="E36" i="32"/>
  <c r="J35" i="32"/>
  <c r="J37" i="32" s="1"/>
  <c r="I35" i="32"/>
  <c r="H35" i="32"/>
  <c r="H37" i="32" s="1"/>
  <c r="G35" i="32"/>
  <c r="F35" i="32"/>
  <c r="F37" i="32" s="1"/>
  <c r="E35" i="32"/>
  <c r="P35" i="32" s="1"/>
  <c r="P34" i="32"/>
  <c r="D34" i="32"/>
  <c r="P33" i="32"/>
  <c r="D33" i="32"/>
  <c r="P32" i="32"/>
  <c r="D32" i="32"/>
  <c r="P31" i="32"/>
  <c r="D31" i="32"/>
  <c r="P30" i="32"/>
  <c r="D30" i="32"/>
  <c r="P29" i="32"/>
  <c r="D29" i="32"/>
  <c r="P28" i="32"/>
  <c r="D28" i="32"/>
  <c r="P27" i="32"/>
  <c r="D27" i="32"/>
  <c r="P26" i="32"/>
  <c r="D26" i="32"/>
  <c r="P25" i="32"/>
  <c r="D25" i="32"/>
  <c r="P24" i="32"/>
  <c r="D24" i="32"/>
  <c r="P23" i="32"/>
  <c r="D23" i="32"/>
  <c r="P22" i="32"/>
  <c r="D22" i="32"/>
  <c r="P21" i="32"/>
  <c r="D21" i="32"/>
  <c r="P20" i="32"/>
  <c r="D20" i="32"/>
  <c r="P19" i="32"/>
  <c r="D19" i="32"/>
  <c r="P18" i="32"/>
  <c r="D18" i="32"/>
  <c r="P17" i="32"/>
  <c r="D17" i="32"/>
  <c r="P16" i="32"/>
  <c r="D16" i="32"/>
  <c r="P15" i="32"/>
  <c r="D15" i="32"/>
  <c r="P14" i="32"/>
  <c r="D14" i="32"/>
  <c r="P13" i="32"/>
  <c r="D13" i="32"/>
  <c r="P12" i="32"/>
  <c r="D12" i="32"/>
  <c r="P11" i="32"/>
  <c r="D11" i="32"/>
  <c r="P10" i="32"/>
  <c r="D10" i="32"/>
  <c r="P9" i="32"/>
  <c r="D9" i="32"/>
  <c r="P8" i="32"/>
  <c r="D8" i="32"/>
  <c r="P7" i="32"/>
  <c r="D7" i="32"/>
  <c r="P6" i="32"/>
  <c r="D6" i="32"/>
  <c r="P5" i="32"/>
  <c r="D5" i="32"/>
  <c r="F134" i="31"/>
  <c r="N129" i="31"/>
  <c r="L129" i="31"/>
  <c r="J129" i="31"/>
  <c r="H129" i="31"/>
  <c r="F129" i="31"/>
  <c r="E130" i="31"/>
  <c r="P126" i="31"/>
  <c r="P125" i="31"/>
  <c r="P124" i="31"/>
  <c r="P123" i="31"/>
  <c r="P122" i="31"/>
  <c r="P121" i="31"/>
  <c r="P120" i="31"/>
  <c r="P119" i="31"/>
  <c r="P118" i="31"/>
  <c r="P117" i="31"/>
  <c r="P116" i="31"/>
  <c r="P115" i="31"/>
  <c r="P114" i="31"/>
  <c r="P113" i="31"/>
  <c r="P112" i="31"/>
  <c r="P111" i="31"/>
  <c r="P110" i="31"/>
  <c r="P109" i="31"/>
  <c r="P108" i="31"/>
  <c r="P107" i="31"/>
  <c r="P106" i="31"/>
  <c r="P105" i="31"/>
  <c r="P104" i="31"/>
  <c r="P103" i="31"/>
  <c r="P102" i="31"/>
  <c r="P101" i="31"/>
  <c r="P100" i="31"/>
  <c r="P99" i="31"/>
  <c r="P98" i="31"/>
  <c r="P97" i="31"/>
  <c r="F88" i="31"/>
  <c r="N84" i="31"/>
  <c r="L84" i="31"/>
  <c r="J84" i="31"/>
  <c r="N83" i="31"/>
  <c r="M83" i="31"/>
  <c r="L83" i="31"/>
  <c r="K83" i="31"/>
  <c r="J83" i="31"/>
  <c r="I84" i="31"/>
  <c r="H84" i="31"/>
  <c r="G84" i="31"/>
  <c r="F84" i="31"/>
  <c r="O80" i="31"/>
  <c r="O79" i="31"/>
  <c r="O78" i="31"/>
  <c r="O77" i="31"/>
  <c r="O76" i="31"/>
  <c r="O75" i="31"/>
  <c r="O74" i="31"/>
  <c r="O73" i="31"/>
  <c r="O72" i="31"/>
  <c r="O71" i="31"/>
  <c r="O70" i="31"/>
  <c r="O69" i="31"/>
  <c r="O68" i="31"/>
  <c r="O67" i="31"/>
  <c r="O66" i="31"/>
  <c r="O65" i="31"/>
  <c r="O64" i="31"/>
  <c r="O63" i="31"/>
  <c r="O62" i="31"/>
  <c r="O61" i="31"/>
  <c r="O60" i="31"/>
  <c r="O59" i="31"/>
  <c r="O58" i="31"/>
  <c r="O57" i="31"/>
  <c r="O56" i="31"/>
  <c r="O55" i="31"/>
  <c r="O54" i="31"/>
  <c r="O53" i="31"/>
  <c r="O52" i="31"/>
  <c r="O51" i="31"/>
  <c r="O38" i="31"/>
  <c r="N38" i="31"/>
  <c r="M38" i="31"/>
  <c r="L38" i="31"/>
  <c r="K38" i="31"/>
  <c r="O37" i="31"/>
  <c r="N37" i="31"/>
  <c r="M37" i="31"/>
  <c r="L37" i="31"/>
  <c r="K37" i="31"/>
  <c r="J36" i="31"/>
  <c r="J38" i="31" s="1"/>
  <c r="I36" i="31"/>
  <c r="I37" i="31" s="1"/>
  <c r="H36" i="31"/>
  <c r="H38" i="31" s="1"/>
  <c r="G36" i="31"/>
  <c r="G38" i="31" s="1"/>
  <c r="F36" i="31"/>
  <c r="F38" i="31" s="1"/>
  <c r="E36" i="31"/>
  <c r="P34" i="31"/>
  <c r="P33" i="31"/>
  <c r="P32" i="31"/>
  <c r="P31" i="31"/>
  <c r="P30" i="31"/>
  <c r="P29" i="31"/>
  <c r="P28" i="31"/>
  <c r="P27" i="31"/>
  <c r="P26" i="31"/>
  <c r="P25" i="31"/>
  <c r="P24" i="31"/>
  <c r="P23" i="31"/>
  <c r="P22" i="31"/>
  <c r="P21" i="31"/>
  <c r="P20" i="31"/>
  <c r="P19" i="31"/>
  <c r="P18" i="31"/>
  <c r="P17" i="31"/>
  <c r="P16" i="31"/>
  <c r="P15" i="31"/>
  <c r="P14" i="31"/>
  <c r="P13" i="31"/>
  <c r="P12" i="31"/>
  <c r="P11" i="31"/>
  <c r="P10" i="31"/>
  <c r="P9" i="31"/>
  <c r="P8" i="31"/>
  <c r="P7" i="31"/>
  <c r="P6" i="31"/>
  <c r="P5" i="31"/>
  <c r="F126" i="23"/>
  <c r="G126" i="23"/>
  <c r="H126" i="23"/>
  <c r="I126" i="23"/>
  <c r="J126" i="23"/>
  <c r="K126" i="23"/>
  <c r="L126" i="23"/>
  <c r="M126" i="23"/>
  <c r="N126" i="23"/>
  <c r="O126" i="23"/>
  <c r="F37" i="23"/>
  <c r="G37" i="23"/>
  <c r="H37" i="23"/>
  <c r="I37" i="23"/>
  <c r="J37" i="23"/>
  <c r="K37" i="23"/>
  <c r="L37" i="23"/>
  <c r="M37" i="23"/>
  <c r="N37" i="23"/>
  <c r="O37" i="23"/>
  <c r="F36" i="23"/>
  <c r="G36" i="23"/>
  <c r="H36" i="23"/>
  <c r="I36" i="23"/>
  <c r="J36" i="23"/>
  <c r="K36" i="23"/>
  <c r="L36" i="23"/>
  <c r="M36" i="23"/>
  <c r="N36" i="23"/>
  <c r="O36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96" i="23"/>
  <c r="P97" i="23"/>
  <c r="P98" i="23"/>
  <c r="P99" i="23"/>
  <c r="P100" i="23"/>
  <c r="P101" i="23"/>
  <c r="P102" i="23"/>
  <c r="P103" i="23"/>
  <c r="P104" i="23"/>
  <c r="P105" i="23"/>
  <c r="P106" i="23"/>
  <c r="P107" i="23"/>
  <c r="P108" i="23"/>
  <c r="P109" i="23"/>
  <c r="P110" i="23"/>
  <c r="P111" i="23"/>
  <c r="P112" i="23"/>
  <c r="P113" i="23"/>
  <c r="P114" i="23"/>
  <c r="P115" i="23"/>
  <c r="P116" i="23"/>
  <c r="P117" i="23"/>
  <c r="P118" i="23"/>
  <c r="P119" i="23"/>
  <c r="P120" i="23"/>
  <c r="P121" i="23"/>
  <c r="P122" i="23"/>
  <c r="P123" i="23"/>
  <c r="P124" i="23"/>
  <c r="D84" i="31" l="1"/>
  <c r="H130" i="31"/>
  <c r="B84" i="31"/>
  <c r="L130" i="31"/>
  <c r="P36" i="31"/>
  <c r="B38" i="31" s="1"/>
  <c r="E37" i="31"/>
  <c r="E38" i="31"/>
  <c r="I38" i="31"/>
  <c r="G37" i="31"/>
  <c r="F130" i="31"/>
  <c r="J130" i="31"/>
  <c r="N130" i="31"/>
  <c r="B42" i="36"/>
  <c r="B37" i="36"/>
  <c r="B87" i="36"/>
  <c r="B82" i="36"/>
  <c r="E81" i="36"/>
  <c r="G81" i="36"/>
  <c r="I81" i="36"/>
  <c r="E82" i="36"/>
  <c r="E126" i="36"/>
  <c r="G126" i="36"/>
  <c r="I126" i="36"/>
  <c r="K126" i="36"/>
  <c r="M126" i="36"/>
  <c r="O126" i="36"/>
  <c r="F36" i="36"/>
  <c r="H36" i="36"/>
  <c r="J36" i="36"/>
  <c r="F81" i="36"/>
  <c r="H81" i="36"/>
  <c r="P125" i="36"/>
  <c r="B42" i="35"/>
  <c r="B37" i="35"/>
  <c r="B87" i="35"/>
  <c r="B82" i="35"/>
  <c r="E81" i="35"/>
  <c r="G81" i="35"/>
  <c r="I81" i="35"/>
  <c r="E82" i="35"/>
  <c r="E126" i="35"/>
  <c r="G126" i="35"/>
  <c r="I126" i="35"/>
  <c r="K126" i="35"/>
  <c r="M126" i="35"/>
  <c r="O126" i="35"/>
  <c r="F36" i="35"/>
  <c r="H36" i="35"/>
  <c r="J36" i="35"/>
  <c r="F81" i="35"/>
  <c r="H81" i="35"/>
  <c r="P125" i="35"/>
  <c r="B42" i="34"/>
  <c r="B37" i="34"/>
  <c r="B87" i="34"/>
  <c r="B82" i="34"/>
  <c r="E81" i="34"/>
  <c r="G81" i="34"/>
  <c r="I81" i="34"/>
  <c r="E82" i="34"/>
  <c r="E126" i="34"/>
  <c r="G126" i="34"/>
  <c r="I126" i="34"/>
  <c r="K126" i="34"/>
  <c r="M126" i="34"/>
  <c r="O126" i="34"/>
  <c r="F36" i="34"/>
  <c r="H36" i="34"/>
  <c r="J36" i="34"/>
  <c r="F81" i="34"/>
  <c r="H81" i="34"/>
  <c r="P125" i="34"/>
  <c r="B42" i="33"/>
  <c r="B37" i="33"/>
  <c r="B87" i="33"/>
  <c r="B82" i="33"/>
  <c r="E81" i="33"/>
  <c r="G81" i="33"/>
  <c r="I81" i="33"/>
  <c r="E82" i="33"/>
  <c r="E126" i="33"/>
  <c r="G126" i="33"/>
  <c r="I126" i="33"/>
  <c r="K126" i="33"/>
  <c r="M126" i="33"/>
  <c r="O126" i="33"/>
  <c r="F36" i="33"/>
  <c r="H36" i="33"/>
  <c r="J36" i="33"/>
  <c r="F81" i="33"/>
  <c r="H81" i="33"/>
  <c r="P125" i="33"/>
  <c r="B42" i="32"/>
  <c r="B37" i="32"/>
  <c r="B87" i="32"/>
  <c r="B82" i="32"/>
  <c r="E81" i="32"/>
  <c r="G81" i="32"/>
  <c r="I81" i="32"/>
  <c r="E82" i="32"/>
  <c r="E126" i="32"/>
  <c r="G126" i="32"/>
  <c r="I126" i="32"/>
  <c r="K126" i="32"/>
  <c r="M126" i="32"/>
  <c r="O126" i="32"/>
  <c r="F36" i="32"/>
  <c r="H36" i="32"/>
  <c r="J36" i="32"/>
  <c r="F81" i="32"/>
  <c r="H81" i="32"/>
  <c r="P125" i="32"/>
  <c r="B43" i="31"/>
  <c r="E83" i="31"/>
  <c r="G83" i="31"/>
  <c r="I83" i="31"/>
  <c r="E84" i="31"/>
  <c r="E129" i="31"/>
  <c r="G129" i="31"/>
  <c r="I129" i="31"/>
  <c r="K129" i="31"/>
  <c r="M129" i="31"/>
  <c r="F37" i="31"/>
  <c r="H37" i="31"/>
  <c r="J37" i="31"/>
  <c r="F83" i="31"/>
  <c r="H83" i="31"/>
  <c r="E80" i="23"/>
  <c r="E82" i="23" s="1"/>
  <c r="N81" i="23"/>
  <c r="N82" i="23"/>
  <c r="J81" i="23"/>
  <c r="K81" i="23"/>
  <c r="L81" i="23"/>
  <c r="M81" i="23"/>
  <c r="J82" i="23"/>
  <c r="K82" i="23"/>
  <c r="L82" i="23"/>
  <c r="M82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50" i="23"/>
  <c r="B89" i="31" l="1"/>
  <c r="B132" i="36"/>
  <c r="B127" i="36"/>
  <c r="B132" i="35"/>
  <c r="B127" i="35"/>
  <c r="B132" i="34"/>
  <c r="B127" i="34"/>
  <c r="B132" i="33"/>
  <c r="B127" i="33"/>
  <c r="B132" i="32"/>
  <c r="B127" i="32"/>
  <c r="B135" i="31"/>
  <c r="B130" i="31"/>
  <c r="J125" i="23"/>
  <c r="K125" i="23"/>
  <c r="L125" i="23"/>
  <c r="M125" i="23"/>
  <c r="N125" i="23"/>
  <c r="O125" i="23"/>
  <c r="P95" i="23"/>
  <c r="O127" i="23" l="1"/>
  <c r="M127" i="23"/>
  <c r="K127" i="23"/>
  <c r="N127" i="23"/>
  <c r="L127" i="23"/>
  <c r="J127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95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50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5" i="23"/>
  <c r="D82" i="23" l="1"/>
  <c r="D127" i="23"/>
  <c r="F131" i="23" l="1"/>
  <c r="F86" i="23"/>
  <c r="I125" i="23"/>
  <c r="H125" i="23"/>
  <c r="G125" i="23"/>
  <c r="F125" i="23"/>
  <c r="E125" i="23"/>
  <c r="I80" i="23"/>
  <c r="H80" i="23"/>
  <c r="G80" i="23"/>
  <c r="F80" i="23"/>
  <c r="J35" i="23"/>
  <c r="I35" i="23"/>
  <c r="H35" i="23"/>
  <c r="G35" i="23"/>
  <c r="F35" i="23"/>
  <c r="E35" i="23"/>
  <c r="E37" i="23" l="1"/>
  <c r="P35" i="23"/>
  <c r="F127" i="23"/>
  <c r="H127" i="23"/>
  <c r="P125" i="23"/>
  <c r="E127" i="23"/>
  <c r="G127" i="23"/>
  <c r="I127" i="23"/>
  <c r="G81" i="23"/>
  <c r="G82" i="23"/>
  <c r="I81" i="23"/>
  <c r="I82" i="23"/>
  <c r="O80" i="23"/>
  <c r="F81" i="23"/>
  <c r="F82" i="23"/>
  <c r="H81" i="23"/>
  <c r="H82" i="23"/>
  <c r="E36" i="23"/>
  <c r="E81" i="23"/>
  <c r="B132" i="23" l="1"/>
  <c r="B37" i="23"/>
  <c r="B42" i="23"/>
  <c r="B87" i="23"/>
  <c r="B82" i="23"/>
  <c r="E126" i="23"/>
  <c r="B127" i="23"/>
</calcChain>
</file>

<file path=xl/sharedStrings.xml><?xml version="1.0" encoding="utf-8"?>
<sst xmlns="http://schemas.openxmlformats.org/spreadsheetml/2006/main" count="213" uniqueCount="19">
  <si>
    <t xml:space="preserve">Dias </t>
  </si>
  <si>
    <t>Horas programadas</t>
  </si>
  <si>
    <t>Total Horas</t>
  </si>
  <si>
    <t xml:space="preserve">TOTAL </t>
  </si>
  <si>
    <t>Indicador de Fallas</t>
  </si>
  <si>
    <t>DISPONIBILIDAD DE EQUIPOS</t>
  </si>
  <si>
    <t>|</t>
  </si>
  <si>
    <t xml:space="preserve"> </t>
  </si>
  <si>
    <t>JUNIO</t>
  </si>
  <si>
    <t>JULIO</t>
  </si>
  <si>
    <t>PLANTA 1</t>
  </si>
  <si>
    <t>DISPONIBILIDAD PLANTA 1</t>
  </si>
  <si>
    <t>PLANTA 2</t>
  </si>
  <si>
    <t>DISPONIBILIDAD PLANTA 2</t>
  </si>
  <si>
    <t>PLANTA 3</t>
  </si>
  <si>
    <t>DISPONIBILIDAD PLANTA 3</t>
  </si>
  <si>
    <t>Falla electrica interna</t>
  </si>
  <si>
    <t>Falla sistema PLC</t>
  </si>
  <si>
    <t>Falla sistema electrico interno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</si>
</sst>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0.00000"/>
    <numFmt numFmtId="166" formatCode="0.0000"/>
    <numFmt numFmtId="167" formatCode="0.0"/>
    <numFmt numFmtId="168" formatCode="_-* #,##0.00\ &quot;€&quot;_-;\-* #,##0.00\ &quot;€&quot;_-;_-* &quot;-&quot;??\ &quot;€&quot;_-;_-@_-"/>
    <numFmt numFmtId="169" formatCode="_ [$€-2]\ * #,##0.00_ ;_ [$€-2]\ * \-#,##0.00_ ;_ [$€-2]\ * &quot;-&quot;??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8">
    <xf numFmtId="0" fontId="0" fillId="0" borderId="0"/>
    <xf numFmtId="164" fontId="1" fillId="0" borderId="0" applyFont="0" applyFill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11" fillId="5" borderId="0" applyNumberFormat="0" applyBorder="0" applyAlignment="0" applyProtection="0"/>
    <xf numFmtId="0" fontId="9" fillId="22" borderId="16" applyNumberFormat="0" applyAlignment="0" applyProtection="0"/>
    <xf numFmtId="169" fontId="7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0" fillId="0" borderId="19" applyNumberFormat="0" applyFill="0" applyAlignment="0" applyProtection="0"/>
    <xf numFmtId="43" fontId="7" fillId="0" borderId="0" applyFont="0" applyFill="0" applyBorder="0" applyAlignment="0" applyProtection="0"/>
    <xf numFmtId="0" fontId="12" fillId="22" borderId="20" applyNumberFormat="0" applyAlignment="0" applyProtection="0"/>
    <xf numFmtId="9" fontId="7" fillId="0" borderId="0" applyFont="0" applyFill="0" applyBorder="0" applyAlignment="0" applyProtection="0"/>
    <xf numFmtId="0" fontId="14" fillId="0" borderId="0" applyNumberFormat="0" applyFill="0" applyBorder="0" applyAlignment="0" applyProtection="0"/>
    <xf numFmtId="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</cellStyleXfs>
  <cellXfs count="7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3" xfId="0" applyFont="1" applyBorder="1"/>
    <xf numFmtId="0" fontId="4" fillId="0" borderId="1" xfId="0" applyFont="1" applyBorder="1"/>
    <xf numFmtId="0" fontId="4" fillId="0" borderId="0" xfId="0" applyFont="1"/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5" fillId="3" borderId="10" xfId="0" applyFont="1" applyFill="1" applyBorder="1"/>
    <xf numFmtId="0" fontId="5" fillId="3" borderId="0" xfId="0" applyFont="1" applyFill="1"/>
    <xf numFmtId="0" fontId="5" fillId="3" borderId="11" xfId="0" applyFont="1" applyFill="1" applyBorder="1"/>
    <xf numFmtId="0" fontId="5" fillId="3" borderId="12" xfId="0" applyFont="1" applyFill="1" applyBorder="1"/>
    <xf numFmtId="0" fontId="5" fillId="3" borderId="13" xfId="0" applyFont="1" applyFill="1" applyBorder="1"/>
    <xf numFmtId="0" fontId="5" fillId="3" borderId="14" xfId="0" applyFont="1" applyFill="1" applyBorder="1"/>
    <xf numFmtId="0" fontId="2" fillId="0" borderId="0" xfId="0" applyFont="1"/>
    <xf numFmtId="2" fontId="2" fillId="0" borderId="0" xfId="0" applyNumberFormat="1" applyFont="1"/>
    <xf numFmtId="164" fontId="2" fillId="0" borderId="0" xfId="1" applyFont="1"/>
    <xf numFmtId="0" fontId="5" fillId="0" borderId="0" xfId="0" applyFont="1"/>
    <xf numFmtId="165" fontId="2" fillId="0" borderId="0" xfId="0" applyNumberFormat="1" applyFont="1"/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/>
    <xf numFmtId="0" fontId="2" fillId="0" borderId="2" xfId="0" applyFont="1" applyBorder="1"/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/>
    <xf numFmtId="2" fontId="4" fillId="0" borderId="2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 vertical="center"/>
    </xf>
    <xf numFmtId="167" fontId="2" fillId="0" borderId="3" xfId="0" applyNumberFormat="1" applyFont="1" applyBorder="1"/>
    <xf numFmtId="0" fontId="2" fillId="0" borderId="3" xfId="0" applyFont="1" applyBorder="1"/>
    <xf numFmtId="2" fontId="2" fillId="23" borderId="1" xfId="0" applyNumberFormat="1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vertical="center"/>
    </xf>
    <xf numFmtId="0" fontId="2" fillId="23" borderId="1" xfId="0" applyFont="1" applyFill="1" applyBorder="1"/>
    <xf numFmtId="2" fontId="2" fillId="23" borderId="1" xfId="0" applyNumberFormat="1" applyFont="1" applyFill="1" applyBorder="1" applyAlignment="1">
      <alignment horizontal="center"/>
    </xf>
    <xf numFmtId="2" fontId="2" fillId="23" borderId="1" xfId="0" applyNumberFormat="1" applyFont="1" applyFill="1" applyBorder="1"/>
    <xf numFmtId="0" fontId="5" fillId="23" borderId="7" xfId="0" applyFont="1" applyFill="1" applyBorder="1" applyAlignment="1">
      <alignment horizontal="left"/>
    </xf>
    <xf numFmtId="0" fontId="5" fillId="23" borderId="8" xfId="0" applyFont="1" applyFill="1" applyBorder="1"/>
    <xf numFmtId="0" fontId="5" fillId="23" borderId="9" xfId="0" applyFont="1" applyFill="1" applyBorder="1"/>
    <xf numFmtId="2" fontId="2" fillId="23" borderId="0" xfId="0" applyNumberFormat="1" applyFont="1" applyFill="1"/>
    <xf numFmtId="0" fontId="5" fillId="23" borderId="0" xfId="0" applyFont="1" applyFill="1"/>
    <xf numFmtId="0" fontId="5" fillId="23" borderId="11" xfId="0" applyFont="1" applyFill="1" applyBorder="1"/>
    <xf numFmtId="0" fontId="5" fillId="23" borderId="12" xfId="0" applyFont="1" applyFill="1" applyBorder="1"/>
    <xf numFmtId="0" fontId="5" fillId="23" borderId="13" xfId="0" applyFont="1" applyFill="1" applyBorder="1"/>
    <xf numFmtId="0" fontId="5" fillId="23" borderId="14" xfId="0" applyFont="1" applyFill="1" applyBorder="1"/>
    <xf numFmtId="0" fontId="5" fillId="0" borderId="1" xfId="0" applyFont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2" fillId="23" borderId="2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23" borderId="7" xfId="0" applyFont="1" applyFill="1" applyBorder="1" applyAlignment="1">
      <alignment horizontal="left"/>
    </xf>
    <xf numFmtId="0" fontId="3" fillId="23" borderId="8" xfId="0" applyFont="1" applyFill="1" applyBorder="1" applyAlignment="1">
      <alignment horizontal="left"/>
    </xf>
    <xf numFmtId="0" fontId="3" fillId="23" borderId="9" xfId="0" applyFont="1" applyFill="1" applyBorder="1" applyAlignment="1">
      <alignment horizontal="left"/>
    </xf>
    <xf numFmtId="2" fontId="3" fillId="23" borderId="10" xfId="0" applyNumberFormat="1" applyFont="1" applyFill="1" applyBorder="1" applyAlignment="1">
      <alignment horizontal="left"/>
    </xf>
    <xf numFmtId="2" fontId="3" fillId="23" borderId="0" xfId="0" applyNumberFormat="1" applyFont="1" applyFill="1" applyAlignment="1">
      <alignment horizontal="left"/>
    </xf>
    <xf numFmtId="2" fontId="3" fillId="23" borderId="11" xfId="0" applyNumberFormat="1" applyFont="1" applyFill="1" applyBorder="1" applyAlignment="1">
      <alignment horizontal="left"/>
    </xf>
    <xf numFmtId="2" fontId="3" fillId="23" borderId="12" xfId="0" applyNumberFormat="1" applyFont="1" applyFill="1" applyBorder="1" applyAlignment="1">
      <alignment horizontal="left"/>
    </xf>
    <xf numFmtId="2" fontId="3" fillId="23" borderId="13" xfId="0" applyNumberFormat="1" applyFont="1" applyFill="1" applyBorder="1" applyAlignment="1">
      <alignment horizontal="left"/>
    </xf>
    <xf numFmtId="2" fontId="3" fillId="23" borderId="14" xfId="0" applyNumberFormat="1" applyFont="1" applyFill="1" applyBorder="1" applyAlignment="1">
      <alignment horizontal="left"/>
    </xf>
    <xf numFmtId="0" fontId="5" fillId="23" borderId="2" xfId="0" applyFont="1" applyFill="1" applyBorder="1" applyAlignment="1">
      <alignment horizontal="center"/>
    </xf>
    <xf numFmtId="0" fontId="5" fillId="23" borderId="15" xfId="0" applyFont="1" applyFill="1" applyBorder="1" applyAlignment="1">
      <alignment horizontal="center"/>
    </xf>
    <xf numFmtId="0" fontId="5" fillId="23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48">
    <cellStyle name="20% - Accent1" xfId="2" xr:uid="{AA5E19D4-7B24-430B-9758-79F4BE5A2FDB}"/>
    <cellStyle name="20% - Accent2" xfId="3" xr:uid="{85AA6709-8CE3-4B38-9710-362E10054178}"/>
    <cellStyle name="20% - Accent3" xfId="4" xr:uid="{FE82F285-E4D7-4093-B192-1B6AB5616CD9}"/>
    <cellStyle name="20% - Accent4" xfId="5" xr:uid="{DE596653-9387-4811-8FDD-1C10091B9525}"/>
    <cellStyle name="20% - Accent5" xfId="6" xr:uid="{2AC60982-D5E2-4EE3-91B7-826D98DE28BE}"/>
    <cellStyle name="20% - Accent6" xfId="7" xr:uid="{F24E1FAD-4733-48A4-8C48-1E39859A537B}"/>
    <cellStyle name="40% - Accent1" xfId="8" xr:uid="{A9E2662B-7E32-4A42-BAC9-69AD0D2BD9E3}"/>
    <cellStyle name="40% - Accent2" xfId="9" xr:uid="{E24D60AF-79B9-41A1-8B34-3A13735107BB}"/>
    <cellStyle name="40% - Accent3" xfId="10" xr:uid="{1AAEEF67-91FE-4464-A332-64C146EEA4F8}"/>
    <cellStyle name="40% - Accent4" xfId="11" xr:uid="{89418C42-B222-4BA2-B0A5-29D17B9F6D2C}"/>
    <cellStyle name="40% - Accent5" xfId="12" xr:uid="{439A5811-264D-4F84-AEFB-44F05A627887}"/>
    <cellStyle name="40% - Accent6" xfId="13" xr:uid="{1BAD2C12-3C85-4E84-A3AD-1B966082A866}"/>
    <cellStyle name="60% - Accent1" xfId="14" xr:uid="{AE8E3907-7A8A-4CDB-BDE8-641C0C7A8F71}"/>
    <cellStyle name="60% - Accent2" xfId="15" xr:uid="{C76D1E3D-0809-4555-92D2-EDCFFECE85DF}"/>
    <cellStyle name="60% - Accent3" xfId="16" xr:uid="{E93A334F-6C6D-4E61-9A4A-46F1B8334CA0}"/>
    <cellStyle name="60% - Accent4" xfId="17" xr:uid="{AC1BD244-001A-42E4-8993-630E28E448EC}"/>
    <cellStyle name="60% - Accent5" xfId="18" xr:uid="{7E15EE6C-03DD-4227-9B26-036B627EC24C}"/>
    <cellStyle name="60% - Accent6" xfId="19" xr:uid="{B159E43C-D6DC-4A3F-8E5C-3E21BA26453D}"/>
    <cellStyle name="Accent1" xfId="20" xr:uid="{CB1EC3F7-D53F-448D-81D8-37563C6CC181}"/>
    <cellStyle name="Accent2" xfId="21" xr:uid="{29C1D7C1-8BA6-4441-B89E-16C20D378D41}"/>
    <cellStyle name="Accent3" xfId="22" xr:uid="{DC12B996-7A61-4A1E-BC75-614C4B97BA81}"/>
    <cellStyle name="Accent4" xfId="23" xr:uid="{98449B76-0BB9-4A9B-ACCC-F9AC8C0EC8BB}"/>
    <cellStyle name="Accent5" xfId="24" xr:uid="{750E6EC2-2743-4EEC-9086-4BE551400218}"/>
    <cellStyle name="Accent6" xfId="25" xr:uid="{DBB2EAE4-BEBE-4A87-A69E-613B0C30DC45}"/>
    <cellStyle name="Bad" xfId="26" xr:uid="{17CB0EEF-9734-45C1-B27B-339CD5800621}"/>
    <cellStyle name="Calculation" xfId="27" xr:uid="{29A45ABC-9EC3-4D0D-A79A-4DBA8DD2E3B6}"/>
    <cellStyle name="Euro" xfId="28" xr:uid="{C88E447A-F7B6-457F-8E85-2D41CB6B47EA}"/>
    <cellStyle name="Euro 2" xfId="29" xr:uid="{4D70C6AA-97A4-4A23-A62C-F2DE3A866F87}"/>
    <cellStyle name="Euro 2 2" xfId="43" xr:uid="{8DFC0198-35C5-4973-89FB-C69E4D3637AE}"/>
    <cellStyle name="Euro 3" xfId="30" xr:uid="{FAD6F547-3494-4F5D-9AA0-E19D714031B8}"/>
    <cellStyle name="Euro 3 2" xfId="44" xr:uid="{B2FFEBF6-0D99-42BB-AFF3-95F850281490}"/>
    <cellStyle name="Euro 4" xfId="31" xr:uid="{DBB4D117-1959-4EF9-AACE-677F4C3DD269}"/>
    <cellStyle name="Euro 4 2" xfId="45" xr:uid="{C1D0B060-917D-42EF-A79A-F47F8918DB53}"/>
    <cellStyle name="Euro 5" xfId="42" xr:uid="{FD667DF8-049E-4E33-A7BA-53BC9C5AB09D}"/>
    <cellStyle name="Euro_03 MAYO 2008" xfId="32" xr:uid="{2EFC8C0F-CAF9-46D7-BD7F-E14CA1E8071D}"/>
    <cellStyle name="Excel Built-in Normal" xfId="47" xr:uid="{9C525D18-A087-48B3-A84B-87CEA2C55072}"/>
    <cellStyle name="Explanatory Text" xfId="33" xr:uid="{17D245EE-F5CD-4B9A-8E5D-FE12739259A3}"/>
    <cellStyle name="Heading 1" xfId="34" xr:uid="{2826BC2C-075E-4B3D-AE5A-EAA754865A8A}"/>
    <cellStyle name="Heading 2" xfId="35" xr:uid="{538C7369-F046-45EB-BF2A-C10A9056F740}"/>
    <cellStyle name="Heading 3" xfId="36" xr:uid="{93B78590-558F-41B2-92A9-AA055C0885D2}"/>
    <cellStyle name="Millares" xfId="1" builtinId="3"/>
    <cellStyle name="Millares 2" xfId="46" xr:uid="{C772261F-D82D-48DE-927F-B6DF905779F3}"/>
    <cellStyle name="Millares 3" xfId="37" xr:uid="{D463F6AB-6216-407A-8A34-D7F3BC84FC0E}"/>
    <cellStyle name="Normal" xfId="0" builtinId="0"/>
    <cellStyle name="Output" xfId="38" xr:uid="{35F07ED8-4B19-4E8A-9419-64FB3D01227C}"/>
    <cellStyle name="Porcentaje 2" xfId="41" xr:uid="{6DFA760F-B0C2-4904-96F9-8C4F83083A4B}"/>
    <cellStyle name="Porcentaje 3" xfId="39" xr:uid="{FF70C252-32CB-48BF-8036-70A46FF47B72}"/>
    <cellStyle name="Title" xfId="40" xr:uid="{4C396778-B739-43E2-979F-EA4A109E6956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D556-70DB-4250-8848-9B7BC3DAB2D3}">
  <dimension ref="B1:R134"/>
  <sheetViews>
    <sheetView topLeftCell="A10" zoomScale="50" zoomScaleNormal="50" workbookViewId="0">
      <selection activeCell="F9" sqref="F9"/>
    </sheetView>
  </sheetViews>
  <sheetFormatPr baseColWidth="10" defaultRowHeight="18" x14ac:dyDescent="0.25"/>
  <cols>
    <col min="1" max="1" width="6.140625" style="19" customWidth="1"/>
    <col min="2" max="2" width="17.85546875" style="19" customWidth="1"/>
    <col min="3" max="3" width="8.42578125" style="19" bestFit="1" customWidth="1"/>
    <col min="4" max="4" width="42.28515625" style="19" customWidth="1"/>
    <col min="5" max="5" width="37.85546875" style="19" customWidth="1"/>
    <col min="6" max="6" width="40.42578125" style="19" customWidth="1"/>
    <col min="7" max="7" width="45.85546875" style="19" customWidth="1"/>
    <col min="8" max="8" width="41.5703125" style="19" customWidth="1"/>
    <col min="9" max="9" width="34.140625" style="19" customWidth="1"/>
    <col min="10" max="10" width="47.7109375" style="19" bestFit="1" customWidth="1"/>
    <col min="11" max="11" width="43.42578125" style="19" customWidth="1"/>
    <col min="12" max="12" width="43.5703125" style="19" customWidth="1"/>
    <col min="13" max="13" width="41.28515625" style="19" customWidth="1"/>
    <col min="14" max="14" width="29.42578125" style="19" customWidth="1"/>
    <col min="15" max="15" width="31.7109375" style="19" customWidth="1"/>
    <col min="16" max="16" width="31.85546875" style="19" customWidth="1"/>
    <col min="17" max="17" width="41.85546875" style="19" customWidth="1"/>
    <col min="18" max="18" width="26.5703125" style="19" customWidth="1"/>
    <col min="19" max="19" width="20.140625" style="19" bestFit="1" customWidth="1"/>
    <col min="20" max="20" width="21.85546875" style="19" customWidth="1"/>
    <col min="21" max="16384" width="11.42578125" style="19"/>
  </cols>
  <sheetData>
    <row r="1" spans="2:16" x14ac:dyDescent="0.25">
      <c r="D1" s="28"/>
    </row>
    <row r="2" spans="2:16" x14ac:dyDescent="0.25">
      <c r="B2" s="54" t="s">
        <v>10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2:16" x14ac:dyDescent="0.25">
      <c r="B3" s="53" t="s">
        <v>8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2:16" s="27" customFormat="1" x14ac:dyDescent="0.25">
      <c r="B4" s="25"/>
      <c r="C4" s="25" t="s">
        <v>0</v>
      </c>
      <c r="D4" s="25" t="s">
        <v>1</v>
      </c>
      <c r="E4" s="26" t="s">
        <v>16</v>
      </c>
      <c r="F4" s="26"/>
      <c r="G4" s="26"/>
      <c r="H4" s="26"/>
      <c r="I4" s="26"/>
      <c r="J4" s="9"/>
      <c r="K4" s="9"/>
      <c r="L4" s="9"/>
      <c r="M4" s="9"/>
      <c r="N4" s="9"/>
      <c r="O4" s="9"/>
      <c r="P4" s="25" t="s">
        <v>2</v>
      </c>
    </row>
    <row r="5" spans="2:16" x14ac:dyDescent="0.25">
      <c r="B5" s="1"/>
      <c r="C5" s="2">
        <v>1</v>
      </c>
      <c r="D5" s="30">
        <f>+$D$35/30</f>
        <v>21.733333333333334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>
        <f>SUM(E5:O5)</f>
        <v>0</v>
      </c>
    </row>
    <row r="6" spans="2:16" x14ac:dyDescent="0.25">
      <c r="B6" s="1"/>
      <c r="C6" s="2">
        <v>2</v>
      </c>
      <c r="D6" s="30">
        <f t="shared" ref="D6:D34" si="0">+$D$35/30</f>
        <v>21.733333333333334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>
        <f t="shared" ref="P6:P34" si="1">SUM(E6:O6)</f>
        <v>0</v>
      </c>
    </row>
    <row r="7" spans="2:16" x14ac:dyDescent="0.25">
      <c r="B7" s="1"/>
      <c r="C7" s="2">
        <v>3</v>
      </c>
      <c r="D7" s="30">
        <f t="shared" si="0"/>
        <v>21.733333333333334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>
        <f t="shared" si="1"/>
        <v>0</v>
      </c>
    </row>
    <row r="8" spans="2:16" x14ac:dyDescent="0.25">
      <c r="B8" s="1"/>
      <c r="C8" s="2">
        <v>4</v>
      </c>
      <c r="D8" s="30">
        <f t="shared" si="0"/>
        <v>21.733333333333334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">
        <f t="shared" si="1"/>
        <v>0</v>
      </c>
    </row>
    <row r="9" spans="2:16" x14ac:dyDescent="0.25">
      <c r="B9" s="1"/>
      <c r="C9" s="2">
        <v>5</v>
      </c>
      <c r="D9" s="30">
        <f t="shared" si="0"/>
        <v>21.733333333333334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">
        <f t="shared" si="1"/>
        <v>0</v>
      </c>
    </row>
    <row r="10" spans="2:16" x14ac:dyDescent="0.25">
      <c r="B10" s="1"/>
      <c r="C10" s="2">
        <v>6</v>
      </c>
      <c r="D10" s="30">
        <f t="shared" si="0"/>
        <v>21.733333333333334</v>
      </c>
      <c r="E10" s="25">
        <v>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1">
        <f t="shared" si="1"/>
        <v>1</v>
      </c>
    </row>
    <row r="11" spans="2:16" x14ac:dyDescent="0.25">
      <c r="B11" s="1"/>
      <c r="C11" s="2">
        <v>7</v>
      </c>
      <c r="D11" s="30">
        <f t="shared" si="0"/>
        <v>21.733333333333334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>
        <f t="shared" si="1"/>
        <v>0</v>
      </c>
    </row>
    <row r="12" spans="2:16" x14ac:dyDescent="0.25">
      <c r="B12" s="1"/>
      <c r="C12" s="2">
        <v>8</v>
      </c>
      <c r="D12" s="30">
        <f t="shared" si="0"/>
        <v>21.733333333333334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">
        <f t="shared" si="1"/>
        <v>0</v>
      </c>
    </row>
    <row r="13" spans="2:16" x14ac:dyDescent="0.25">
      <c r="B13" s="1"/>
      <c r="C13" s="2">
        <v>9</v>
      </c>
      <c r="D13" s="30">
        <f t="shared" si="0"/>
        <v>21.733333333333334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>
        <f t="shared" si="1"/>
        <v>0</v>
      </c>
    </row>
    <row r="14" spans="2:16" x14ac:dyDescent="0.25">
      <c r="B14" s="1"/>
      <c r="C14" s="2">
        <v>10</v>
      </c>
      <c r="D14" s="30">
        <f t="shared" si="0"/>
        <v>21.733333333333334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>
        <f t="shared" si="1"/>
        <v>0</v>
      </c>
    </row>
    <row r="15" spans="2:16" x14ac:dyDescent="0.25">
      <c r="B15" s="1"/>
      <c r="C15" s="2">
        <v>11</v>
      </c>
      <c r="D15" s="30">
        <f t="shared" si="0"/>
        <v>21.733333333333334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>
        <f t="shared" si="1"/>
        <v>0</v>
      </c>
    </row>
    <row r="16" spans="2:16" x14ac:dyDescent="0.25">
      <c r="B16" s="1"/>
      <c r="C16" s="2">
        <v>12</v>
      </c>
      <c r="D16" s="30">
        <f t="shared" si="0"/>
        <v>21.733333333333334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>
        <f t="shared" si="1"/>
        <v>0</v>
      </c>
    </row>
    <row r="17" spans="2:16" x14ac:dyDescent="0.25">
      <c r="B17" s="1"/>
      <c r="C17" s="2">
        <v>13</v>
      </c>
      <c r="D17" s="30">
        <f t="shared" si="0"/>
        <v>21.733333333333334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>
        <f t="shared" si="1"/>
        <v>0</v>
      </c>
    </row>
    <row r="18" spans="2:16" x14ac:dyDescent="0.25">
      <c r="B18" s="1"/>
      <c r="C18" s="2">
        <v>14</v>
      </c>
      <c r="D18" s="30">
        <f t="shared" si="0"/>
        <v>21.733333333333334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>
        <f t="shared" si="1"/>
        <v>0</v>
      </c>
    </row>
    <row r="19" spans="2:16" x14ac:dyDescent="0.25">
      <c r="B19" s="1"/>
      <c r="C19" s="2">
        <v>15</v>
      </c>
      <c r="D19" s="30">
        <f t="shared" si="0"/>
        <v>21.733333333333334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>
        <f t="shared" si="1"/>
        <v>0</v>
      </c>
    </row>
    <row r="20" spans="2:16" x14ac:dyDescent="0.25">
      <c r="B20" s="1"/>
      <c r="C20" s="2">
        <v>16</v>
      </c>
      <c r="D20" s="30">
        <f t="shared" si="0"/>
        <v>21.733333333333334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>
        <f t="shared" si="1"/>
        <v>0</v>
      </c>
    </row>
    <row r="21" spans="2:16" x14ac:dyDescent="0.25">
      <c r="B21" s="1"/>
      <c r="C21" s="2">
        <v>17</v>
      </c>
      <c r="D21" s="30">
        <f t="shared" si="0"/>
        <v>21.733333333333334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>
        <f t="shared" si="1"/>
        <v>0</v>
      </c>
    </row>
    <row r="22" spans="2:16" x14ac:dyDescent="0.25">
      <c r="B22" s="1"/>
      <c r="C22" s="2">
        <v>18</v>
      </c>
      <c r="D22" s="30">
        <f t="shared" si="0"/>
        <v>21.733333333333334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>
        <f t="shared" si="1"/>
        <v>0</v>
      </c>
    </row>
    <row r="23" spans="2:16" x14ac:dyDescent="0.25">
      <c r="B23" s="1"/>
      <c r="C23" s="2">
        <v>19</v>
      </c>
      <c r="D23" s="30">
        <f t="shared" si="0"/>
        <v>21.733333333333334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>
        <f t="shared" si="1"/>
        <v>0</v>
      </c>
    </row>
    <row r="24" spans="2:16" x14ac:dyDescent="0.25">
      <c r="B24" s="1"/>
      <c r="C24" s="2">
        <v>20</v>
      </c>
      <c r="D24" s="30">
        <f t="shared" si="0"/>
        <v>21.733333333333334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>
        <f t="shared" si="1"/>
        <v>0</v>
      </c>
    </row>
    <row r="25" spans="2:16" x14ac:dyDescent="0.25">
      <c r="B25" s="1"/>
      <c r="C25" s="2">
        <v>21</v>
      </c>
      <c r="D25" s="30">
        <f t="shared" si="0"/>
        <v>21.733333333333334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>
        <f t="shared" si="1"/>
        <v>0</v>
      </c>
    </row>
    <row r="26" spans="2:16" x14ac:dyDescent="0.25">
      <c r="B26" s="1"/>
      <c r="C26" s="2">
        <v>22</v>
      </c>
      <c r="D26" s="30">
        <f t="shared" si="0"/>
        <v>21.733333333333334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>
        <f t="shared" si="1"/>
        <v>0</v>
      </c>
    </row>
    <row r="27" spans="2:16" x14ac:dyDescent="0.25">
      <c r="B27" s="1"/>
      <c r="C27" s="2">
        <v>23</v>
      </c>
      <c r="D27" s="30">
        <f t="shared" si="0"/>
        <v>21.733333333333334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>
        <f t="shared" si="1"/>
        <v>0</v>
      </c>
    </row>
    <row r="28" spans="2:16" x14ac:dyDescent="0.25">
      <c r="B28" s="1"/>
      <c r="C28" s="2">
        <v>24</v>
      </c>
      <c r="D28" s="30">
        <f t="shared" si="0"/>
        <v>21.733333333333334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>
        <f t="shared" si="1"/>
        <v>0</v>
      </c>
    </row>
    <row r="29" spans="2:16" x14ac:dyDescent="0.25">
      <c r="B29" s="1"/>
      <c r="C29" s="2">
        <v>25</v>
      </c>
      <c r="D29" s="30">
        <f t="shared" si="0"/>
        <v>21.733333333333334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>
        <f t="shared" si="1"/>
        <v>0</v>
      </c>
    </row>
    <row r="30" spans="2:16" x14ac:dyDescent="0.25">
      <c r="B30" s="1"/>
      <c r="C30" s="2">
        <v>26</v>
      </c>
      <c r="D30" s="30">
        <f t="shared" si="0"/>
        <v>21.733333333333334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>
        <f t="shared" si="1"/>
        <v>0</v>
      </c>
    </row>
    <row r="31" spans="2:16" x14ac:dyDescent="0.25">
      <c r="B31" s="1"/>
      <c r="C31" s="2">
        <v>27</v>
      </c>
      <c r="D31" s="30">
        <f t="shared" si="0"/>
        <v>21.733333333333334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>
        <f t="shared" si="1"/>
        <v>0</v>
      </c>
    </row>
    <row r="32" spans="2:16" x14ac:dyDescent="0.25">
      <c r="B32" s="1"/>
      <c r="C32" s="2">
        <v>28</v>
      </c>
      <c r="D32" s="30">
        <f t="shared" si="0"/>
        <v>21.733333333333334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>
        <f t="shared" si="1"/>
        <v>0</v>
      </c>
    </row>
    <row r="33" spans="2:16" x14ac:dyDescent="0.25">
      <c r="B33" s="29"/>
      <c r="C33" s="2">
        <v>29</v>
      </c>
      <c r="D33" s="30">
        <f t="shared" si="0"/>
        <v>21.733333333333334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>
        <f t="shared" si="1"/>
        <v>0</v>
      </c>
    </row>
    <row r="34" spans="2:16" x14ac:dyDescent="0.25">
      <c r="B34" s="29"/>
      <c r="C34" s="2">
        <v>30</v>
      </c>
      <c r="D34" s="30">
        <f t="shared" si="0"/>
        <v>21.733333333333334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>
        <f t="shared" si="1"/>
        <v>0</v>
      </c>
    </row>
    <row r="35" spans="2:16" x14ac:dyDescent="0.25">
      <c r="B35" s="55" t="s">
        <v>3</v>
      </c>
      <c r="C35" s="56"/>
      <c r="D35" s="39">
        <v>652</v>
      </c>
      <c r="E35" s="40">
        <f t="shared" ref="E35:J35" si="2">SUM(E5:E34)</f>
        <v>1</v>
      </c>
      <c r="F35" s="40">
        <f t="shared" si="2"/>
        <v>0</v>
      </c>
      <c r="G35" s="40">
        <f t="shared" si="2"/>
        <v>0</v>
      </c>
      <c r="H35" s="40">
        <f t="shared" si="2"/>
        <v>0</v>
      </c>
      <c r="I35" s="40">
        <f t="shared" si="2"/>
        <v>0</v>
      </c>
      <c r="J35" s="40">
        <f t="shared" si="2"/>
        <v>0</v>
      </c>
      <c r="K35" s="40"/>
      <c r="L35" s="40"/>
      <c r="M35" s="40"/>
      <c r="N35" s="40"/>
      <c r="O35" s="40"/>
      <c r="P35" s="40">
        <f>SUM(E35:O35)</f>
        <v>1</v>
      </c>
    </row>
    <row r="36" spans="2:16" x14ac:dyDescent="0.25">
      <c r="B36" s="57" t="s">
        <v>4</v>
      </c>
      <c r="C36" s="58"/>
      <c r="D36" s="59" t="s">
        <v>5</v>
      </c>
      <c r="E36" s="3">
        <f>(E35/$D$35)*100</f>
        <v>0.15337423312883436</v>
      </c>
      <c r="F36" s="3">
        <f t="shared" ref="F36:O36" si="3">(F35/$D$35)*100</f>
        <v>0</v>
      </c>
      <c r="G36" s="3">
        <f t="shared" si="3"/>
        <v>0</v>
      </c>
      <c r="H36" s="3">
        <f t="shared" si="3"/>
        <v>0</v>
      </c>
      <c r="I36" s="3">
        <f t="shared" si="3"/>
        <v>0</v>
      </c>
      <c r="J36" s="3">
        <f t="shared" si="3"/>
        <v>0</v>
      </c>
      <c r="K36" s="3">
        <f t="shared" si="3"/>
        <v>0</v>
      </c>
      <c r="L36" s="3">
        <f t="shared" si="3"/>
        <v>0</v>
      </c>
      <c r="M36" s="3">
        <f t="shared" si="3"/>
        <v>0</v>
      </c>
      <c r="N36" s="3">
        <f t="shared" si="3"/>
        <v>0</v>
      </c>
      <c r="O36" s="3">
        <f t="shared" si="3"/>
        <v>0</v>
      </c>
      <c r="P36" s="4"/>
    </row>
    <row r="37" spans="2:16" x14ac:dyDescent="0.25">
      <c r="B37" s="57">
        <f>(1-(P35/D35))*100</f>
        <v>99.846625766871171</v>
      </c>
      <c r="C37" s="58"/>
      <c r="D37" s="60"/>
      <c r="E37" s="3">
        <f>($D$35-E35)/$D$35*100</f>
        <v>99.846625766871171</v>
      </c>
      <c r="F37" s="3">
        <f t="shared" ref="F37:O37" si="4">($D$35-F35)/$D$35*100</f>
        <v>100</v>
      </c>
      <c r="G37" s="3">
        <f t="shared" si="4"/>
        <v>100</v>
      </c>
      <c r="H37" s="3">
        <f t="shared" si="4"/>
        <v>100</v>
      </c>
      <c r="I37" s="3">
        <f t="shared" si="4"/>
        <v>100</v>
      </c>
      <c r="J37" s="3">
        <f t="shared" si="4"/>
        <v>100</v>
      </c>
      <c r="K37" s="3">
        <f t="shared" si="4"/>
        <v>100</v>
      </c>
      <c r="L37" s="3">
        <f t="shared" si="4"/>
        <v>100</v>
      </c>
      <c r="M37" s="3">
        <f t="shared" si="4"/>
        <v>100</v>
      </c>
      <c r="N37" s="3">
        <f t="shared" si="4"/>
        <v>100</v>
      </c>
      <c r="O37" s="3">
        <f t="shared" si="4"/>
        <v>100</v>
      </c>
      <c r="P37" s="4"/>
    </row>
    <row r="38" spans="2:16" x14ac:dyDescent="0.25">
      <c r="B38" s="5"/>
      <c r="C38" s="5"/>
      <c r="D38" s="61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40" spans="2:16" ht="18.75" thickBot="1" x14ac:dyDescent="0.3"/>
    <row r="41" spans="2:16" x14ac:dyDescent="0.25">
      <c r="B41" s="62" t="s">
        <v>11</v>
      </c>
      <c r="C41" s="63"/>
      <c r="D41" s="64"/>
    </row>
    <row r="42" spans="2:16" ht="15" customHeight="1" x14ac:dyDescent="0.25">
      <c r="B42" s="65">
        <f>(1-(P35/D35))*100</f>
        <v>99.846625766871171</v>
      </c>
      <c r="C42" s="66"/>
      <c r="D42" s="67"/>
    </row>
    <row r="43" spans="2:16" ht="15" customHeight="1" thickBot="1" x14ac:dyDescent="0.3">
      <c r="B43" s="68"/>
      <c r="C43" s="69"/>
      <c r="D43" s="70"/>
      <c r="F43" s="21"/>
      <c r="J43" s="22"/>
      <c r="K43" s="22"/>
      <c r="L43" s="22"/>
      <c r="M43" s="22"/>
      <c r="N43" s="22"/>
      <c r="O43" s="22"/>
    </row>
    <row r="45" spans="2:16" x14ac:dyDescent="0.25">
      <c r="D45" s="28"/>
      <c r="F45" s="23"/>
    </row>
    <row r="47" spans="2:16" x14ac:dyDescent="0.25">
      <c r="B47" s="71" t="s">
        <v>12</v>
      </c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2:16" x14ac:dyDescent="0.25">
      <c r="B48" s="74" t="s">
        <v>8</v>
      </c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</row>
    <row r="49" spans="2:15" s="27" customFormat="1" ht="35.25" customHeight="1" x14ac:dyDescent="0.25">
      <c r="B49" s="25"/>
      <c r="C49" s="8" t="s">
        <v>0</v>
      </c>
      <c r="D49" s="8" t="s">
        <v>1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8" t="s">
        <v>2</v>
      </c>
    </row>
    <row r="50" spans="2:15" x14ac:dyDescent="0.25">
      <c r="B50" s="1"/>
      <c r="C50" s="1">
        <v>1</v>
      </c>
      <c r="D50" s="24">
        <f>+$D$80/30</f>
        <v>14.999999999999998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1">
        <f>SUM(E50:N50)</f>
        <v>0</v>
      </c>
    </row>
    <row r="51" spans="2:15" x14ac:dyDescent="0.25">
      <c r="B51" s="1"/>
      <c r="C51" s="1">
        <v>2</v>
      </c>
      <c r="D51" s="24">
        <f t="shared" ref="D51:D79" si="5">+$D$80/30</f>
        <v>14.999999999999998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1">
        <f t="shared" ref="O51:O79" si="6">SUM(E51:N51)</f>
        <v>0</v>
      </c>
    </row>
    <row r="52" spans="2:15" x14ac:dyDescent="0.25">
      <c r="B52" s="1"/>
      <c r="C52" s="1">
        <v>3</v>
      </c>
      <c r="D52" s="24">
        <f t="shared" si="5"/>
        <v>14.999999999999998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1">
        <f t="shared" si="6"/>
        <v>0</v>
      </c>
    </row>
    <row r="53" spans="2:15" x14ac:dyDescent="0.25">
      <c r="B53" s="1"/>
      <c r="C53" s="1">
        <v>4</v>
      </c>
      <c r="D53" s="24">
        <f t="shared" si="5"/>
        <v>14.999999999999998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1">
        <f t="shared" si="6"/>
        <v>0</v>
      </c>
    </row>
    <row r="54" spans="2:15" x14ac:dyDescent="0.25">
      <c r="B54" s="1"/>
      <c r="C54" s="1">
        <v>5</v>
      </c>
      <c r="D54" s="24">
        <f t="shared" si="5"/>
        <v>14.999999999999998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1">
        <f t="shared" si="6"/>
        <v>0</v>
      </c>
    </row>
    <row r="55" spans="2:15" x14ac:dyDescent="0.25">
      <c r="B55" s="1"/>
      <c r="C55" s="1">
        <v>6</v>
      </c>
      <c r="D55" s="24">
        <f t="shared" si="5"/>
        <v>14.999999999999998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1">
        <f t="shared" si="6"/>
        <v>0</v>
      </c>
    </row>
    <row r="56" spans="2:15" x14ac:dyDescent="0.25">
      <c r="B56" s="1"/>
      <c r="C56" s="1">
        <v>7</v>
      </c>
      <c r="D56" s="24">
        <f t="shared" si="5"/>
        <v>14.999999999999998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1">
        <f t="shared" si="6"/>
        <v>0</v>
      </c>
    </row>
    <row r="57" spans="2:15" x14ac:dyDescent="0.25">
      <c r="B57" s="1"/>
      <c r="C57" s="1">
        <v>8</v>
      </c>
      <c r="D57" s="24">
        <f t="shared" si="5"/>
        <v>14.999999999999998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1">
        <f t="shared" si="6"/>
        <v>0</v>
      </c>
    </row>
    <row r="58" spans="2:15" x14ac:dyDescent="0.25">
      <c r="B58" s="1"/>
      <c r="C58" s="1">
        <v>9</v>
      </c>
      <c r="D58" s="24">
        <f t="shared" si="5"/>
        <v>14.999999999999998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1">
        <f t="shared" si="6"/>
        <v>0</v>
      </c>
    </row>
    <row r="59" spans="2:15" x14ac:dyDescent="0.25">
      <c r="B59" s="1"/>
      <c r="C59" s="1">
        <v>10</v>
      </c>
      <c r="D59" s="24">
        <f t="shared" si="5"/>
        <v>14.999999999999998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1">
        <f t="shared" si="6"/>
        <v>0</v>
      </c>
    </row>
    <row r="60" spans="2:15" x14ac:dyDescent="0.25">
      <c r="B60" s="1"/>
      <c r="C60" s="1">
        <v>11</v>
      </c>
      <c r="D60" s="24">
        <f t="shared" si="5"/>
        <v>14.999999999999998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1">
        <f t="shared" si="6"/>
        <v>0</v>
      </c>
    </row>
    <row r="61" spans="2:15" x14ac:dyDescent="0.25">
      <c r="B61" s="1"/>
      <c r="C61" s="1">
        <v>12</v>
      </c>
      <c r="D61" s="24">
        <f t="shared" si="5"/>
        <v>14.999999999999998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1">
        <f t="shared" si="6"/>
        <v>0</v>
      </c>
    </row>
    <row r="62" spans="2:15" x14ac:dyDescent="0.25">
      <c r="B62" s="1"/>
      <c r="C62" s="1">
        <v>13</v>
      </c>
      <c r="D62" s="24">
        <f t="shared" si="5"/>
        <v>14.999999999999998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1">
        <f t="shared" si="6"/>
        <v>0</v>
      </c>
    </row>
    <row r="63" spans="2:15" x14ac:dyDescent="0.25">
      <c r="B63" s="1"/>
      <c r="C63" s="1">
        <v>14</v>
      </c>
      <c r="D63" s="24">
        <f t="shared" si="5"/>
        <v>14.999999999999998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1">
        <f t="shared" si="6"/>
        <v>0</v>
      </c>
    </row>
    <row r="64" spans="2:15" x14ac:dyDescent="0.25">
      <c r="B64" s="1"/>
      <c r="C64" s="1">
        <v>15</v>
      </c>
      <c r="D64" s="24">
        <f t="shared" si="5"/>
        <v>14.999999999999998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1">
        <f t="shared" si="6"/>
        <v>0</v>
      </c>
    </row>
    <row r="65" spans="2:15" x14ac:dyDescent="0.25">
      <c r="B65" s="1"/>
      <c r="C65" s="1">
        <v>16</v>
      </c>
      <c r="D65" s="24">
        <f t="shared" si="5"/>
        <v>14.999999999999998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1">
        <f t="shared" si="6"/>
        <v>0</v>
      </c>
    </row>
    <row r="66" spans="2:15" x14ac:dyDescent="0.25">
      <c r="B66" s="1"/>
      <c r="C66" s="1">
        <v>17</v>
      </c>
      <c r="D66" s="24">
        <f t="shared" si="5"/>
        <v>14.999999999999998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1">
        <f t="shared" si="6"/>
        <v>0</v>
      </c>
    </row>
    <row r="67" spans="2:15" x14ac:dyDescent="0.25">
      <c r="B67" s="1"/>
      <c r="C67" s="1">
        <v>18</v>
      </c>
      <c r="D67" s="24">
        <f t="shared" si="5"/>
        <v>14.999999999999998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1">
        <f t="shared" si="6"/>
        <v>0</v>
      </c>
    </row>
    <row r="68" spans="2:15" x14ac:dyDescent="0.25">
      <c r="B68" s="1"/>
      <c r="C68" s="1">
        <v>19</v>
      </c>
      <c r="D68" s="24">
        <f t="shared" si="5"/>
        <v>14.999999999999998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1">
        <f t="shared" si="6"/>
        <v>0</v>
      </c>
    </row>
    <row r="69" spans="2:15" x14ac:dyDescent="0.25">
      <c r="B69" s="1"/>
      <c r="C69" s="1">
        <v>20</v>
      </c>
      <c r="D69" s="24">
        <f t="shared" si="5"/>
        <v>14.999999999999998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1">
        <f t="shared" si="6"/>
        <v>0</v>
      </c>
    </row>
    <row r="70" spans="2:15" x14ac:dyDescent="0.25">
      <c r="B70" s="1"/>
      <c r="C70" s="1">
        <v>21</v>
      </c>
      <c r="D70" s="24">
        <f t="shared" si="5"/>
        <v>14.999999999999998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1">
        <f t="shared" si="6"/>
        <v>0</v>
      </c>
    </row>
    <row r="71" spans="2:15" x14ac:dyDescent="0.25">
      <c r="B71" s="1"/>
      <c r="C71" s="1">
        <v>22</v>
      </c>
      <c r="D71" s="24">
        <f t="shared" si="5"/>
        <v>14.999999999999998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1">
        <f t="shared" si="6"/>
        <v>0</v>
      </c>
    </row>
    <row r="72" spans="2:15" x14ac:dyDescent="0.25">
      <c r="B72" s="1"/>
      <c r="C72" s="1">
        <v>23</v>
      </c>
      <c r="D72" s="24">
        <f t="shared" si="5"/>
        <v>14.999999999999998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1">
        <f t="shared" si="6"/>
        <v>0</v>
      </c>
    </row>
    <row r="73" spans="2:15" x14ac:dyDescent="0.25">
      <c r="B73" s="1"/>
      <c r="C73" s="1">
        <v>24</v>
      </c>
      <c r="D73" s="24">
        <f t="shared" si="5"/>
        <v>14.999999999999998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1">
        <f t="shared" si="6"/>
        <v>0</v>
      </c>
    </row>
    <row r="74" spans="2:15" x14ac:dyDescent="0.25">
      <c r="B74" s="1"/>
      <c r="C74" s="1">
        <v>25</v>
      </c>
      <c r="D74" s="24">
        <f t="shared" si="5"/>
        <v>14.999999999999998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1">
        <f t="shared" si="6"/>
        <v>0</v>
      </c>
    </row>
    <row r="75" spans="2:15" x14ac:dyDescent="0.25">
      <c r="B75" s="1"/>
      <c r="C75" s="1">
        <v>26</v>
      </c>
      <c r="D75" s="24">
        <f t="shared" si="5"/>
        <v>14.999999999999998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1">
        <f t="shared" si="6"/>
        <v>0</v>
      </c>
    </row>
    <row r="76" spans="2:15" x14ac:dyDescent="0.25">
      <c r="B76" s="1"/>
      <c r="C76" s="1">
        <v>27</v>
      </c>
      <c r="D76" s="24">
        <f t="shared" si="5"/>
        <v>14.999999999999998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1">
        <f t="shared" si="6"/>
        <v>0</v>
      </c>
    </row>
    <row r="77" spans="2:15" x14ac:dyDescent="0.25">
      <c r="B77" s="1"/>
      <c r="C77" s="1">
        <v>28</v>
      </c>
      <c r="D77" s="24">
        <f t="shared" si="5"/>
        <v>14.999999999999998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1">
        <f t="shared" si="6"/>
        <v>0</v>
      </c>
    </row>
    <row r="78" spans="2:15" x14ac:dyDescent="0.25">
      <c r="B78" s="1"/>
      <c r="C78" s="1">
        <v>29</v>
      </c>
      <c r="D78" s="24">
        <f t="shared" si="5"/>
        <v>14.999999999999998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1">
        <f t="shared" si="6"/>
        <v>0</v>
      </c>
    </row>
    <row r="79" spans="2:15" x14ac:dyDescent="0.25">
      <c r="B79" s="1"/>
      <c r="C79" s="1">
        <v>30</v>
      </c>
      <c r="D79" s="24">
        <f t="shared" si="5"/>
        <v>14.999999999999998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1">
        <f t="shared" si="6"/>
        <v>0</v>
      </c>
    </row>
    <row r="80" spans="2:15" x14ac:dyDescent="0.25">
      <c r="B80" s="41" t="s">
        <v>3</v>
      </c>
      <c r="C80" s="41"/>
      <c r="D80" s="39">
        <v>449.99999999999994</v>
      </c>
      <c r="E80" s="42">
        <f>SUM(E50:E79)</f>
        <v>0</v>
      </c>
      <c r="F80" s="42">
        <f t="shared" ref="F80:I80" si="7">SUM(F50:F79)</f>
        <v>0</v>
      </c>
      <c r="G80" s="42">
        <f t="shared" si="7"/>
        <v>0</v>
      </c>
      <c r="H80" s="42">
        <f t="shared" si="7"/>
        <v>0</v>
      </c>
      <c r="I80" s="42">
        <f t="shared" si="7"/>
        <v>0</v>
      </c>
      <c r="J80" s="42"/>
      <c r="K80" s="42"/>
      <c r="L80" s="42"/>
      <c r="M80" s="42"/>
      <c r="N80" s="42"/>
      <c r="O80" s="43">
        <f>SUM(E80:N80)</f>
        <v>0</v>
      </c>
    </row>
    <row r="81" spans="2:18" x14ac:dyDescent="0.25">
      <c r="B81" s="1" t="s">
        <v>4</v>
      </c>
      <c r="C81" s="1"/>
      <c r="D81" s="1" t="s">
        <v>5</v>
      </c>
      <c r="E81" s="1">
        <f>(E80/$D$80)*100</f>
        <v>0</v>
      </c>
      <c r="F81" s="1">
        <f t="shared" ref="F81:M81" si="8">(F80/$D$80)*100</f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  <c r="L81" s="1">
        <f t="shared" si="8"/>
        <v>0</v>
      </c>
      <c r="M81" s="1">
        <f t="shared" si="8"/>
        <v>0</v>
      </c>
      <c r="N81" s="1">
        <f>(N80/$D$80)*100</f>
        <v>0</v>
      </c>
      <c r="O81" s="1"/>
    </row>
    <row r="82" spans="2:18" x14ac:dyDescent="0.25">
      <c r="B82" s="31">
        <f>(1-(O80/D80))*100</f>
        <v>100</v>
      </c>
      <c r="C82" s="1"/>
      <c r="D82" s="30">
        <f>SUM(D50:D79)</f>
        <v>449.99999999999994</v>
      </c>
      <c r="E82" s="1">
        <f>($D$80-E80)/$D$80*100</f>
        <v>100</v>
      </c>
      <c r="F82" s="1">
        <f t="shared" ref="F82:M82" si="9">($D$80-F80)/$D$80*100</f>
        <v>100</v>
      </c>
      <c r="G82" s="1">
        <f t="shared" si="9"/>
        <v>100</v>
      </c>
      <c r="H82" s="1">
        <f t="shared" si="9"/>
        <v>100</v>
      </c>
      <c r="I82" s="1">
        <f t="shared" si="9"/>
        <v>100</v>
      </c>
      <c r="J82" s="1">
        <f t="shared" si="9"/>
        <v>100</v>
      </c>
      <c r="K82" s="1">
        <f t="shared" si="9"/>
        <v>100</v>
      </c>
      <c r="L82" s="1">
        <f t="shared" si="9"/>
        <v>100</v>
      </c>
      <c r="M82" s="1">
        <f t="shared" si="9"/>
        <v>100</v>
      </c>
      <c r="N82" s="1">
        <f>($D$80-N80)/$D$80*100</f>
        <v>100</v>
      </c>
      <c r="O82" s="1" t="s">
        <v>6</v>
      </c>
    </row>
    <row r="85" spans="2:18" ht="18.75" thickBot="1" x14ac:dyDescent="0.3"/>
    <row r="86" spans="2:18" x14ac:dyDescent="0.25">
      <c r="B86" s="44" t="s">
        <v>13</v>
      </c>
      <c r="C86" s="45"/>
      <c r="D86" s="46"/>
      <c r="F86" s="19">
        <f>302.87/31</f>
        <v>9.77</v>
      </c>
    </row>
    <row r="87" spans="2:18" x14ac:dyDescent="0.25">
      <c r="B87" s="47">
        <f>(1-(O80/D80))*100</f>
        <v>100</v>
      </c>
      <c r="C87" s="48"/>
      <c r="D87" s="49"/>
    </row>
    <row r="88" spans="2:18" ht="18.75" thickBot="1" x14ac:dyDescent="0.3">
      <c r="B88" s="50"/>
      <c r="C88" s="51"/>
      <c r="D88" s="52"/>
    </row>
    <row r="89" spans="2:18" x14ac:dyDescent="0.25">
      <c r="F89" s="19" t="s">
        <v>7</v>
      </c>
    </row>
    <row r="92" spans="2:18" x14ac:dyDescent="0.25">
      <c r="B92" s="54" t="s">
        <v>14</v>
      </c>
      <c r="C92" s="54"/>
      <c r="D92" s="54"/>
      <c r="E92" s="54"/>
      <c r="F92" s="54"/>
      <c r="G92" s="54"/>
      <c r="H92" s="54"/>
      <c r="I92" s="54"/>
      <c r="J92" s="54"/>
      <c r="K92" s="35"/>
      <c r="L92" s="35"/>
      <c r="M92" s="35"/>
      <c r="N92" s="35"/>
      <c r="O92" s="35"/>
    </row>
    <row r="93" spans="2:18" x14ac:dyDescent="0.25">
      <c r="B93" s="53" t="s">
        <v>9</v>
      </c>
      <c r="C93" s="53"/>
      <c r="D93" s="53"/>
      <c r="E93" s="53"/>
      <c r="F93" s="53"/>
      <c r="G93" s="53"/>
      <c r="H93" s="53"/>
      <c r="I93" s="53"/>
      <c r="J93" s="53"/>
      <c r="K93" s="35"/>
      <c r="L93" s="35"/>
      <c r="M93" s="35"/>
      <c r="N93" s="35"/>
      <c r="O93" s="35"/>
      <c r="R93" s="6" t="s">
        <v>2</v>
      </c>
    </row>
    <row r="94" spans="2:18" x14ac:dyDescent="0.25">
      <c r="B94" s="6"/>
      <c r="C94" s="7" t="s">
        <v>0</v>
      </c>
      <c r="D94" s="8" t="s">
        <v>1</v>
      </c>
      <c r="E94" s="8"/>
      <c r="F94" s="8"/>
      <c r="G94" s="9"/>
      <c r="H94" s="9"/>
      <c r="I94" s="8"/>
      <c r="J94" s="8"/>
      <c r="K94" s="8"/>
      <c r="L94" s="8"/>
      <c r="M94" s="8"/>
      <c r="N94" s="8"/>
      <c r="O94" s="8"/>
      <c r="P94" s="8" t="s">
        <v>2</v>
      </c>
    </row>
    <row r="95" spans="2:18" x14ac:dyDescent="0.25">
      <c r="B95" s="1"/>
      <c r="C95" s="1">
        <v>1</v>
      </c>
      <c r="D95" s="24">
        <f>+$D$125/30</f>
        <v>3.6333333333333333</v>
      </c>
      <c r="E95" s="33"/>
      <c r="F95" s="2"/>
      <c r="G95" s="2"/>
      <c r="H95" s="2"/>
      <c r="I95" s="2"/>
      <c r="J95" s="2"/>
      <c r="K95" s="2"/>
      <c r="L95" s="2"/>
      <c r="M95" s="2"/>
      <c r="N95" s="1"/>
      <c r="O95" s="1"/>
      <c r="P95" s="37">
        <f>SUM(E95:O95)</f>
        <v>0</v>
      </c>
    </row>
    <row r="96" spans="2:18" x14ac:dyDescent="0.25">
      <c r="B96" s="1"/>
      <c r="C96" s="1">
        <v>2</v>
      </c>
      <c r="D96" s="24">
        <f t="shared" ref="D96:D124" si="10">+$D$125/30</f>
        <v>3.6333333333333333</v>
      </c>
      <c r="E96" s="33"/>
      <c r="F96" s="2"/>
      <c r="G96" s="2"/>
      <c r="H96" s="2"/>
      <c r="I96" s="2"/>
      <c r="J96" s="34"/>
      <c r="K96" s="2"/>
      <c r="L96" s="2"/>
      <c r="M96" s="2"/>
      <c r="N96" s="1"/>
      <c r="O96" s="25"/>
      <c r="P96" s="37">
        <f t="shared" ref="P96:P124" si="11">SUM(E96:O96)</f>
        <v>0</v>
      </c>
    </row>
    <row r="97" spans="2:16" x14ac:dyDescent="0.25">
      <c r="B97" s="1"/>
      <c r="C97" s="1">
        <v>3</v>
      </c>
      <c r="D97" s="24">
        <f t="shared" si="10"/>
        <v>3.6333333333333333</v>
      </c>
      <c r="E97" s="36"/>
      <c r="F97" s="2"/>
      <c r="G97" s="2"/>
      <c r="H97" s="32"/>
      <c r="I97" s="2"/>
      <c r="J97" s="2"/>
      <c r="K97" s="2"/>
      <c r="L97" s="2"/>
      <c r="M97" s="2"/>
      <c r="N97" s="1"/>
      <c r="O97" s="1"/>
      <c r="P97" s="37">
        <f t="shared" si="11"/>
        <v>0</v>
      </c>
    </row>
    <row r="98" spans="2:16" x14ac:dyDescent="0.25">
      <c r="B98" s="1"/>
      <c r="C98" s="1">
        <v>4</v>
      </c>
      <c r="D98" s="24">
        <f t="shared" si="10"/>
        <v>3.6333333333333333</v>
      </c>
      <c r="E98" s="33"/>
      <c r="F98" s="2"/>
      <c r="G98" s="2"/>
      <c r="H98" s="2"/>
      <c r="I98" s="2"/>
      <c r="J98" s="2"/>
      <c r="K98" s="2"/>
      <c r="L98" s="2"/>
      <c r="M98" s="2"/>
      <c r="N98" s="1"/>
      <c r="O98" s="1"/>
      <c r="P98" s="37">
        <f t="shared" si="11"/>
        <v>0</v>
      </c>
    </row>
    <row r="99" spans="2:16" x14ac:dyDescent="0.25">
      <c r="B99" s="1"/>
      <c r="C99" s="1">
        <v>5</v>
      </c>
      <c r="D99" s="24">
        <f t="shared" si="10"/>
        <v>3.6333333333333333</v>
      </c>
      <c r="E99" s="2"/>
      <c r="F99" s="2"/>
      <c r="G99" s="2"/>
      <c r="H99" s="2"/>
      <c r="I99" s="2"/>
      <c r="J99" s="2"/>
      <c r="K99" s="2"/>
      <c r="L99" s="2"/>
      <c r="M99" s="2"/>
      <c r="N99" s="1"/>
      <c r="O99" s="1"/>
      <c r="P99" s="37">
        <f t="shared" si="11"/>
        <v>0</v>
      </c>
    </row>
    <row r="100" spans="2:16" x14ac:dyDescent="0.25">
      <c r="B100" s="1"/>
      <c r="C100" s="1">
        <v>6</v>
      </c>
      <c r="D100" s="24">
        <f t="shared" si="10"/>
        <v>3.6333333333333333</v>
      </c>
      <c r="E100" s="2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37">
        <f t="shared" si="11"/>
        <v>0</v>
      </c>
    </row>
    <row r="101" spans="2:16" x14ac:dyDescent="0.25">
      <c r="B101" s="1"/>
      <c r="C101" s="1">
        <v>7</v>
      </c>
      <c r="D101" s="24">
        <f t="shared" si="10"/>
        <v>3.6333333333333333</v>
      </c>
      <c r="E101" s="2"/>
      <c r="F101" s="2"/>
      <c r="G101" s="2"/>
      <c r="H101" s="2"/>
      <c r="I101" s="2"/>
      <c r="J101" s="2"/>
      <c r="K101" s="2"/>
      <c r="L101" s="2"/>
      <c r="M101" s="2"/>
      <c r="N101" s="1"/>
      <c r="O101" s="1"/>
      <c r="P101" s="37">
        <f t="shared" si="11"/>
        <v>0</v>
      </c>
    </row>
    <row r="102" spans="2:16" x14ac:dyDescent="0.25">
      <c r="B102" s="1"/>
      <c r="C102" s="1">
        <v>8</v>
      </c>
      <c r="D102" s="24">
        <f t="shared" si="10"/>
        <v>3.6333333333333333</v>
      </c>
      <c r="E102" s="2"/>
      <c r="F102" s="2"/>
      <c r="G102" s="2"/>
      <c r="H102" s="2"/>
      <c r="I102" s="2"/>
      <c r="J102" s="2"/>
      <c r="K102" s="2"/>
      <c r="L102" s="2"/>
      <c r="M102" s="2"/>
      <c r="N102" s="1"/>
      <c r="O102" s="1"/>
      <c r="P102" s="37">
        <f t="shared" si="11"/>
        <v>0</v>
      </c>
    </row>
    <row r="103" spans="2:16" x14ac:dyDescent="0.25">
      <c r="B103" s="1"/>
      <c r="C103" s="1">
        <v>9</v>
      </c>
      <c r="D103" s="24">
        <f t="shared" si="10"/>
        <v>3.6333333333333333</v>
      </c>
      <c r="E103" s="2"/>
      <c r="F103" s="2"/>
      <c r="G103" s="2"/>
      <c r="H103" s="2"/>
      <c r="I103" s="2"/>
      <c r="J103" s="2"/>
      <c r="K103" s="2"/>
      <c r="L103" s="2"/>
      <c r="M103" s="2"/>
      <c r="N103" s="1"/>
      <c r="O103" s="1"/>
      <c r="P103" s="37">
        <f t="shared" si="11"/>
        <v>0</v>
      </c>
    </row>
    <row r="104" spans="2:16" x14ac:dyDescent="0.25">
      <c r="B104" s="1"/>
      <c r="C104" s="1">
        <v>10</v>
      </c>
      <c r="D104" s="24">
        <f t="shared" si="10"/>
        <v>3.6333333333333333</v>
      </c>
      <c r="E104" s="2"/>
      <c r="F104" s="2"/>
      <c r="G104" s="2"/>
      <c r="H104" s="2"/>
      <c r="I104" s="2"/>
      <c r="J104" s="2"/>
      <c r="K104" s="2"/>
      <c r="L104" s="2"/>
      <c r="M104" s="2"/>
      <c r="N104" s="1"/>
      <c r="O104" s="1"/>
      <c r="P104" s="37">
        <f t="shared" si="11"/>
        <v>0</v>
      </c>
    </row>
    <row r="105" spans="2:16" x14ac:dyDescent="0.25">
      <c r="B105" s="1"/>
      <c r="C105" s="1">
        <v>11</v>
      </c>
      <c r="D105" s="24">
        <f t="shared" si="10"/>
        <v>3.6333333333333333</v>
      </c>
      <c r="E105" s="2"/>
      <c r="G105" s="2"/>
      <c r="H105" s="2"/>
      <c r="I105" s="2"/>
      <c r="J105" s="2"/>
      <c r="K105" s="2"/>
      <c r="L105" s="2"/>
      <c r="M105" s="2"/>
      <c r="N105" s="1"/>
      <c r="O105" s="1"/>
      <c r="P105" s="37">
        <f t="shared" si="11"/>
        <v>0</v>
      </c>
    </row>
    <row r="106" spans="2:16" x14ac:dyDescent="0.25">
      <c r="B106" s="1"/>
      <c r="C106" s="1">
        <v>12</v>
      </c>
      <c r="D106" s="24">
        <f t="shared" si="10"/>
        <v>3.6333333333333333</v>
      </c>
      <c r="E106" s="2"/>
      <c r="F106" s="2"/>
      <c r="G106" s="2"/>
      <c r="H106" s="2"/>
      <c r="I106" s="2"/>
      <c r="J106" s="2"/>
      <c r="K106" s="2"/>
      <c r="L106" s="2"/>
      <c r="M106" s="2"/>
      <c r="N106" s="1"/>
      <c r="O106" s="1"/>
      <c r="P106" s="37">
        <f t="shared" si="11"/>
        <v>0</v>
      </c>
    </row>
    <row r="107" spans="2:16" x14ac:dyDescent="0.25">
      <c r="B107" s="1"/>
      <c r="C107" s="1">
        <v>13</v>
      </c>
      <c r="D107" s="24">
        <f t="shared" si="10"/>
        <v>3.6333333333333333</v>
      </c>
      <c r="E107" s="2"/>
      <c r="F107" s="2"/>
      <c r="G107" s="2"/>
      <c r="H107" s="2"/>
      <c r="I107" s="2"/>
      <c r="J107" s="2"/>
      <c r="K107" s="2"/>
      <c r="L107" s="2"/>
      <c r="M107" s="2"/>
      <c r="N107" s="1"/>
      <c r="O107" s="1"/>
      <c r="P107" s="37">
        <f t="shared" si="11"/>
        <v>0</v>
      </c>
    </row>
    <row r="108" spans="2:16" x14ac:dyDescent="0.25">
      <c r="B108" s="1"/>
      <c r="C108" s="1">
        <v>14</v>
      </c>
      <c r="D108" s="24">
        <f t="shared" si="10"/>
        <v>3.6333333333333333</v>
      </c>
      <c r="E108" s="33"/>
      <c r="F108" s="2"/>
      <c r="G108" s="2"/>
      <c r="H108" s="2"/>
      <c r="I108" s="2"/>
      <c r="J108" s="2"/>
      <c r="K108" s="2"/>
      <c r="L108" s="2"/>
      <c r="M108" s="2"/>
      <c r="N108" s="1"/>
      <c r="O108" s="1"/>
      <c r="P108" s="37">
        <f t="shared" si="11"/>
        <v>0</v>
      </c>
    </row>
    <row r="109" spans="2:16" x14ac:dyDescent="0.25">
      <c r="B109" s="1"/>
      <c r="C109" s="1">
        <v>15</v>
      </c>
      <c r="D109" s="24">
        <f t="shared" si="10"/>
        <v>3.6333333333333333</v>
      </c>
      <c r="E109" s="2"/>
      <c r="F109" s="2"/>
      <c r="G109" s="2"/>
      <c r="H109" s="2"/>
      <c r="I109" s="2"/>
      <c r="J109" s="2"/>
      <c r="K109" s="2"/>
      <c r="L109" s="2"/>
      <c r="M109" s="2"/>
      <c r="N109" s="1"/>
      <c r="O109" s="1"/>
      <c r="P109" s="37">
        <f t="shared" si="11"/>
        <v>0</v>
      </c>
    </row>
    <row r="110" spans="2:16" x14ac:dyDescent="0.25">
      <c r="B110" s="1"/>
      <c r="C110" s="1">
        <v>16</v>
      </c>
      <c r="D110" s="24">
        <f t="shared" si="10"/>
        <v>3.6333333333333333</v>
      </c>
      <c r="E110" s="2"/>
      <c r="F110" s="2"/>
      <c r="G110" s="2"/>
      <c r="H110" s="2"/>
      <c r="I110" s="2"/>
      <c r="J110" s="2"/>
      <c r="K110" s="2"/>
      <c r="L110" s="2"/>
      <c r="M110" s="2"/>
      <c r="N110" s="1"/>
      <c r="O110" s="1"/>
      <c r="P110" s="37">
        <f t="shared" si="11"/>
        <v>0</v>
      </c>
    </row>
    <row r="111" spans="2:16" x14ac:dyDescent="0.25">
      <c r="B111" s="1"/>
      <c r="C111" s="1">
        <v>17</v>
      </c>
      <c r="D111" s="24">
        <f t="shared" si="10"/>
        <v>3.6333333333333333</v>
      </c>
      <c r="E111" s="2"/>
      <c r="F111" s="2"/>
      <c r="G111" s="2"/>
      <c r="H111" s="2"/>
      <c r="I111" s="2"/>
      <c r="J111" s="2"/>
      <c r="K111" s="2"/>
      <c r="L111" s="2"/>
      <c r="M111" s="2"/>
      <c r="N111" s="25"/>
      <c r="O111" s="1"/>
      <c r="P111" s="37">
        <f t="shared" si="11"/>
        <v>0</v>
      </c>
    </row>
    <row r="112" spans="2:16" x14ac:dyDescent="0.25">
      <c r="B112" s="1"/>
      <c r="C112" s="1">
        <v>18</v>
      </c>
      <c r="D112" s="24">
        <f t="shared" si="10"/>
        <v>3.6333333333333333</v>
      </c>
      <c r="E112" s="2"/>
      <c r="F112" s="2"/>
      <c r="G112" s="2"/>
      <c r="H112" s="2"/>
      <c r="I112" s="2"/>
      <c r="J112" s="2"/>
      <c r="K112" s="2"/>
      <c r="L112" s="2"/>
      <c r="M112" s="2"/>
      <c r="N112" s="1"/>
      <c r="O112" s="1"/>
      <c r="P112" s="37">
        <f t="shared" si="11"/>
        <v>0</v>
      </c>
    </row>
    <row r="113" spans="2:16" x14ac:dyDescent="0.25">
      <c r="B113" s="1"/>
      <c r="C113" s="1">
        <v>19</v>
      </c>
      <c r="D113" s="24">
        <f t="shared" si="10"/>
        <v>3.6333333333333333</v>
      </c>
      <c r="E113" s="2"/>
      <c r="F113" s="2"/>
      <c r="G113" s="2"/>
      <c r="H113" s="2"/>
      <c r="I113" s="2"/>
      <c r="J113" s="2"/>
      <c r="K113" s="2"/>
      <c r="L113" s="2"/>
      <c r="M113" s="2"/>
      <c r="N113" s="1"/>
      <c r="O113" s="1"/>
      <c r="P113" s="37">
        <f t="shared" si="11"/>
        <v>0</v>
      </c>
    </row>
    <row r="114" spans="2:16" x14ac:dyDescent="0.25">
      <c r="B114" s="1"/>
      <c r="C114" s="1">
        <v>20</v>
      </c>
      <c r="D114" s="24">
        <f t="shared" si="10"/>
        <v>3.6333333333333333</v>
      </c>
      <c r="E114" s="2"/>
      <c r="F114" s="2"/>
      <c r="G114" s="2"/>
      <c r="H114" s="2"/>
      <c r="I114" s="2"/>
      <c r="J114" s="2"/>
      <c r="K114" s="2"/>
      <c r="L114" s="2"/>
      <c r="M114" s="2"/>
      <c r="N114" s="1"/>
      <c r="O114" s="1"/>
      <c r="P114" s="37">
        <f t="shared" si="11"/>
        <v>0</v>
      </c>
    </row>
    <row r="115" spans="2:16" x14ac:dyDescent="0.25">
      <c r="B115" s="1"/>
      <c r="C115" s="1">
        <v>21</v>
      </c>
      <c r="D115" s="24">
        <f t="shared" si="10"/>
        <v>3.6333333333333333</v>
      </c>
      <c r="E115" s="2"/>
      <c r="F115" s="2"/>
      <c r="G115" s="2"/>
      <c r="H115" s="2"/>
      <c r="I115" s="2"/>
      <c r="J115" s="2"/>
      <c r="K115" s="2"/>
      <c r="L115" s="2"/>
      <c r="M115" s="2"/>
      <c r="N115" s="1"/>
      <c r="O115" s="1"/>
      <c r="P115" s="37">
        <f t="shared" si="11"/>
        <v>0</v>
      </c>
    </row>
    <row r="116" spans="2:16" x14ac:dyDescent="0.25">
      <c r="B116" s="1"/>
      <c r="C116" s="1">
        <v>22</v>
      </c>
      <c r="D116" s="24">
        <f t="shared" si="10"/>
        <v>3.6333333333333333</v>
      </c>
      <c r="E116" s="2"/>
      <c r="F116" s="2"/>
      <c r="G116" s="2"/>
      <c r="H116" s="2"/>
      <c r="I116" s="2"/>
      <c r="J116" s="2"/>
      <c r="K116" s="2"/>
      <c r="L116" s="2"/>
      <c r="M116" s="2"/>
      <c r="N116" s="1"/>
      <c r="O116" s="1"/>
      <c r="P116" s="37">
        <f t="shared" si="11"/>
        <v>0</v>
      </c>
    </row>
    <row r="117" spans="2:16" x14ac:dyDescent="0.25">
      <c r="B117" s="1"/>
      <c r="C117" s="1">
        <v>23</v>
      </c>
      <c r="D117" s="24">
        <f t="shared" si="10"/>
        <v>3.6333333333333333</v>
      </c>
      <c r="E117" s="2"/>
      <c r="F117" s="2"/>
      <c r="G117" s="2"/>
      <c r="H117" s="2"/>
      <c r="I117" s="2"/>
      <c r="J117" s="2"/>
      <c r="K117" s="2"/>
      <c r="L117" s="2"/>
      <c r="M117" s="2"/>
      <c r="N117" s="1"/>
      <c r="O117" s="1"/>
      <c r="P117" s="37">
        <f t="shared" si="11"/>
        <v>0</v>
      </c>
    </row>
    <row r="118" spans="2:16" x14ac:dyDescent="0.25">
      <c r="B118" s="1"/>
      <c r="C118" s="1">
        <v>24</v>
      </c>
      <c r="D118" s="24">
        <f t="shared" si="10"/>
        <v>3.6333333333333333</v>
      </c>
      <c r="E118" s="2"/>
      <c r="F118" s="2"/>
      <c r="G118" s="2"/>
      <c r="H118" s="2"/>
      <c r="I118" s="2"/>
      <c r="J118" s="2"/>
      <c r="K118" s="2"/>
      <c r="L118" s="2"/>
      <c r="M118" s="2"/>
      <c r="N118" s="1"/>
      <c r="O118" s="1"/>
      <c r="P118" s="37">
        <f t="shared" si="11"/>
        <v>0</v>
      </c>
    </row>
    <row r="119" spans="2:16" x14ac:dyDescent="0.25">
      <c r="B119" s="1"/>
      <c r="C119" s="1">
        <v>25</v>
      </c>
      <c r="D119" s="24">
        <f t="shared" si="10"/>
        <v>3.6333333333333333</v>
      </c>
      <c r="E119" s="2"/>
      <c r="F119" s="2"/>
      <c r="G119" s="2"/>
      <c r="H119" s="2"/>
      <c r="I119" s="2"/>
      <c r="J119" s="2"/>
      <c r="K119" s="2"/>
      <c r="L119" s="2"/>
      <c r="M119" s="2"/>
      <c r="N119" s="1"/>
      <c r="O119" s="1"/>
      <c r="P119" s="37">
        <f t="shared" si="11"/>
        <v>0</v>
      </c>
    </row>
    <row r="120" spans="2:16" x14ac:dyDescent="0.25">
      <c r="B120" s="1"/>
      <c r="C120" s="1">
        <v>26</v>
      </c>
      <c r="D120" s="24">
        <f t="shared" si="10"/>
        <v>3.6333333333333333</v>
      </c>
      <c r="E120" s="2"/>
      <c r="F120" s="2"/>
      <c r="G120" s="2"/>
      <c r="H120" s="2"/>
      <c r="I120" s="2"/>
      <c r="J120" s="2"/>
      <c r="K120" s="2"/>
      <c r="L120" s="2"/>
      <c r="M120" s="2"/>
      <c r="N120" s="1"/>
      <c r="O120" s="1"/>
      <c r="P120" s="37">
        <f t="shared" si="11"/>
        <v>0</v>
      </c>
    </row>
    <row r="121" spans="2:16" x14ac:dyDescent="0.25">
      <c r="B121" s="1"/>
      <c r="C121" s="1">
        <v>27</v>
      </c>
      <c r="D121" s="24">
        <f t="shared" si="10"/>
        <v>3.6333333333333333</v>
      </c>
      <c r="E121" s="2"/>
      <c r="F121" s="2"/>
      <c r="G121" s="2"/>
      <c r="H121" s="2"/>
      <c r="I121" s="2"/>
      <c r="J121" s="2"/>
      <c r="K121" s="2"/>
      <c r="L121" s="2"/>
      <c r="M121" s="2"/>
      <c r="N121" s="1"/>
      <c r="O121" s="1"/>
      <c r="P121" s="37">
        <f t="shared" si="11"/>
        <v>0</v>
      </c>
    </row>
    <row r="122" spans="2:16" x14ac:dyDescent="0.25">
      <c r="B122" s="1"/>
      <c r="C122" s="1">
        <v>28</v>
      </c>
      <c r="D122" s="24">
        <f t="shared" si="10"/>
        <v>3.6333333333333333</v>
      </c>
      <c r="E122" s="2"/>
      <c r="F122" s="2"/>
      <c r="G122" s="2"/>
      <c r="H122" s="2"/>
      <c r="I122" s="2"/>
      <c r="J122" s="2"/>
      <c r="K122" s="2"/>
      <c r="L122" s="2"/>
      <c r="M122" s="2"/>
      <c r="N122" s="1"/>
      <c r="O122" s="1"/>
      <c r="P122" s="37">
        <f t="shared" si="11"/>
        <v>0</v>
      </c>
    </row>
    <row r="123" spans="2:16" x14ac:dyDescent="0.25">
      <c r="B123" s="1"/>
      <c r="C123" s="1">
        <v>29</v>
      </c>
      <c r="D123" s="24">
        <f t="shared" si="10"/>
        <v>3.6333333333333333</v>
      </c>
      <c r="E123" s="2"/>
      <c r="F123" s="2"/>
      <c r="G123" s="2"/>
      <c r="H123" s="2"/>
      <c r="I123" s="2"/>
      <c r="J123" s="2"/>
      <c r="K123" s="2"/>
      <c r="L123" s="2"/>
      <c r="M123" s="2"/>
      <c r="N123" s="1"/>
      <c r="O123" s="1"/>
      <c r="P123" s="37">
        <f t="shared" si="11"/>
        <v>0</v>
      </c>
    </row>
    <row r="124" spans="2:16" x14ac:dyDescent="0.25">
      <c r="B124" s="1"/>
      <c r="C124" s="1">
        <v>30</v>
      </c>
      <c r="D124" s="24">
        <f t="shared" si="10"/>
        <v>3.6333333333333333</v>
      </c>
      <c r="E124" s="2"/>
      <c r="F124" s="2"/>
      <c r="G124" s="2"/>
      <c r="H124" s="2"/>
      <c r="I124" s="2"/>
      <c r="J124" s="2"/>
      <c r="K124" s="2"/>
      <c r="L124" s="2"/>
      <c r="M124" s="2"/>
      <c r="N124" s="1"/>
      <c r="O124" s="1"/>
      <c r="P124" s="37">
        <f t="shared" si="11"/>
        <v>0</v>
      </c>
    </row>
    <row r="125" spans="2:16" x14ac:dyDescent="0.25">
      <c r="B125" s="41" t="s">
        <v>3</v>
      </c>
      <c r="C125" s="41"/>
      <c r="D125" s="42">
        <v>109</v>
      </c>
      <c r="E125" s="42">
        <f t="shared" ref="E125:I125" si="12">SUM(E95:E124)</f>
        <v>0</v>
      </c>
      <c r="F125" s="42">
        <f t="shared" si="12"/>
        <v>0</v>
      </c>
      <c r="G125" s="42">
        <f t="shared" si="12"/>
        <v>0</v>
      </c>
      <c r="H125" s="42">
        <f t="shared" si="12"/>
        <v>0</v>
      </c>
      <c r="I125" s="42">
        <f t="shared" si="12"/>
        <v>0</v>
      </c>
      <c r="J125" s="42">
        <f t="shared" ref="J125:O125" si="13">SUM(J95:J124)</f>
        <v>0</v>
      </c>
      <c r="K125" s="42">
        <f t="shared" si="13"/>
        <v>0</v>
      </c>
      <c r="L125" s="42">
        <f t="shared" si="13"/>
        <v>0</v>
      </c>
      <c r="M125" s="42">
        <f t="shared" si="13"/>
        <v>0</v>
      </c>
      <c r="N125" s="42">
        <f t="shared" si="13"/>
        <v>0</v>
      </c>
      <c r="O125" s="42">
        <f t="shared" si="13"/>
        <v>0</v>
      </c>
      <c r="P125" s="37">
        <f>SUM(E125:O125)</f>
        <v>0</v>
      </c>
    </row>
    <row r="126" spans="2:16" x14ac:dyDescent="0.25">
      <c r="B126" s="1" t="s">
        <v>4</v>
      </c>
      <c r="C126" s="1"/>
      <c r="D126" s="1" t="s">
        <v>5</v>
      </c>
      <c r="E126" s="1">
        <f>(E125/$D$125)*100</f>
        <v>0</v>
      </c>
      <c r="F126" s="1">
        <f t="shared" ref="F126:O126" si="14">(F125/$D$125)*100</f>
        <v>0</v>
      </c>
      <c r="G126" s="1">
        <f t="shared" si="14"/>
        <v>0</v>
      </c>
      <c r="H126" s="1">
        <f t="shared" si="14"/>
        <v>0</v>
      </c>
      <c r="I126" s="1">
        <f t="shared" si="14"/>
        <v>0</v>
      </c>
      <c r="J126" s="1">
        <f t="shared" si="14"/>
        <v>0</v>
      </c>
      <c r="K126" s="1">
        <f t="shared" si="14"/>
        <v>0</v>
      </c>
      <c r="L126" s="1">
        <f t="shared" si="14"/>
        <v>0</v>
      </c>
      <c r="M126" s="1">
        <f t="shared" si="14"/>
        <v>0</v>
      </c>
      <c r="N126" s="1">
        <f t="shared" si="14"/>
        <v>0</v>
      </c>
      <c r="O126" s="1">
        <f t="shared" si="14"/>
        <v>0</v>
      </c>
      <c r="P126" s="38"/>
    </row>
    <row r="127" spans="2:16" x14ac:dyDescent="0.25">
      <c r="B127" s="1">
        <f>(1-(P125/D125))*100</f>
        <v>100</v>
      </c>
      <c r="C127" s="1"/>
      <c r="D127" s="30">
        <f>SUM(D95:D124)</f>
        <v>109.00000000000009</v>
      </c>
      <c r="E127" s="1">
        <f>($D$125-E125)/$D$125*100</f>
        <v>100</v>
      </c>
      <c r="F127" s="1">
        <f t="shared" ref="F127:O127" si="15">($D$125-F125)/$D$125*100</f>
        <v>100</v>
      </c>
      <c r="G127" s="1">
        <f t="shared" si="15"/>
        <v>100</v>
      </c>
      <c r="H127" s="1">
        <f t="shared" si="15"/>
        <v>100</v>
      </c>
      <c r="I127" s="1">
        <f t="shared" si="15"/>
        <v>100</v>
      </c>
      <c r="J127" s="1">
        <f t="shared" si="15"/>
        <v>100</v>
      </c>
      <c r="K127" s="1">
        <f t="shared" si="15"/>
        <v>100</v>
      </c>
      <c r="L127" s="1">
        <f t="shared" si="15"/>
        <v>100</v>
      </c>
      <c r="M127" s="1">
        <f t="shared" si="15"/>
        <v>100</v>
      </c>
      <c r="N127" s="1">
        <f t="shared" si="15"/>
        <v>100</v>
      </c>
      <c r="O127" s="1">
        <f t="shared" si="15"/>
        <v>100</v>
      </c>
    </row>
    <row r="130" spans="2:6" ht="18.75" thickBot="1" x14ac:dyDescent="0.3"/>
    <row r="131" spans="2:6" x14ac:dyDescent="0.25">
      <c r="B131" s="10" t="s">
        <v>15</v>
      </c>
      <c r="C131" s="11"/>
      <c r="D131" s="12"/>
      <c r="F131" s="28">
        <f>302.62/31</f>
        <v>9.7619354838709675</v>
      </c>
    </row>
    <row r="132" spans="2:6" x14ac:dyDescent="0.25">
      <c r="B132" s="13">
        <f>(1-(P125/D125))*100</f>
        <v>100</v>
      </c>
      <c r="C132" s="14"/>
      <c r="D132" s="15"/>
    </row>
    <row r="133" spans="2:6" ht="18.75" thickBot="1" x14ac:dyDescent="0.3">
      <c r="B133" s="16"/>
      <c r="C133" s="17"/>
      <c r="D133" s="18"/>
    </row>
    <row r="134" spans="2:6" x14ac:dyDescent="0.25">
      <c r="F134" s="20"/>
    </row>
  </sheetData>
  <mergeCells count="12">
    <mergeCell ref="B93:J93"/>
    <mergeCell ref="B2:P2"/>
    <mergeCell ref="B3:P3"/>
    <mergeCell ref="B35:C35"/>
    <mergeCell ref="B36:C36"/>
    <mergeCell ref="D36:D38"/>
    <mergeCell ref="B37:C37"/>
    <mergeCell ref="B41:D41"/>
    <mergeCell ref="B42:D43"/>
    <mergeCell ref="B47:P47"/>
    <mergeCell ref="B48:P48"/>
    <mergeCell ref="B92:J9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6B430-F3E7-4C54-B33F-FC63F0A2B8A4}">
  <dimension ref="B1:R137"/>
  <sheetViews>
    <sheetView tabSelected="1" topLeftCell="A4" zoomScale="50" zoomScaleNormal="50" workbookViewId="0">
      <selection activeCell="H24" sqref="H24"/>
    </sheetView>
  </sheetViews>
  <sheetFormatPr baseColWidth="10" defaultRowHeight="18" x14ac:dyDescent="0.25"/>
  <cols>
    <col min="1" max="1" width="6.140625" style="19" customWidth="1"/>
    <col min="2" max="2" width="17.85546875" style="19" customWidth="1"/>
    <col min="3" max="3" width="8.42578125" style="19" bestFit="1" customWidth="1"/>
    <col min="4" max="4" width="42.28515625" style="19" customWidth="1"/>
    <col min="5" max="5" width="37.85546875" style="19" customWidth="1"/>
    <col min="6" max="6" width="40.42578125" style="19" customWidth="1"/>
    <col min="7" max="7" width="45.85546875" style="19" customWidth="1"/>
    <col min="8" max="8" width="41.5703125" style="19" customWidth="1"/>
    <col min="9" max="9" width="34.140625" style="19" customWidth="1"/>
    <col min="10" max="10" width="47.7109375" style="19" bestFit="1" customWidth="1"/>
    <col min="11" max="11" width="43.42578125" style="19" customWidth="1"/>
    <col min="12" max="12" width="43.5703125" style="19" customWidth="1"/>
    <col min="13" max="13" width="41.28515625" style="19" customWidth="1"/>
    <col min="14" max="14" width="29.42578125" style="19" customWidth="1"/>
    <col min="15" max="15" width="31.7109375" style="19" customWidth="1"/>
    <col min="16" max="16" width="31.85546875" style="19" customWidth="1"/>
    <col min="17" max="17" width="41.85546875" style="19" customWidth="1"/>
    <col min="18" max="18" width="26.5703125" style="19" customWidth="1"/>
    <col min="19" max="19" width="20.140625" style="19" bestFit="1" customWidth="1"/>
    <col min="20" max="20" width="21.85546875" style="19" customWidth="1"/>
    <col min="21" max="16384" width="11.42578125" style="19"/>
  </cols>
  <sheetData>
    <row r="1" spans="2:16" x14ac:dyDescent="0.25">
      <c r="D1" s="28"/>
    </row>
    <row r="2" spans="2:16" x14ac:dyDescent="0.25">
      <c r="B2" s="54" t="s">
        <v>10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2:16" x14ac:dyDescent="0.25">
      <c r="B3" s="53" t="s">
        <v>8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2:16" s="27" customFormat="1" ht="36" x14ac:dyDescent="0.25">
      <c r="B4" s="25"/>
      <c r="C4" s="25" t="s">
        <v>0</v>
      </c>
      <c r="D4" s="25" t="s">
        <v>1</v>
      </c>
      <c r="E4" s="26" t="s">
        <v>17</v>
      </c>
      <c r="F4" s="26" t="s">
        <v>18</v>
      </c>
      <c r="G4" s="26"/>
      <c r="H4" s="26"/>
      <c r="I4" s="26"/>
      <c r="J4" s="9"/>
      <c r="K4" s="9"/>
      <c r="L4" s="9"/>
      <c r="M4" s="9"/>
      <c r="N4" s="9"/>
      <c r="O4" s="9"/>
      <c r="P4" s="25" t="s">
        <v>2</v>
      </c>
    </row>
    <row r="5" spans="2:16" x14ac:dyDescent="0.25">
      <c r="B5" s="1"/>
      <c r="C5" s="2">
        <v>1</v>
      </c>
      <c r="D5" s="30">
        <f>+$D$36/31</f>
        <v>24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>
        <f>SUM(E5:O5)</f>
        <v>0</v>
      </c>
    </row>
    <row r="6" spans="2:16" x14ac:dyDescent="0.25">
      <c r="B6" s="1"/>
      <c r="C6" s="2">
        <v>2</v>
      </c>
      <c r="D6" s="30">
        <f t="shared" ref="D6:D35" si="0">+$D$36/31</f>
        <v>24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>
        <f t="shared" ref="P6:P34" si="1">SUM(E6:O6)</f>
        <v>0</v>
      </c>
    </row>
    <row r="7" spans="2:16" x14ac:dyDescent="0.25">
      <c r="B7" s="1"/>
      <c r="C7" s="2">
        <v>3</v>
      </c>
      <c r="D7" s="30">
        <f t="shared" si="0"/>
        <v>24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>
        <f t="shared" si="1"/>
        <v>0</v>
      </c>
    </row>
    <row r="8" spans="2:16" x14ac:dyDescent="0.25">
      <c r="B8" s="1"/>
      <c r="C8" s="2">
        <v>4</v>
      </c>
      <c r="D8" s="30">
        <f t="shared" si="0"/>
        <v>24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">
        <f t="shared" si="1"/>
        <v>0</v>
      </c>
    </row>
    <row r="9" spans="2:16" x14ac:dyDescent="0.25">
      <c r="B9" s="1"/>
      <c r="C9" s="2">
        <v>5</v>
      </c>
      <c r="D9" s="30">
        <f t="shared" si="0"/>
        <v>24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">
        <f t="shared" si="1"/>
        <v>0</v>
      </c>
    </row>
    <row r="10" spans="2:16" x14ac:dyDescent="0.25">
      <c r="B10" s="1"/>
      <c r="C10" s="2">
        <v>6</v>
      </c>
      <c r="D10" s="30">
        <f t="shared" si="0"/>
        <v>24</v>
      </c>
      <c r="E10" s="2">
        <v>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1">
        <f t="shared" si="1"/>
        <v>16</v>
      </c>
    </row>
    <row r="11" spans="2:16" x14ac:dyDescent="0.25">
      <c r="B11" s="1"/>
      <c r="C11" s="2">
        <v>7</v>
      </c>
      <c r="D11" s="30">
        <f t="shared" si="0"/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>
        <f t="shared" si="1"/>
        <v>0</v>
      </c>
    </row>
    <row r="12" spans="2:16" x14ac:dyDescent="0.25">
      <c r="B12" s="1"/>
      <c r="C12" s="2">
        <v>8</v>
      </c>
      <c r="D12" s="30">
        <f t="shared" si="0"/>
        <v>24</v>
      </c>
      <c r="E12" s="2"/>
      <c r="F12" s="2">
        <v>3</v>
      </c>
      <c r="G12" s="2"/>
      <c r="H12" s="2"/>
      <c r="I12" s="2"/>
      <c r="J12" s="2"/>
      <c r="K12" s="2"/>
      <c r="L12" s="2"/>
      <c r="M12" s="2"/>
      <c r="N12" s="2"/>
      <c r="O12" s="2"/>
      <c r="P12" s="1">
        <f t="shared" si="1"/>
        <v>3</v>
      </c>
    </row>
    <row r="13" spans="2:16" x14ac:dyDescent="0.25">
      <c r="B13" s="1"/>
      <c r="C13" s="2">
        <v>9</v>
      </c>
      <c r="D13" s="30">
        <f t="shared" si="0"/>
        <v>24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>
        <f t="shared" si="1"/>
        <v>0</v>
      </c>
    </row>
    <row r="14" spans="2:16" x14ac:dyDescent="0.25">
      <c r="B14" s="1"/>
      <c r="C14" s="2">
        <v>10</v>
      </c>
      <c r="D14" s="30">
        <f t="shared" si="0"/>
        <v>24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>
        <f t="shared" si="1"/>
        <v>0</v>
      </c>
    </row>
    <row r="15" spans="2:16" x14ac:dyDescent="0.25">
      <c r="B15" s="1"/>
      <c r="C15" s="2">
        <v>11</v>
      </c>
      <c r="D15" s="30">
        <f t="shared" si="0"/>
        <v>24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>
        <f t="shared" si="1"/>
        <v>0</v>
      </c>
    </row>
    <row r="16" spans="2:16" x14ac:dyDescent="0.25">
      <c r="B16" s="1"/>
      <c r="C16" s="2">
        <v>12</v>
      </c>
      <c r="D16" s="30">
        <f t="shared" si="0"/>
        <v>24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>
        <f t="shared" si="1"/>
        <v>0</v>
      </c>
    </row>
    <row r="17" spans="2:16" x14ac:dyDescent="0.25">
      <c r="B17" s="1"/>
      <c r="C17" s="2">
        <v>13</v>
      </c>
      <c r="D17" s="30">
        <f t="shared" si="0"/>
        <v>24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>
        <f t="shared" si="1"/>
        <v>0</v>
      </c>
    </row>
    <row r="18" spans="2:16" x14ac:dyDescent="0.25">
      <c r="B18" s="1"/>
      <c r="C18" s="2">
        <v>14</v>
      </c>
      <c r="D18" s="30">
        <f t="shared" si="0"/>
        <v>24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>
        <f t="shared" si="1"/>
        <v>0</v>
      </c>
    </row>
    <row r="19" spans="2:16" x14ac:dyDescent="0.25">
      <c r="B19" s="1"/>
      <c r="C19" s="2">
        <v>15</v>
      </c>
      <c r="D19" s="30">
        <f t="shared" si="0"/>
        <v>24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>
        <f t="shared" si="1"/>
        <v>0</v>
      </c>
    </row>
    <row r="20" spans="2:16" x14ac:dyDescent="0.25">
      <c r="B20" s="1"/>
      <c r="C20" s="2">
        <v>16</v>
      </c>
      <c r="D20" s="30">
        <f t="shared" si="0"/>
        <v>24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>
        <f t="shared" si="1"/>
        <v>0</v>
      </c>
    </row>
    <row r="21" spans="2:16" x14ac:dyDescent="0.25">
      <c r="B21" s="1"/>
      <c r="C21" s="2">
        <v>17</v>
      </c>
      <c r="D21" s="30">
        <f t="shared" si="0"/>
        <v>24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>
        <f t="shared" si="1"/>
        <v>0</v>
      </c>
    </row>
    <row r="22" spans="2:16" x14ac:dyDescent="0.25">
      <c r="B22" s="1"/>
      <c r="C22" s="2">
        <v>18</v>
      </c>
      <c r="D22" s="30">
        <f t="shared" si="0"/>
        <v>24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>
        <f t="shared" si="1"/>
        <v>0</v>
      </c>
    </row>
    <row r="23" spans="2:16" x14ac:dyDescent="0.25">
      <c r="B23" s="1"/>
      <c r="C23" s="2">
        <v>19</v>
      </c>
      <c r="D23" s="30">
        <f t="shared" si="0"/>
        <v>24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>
        <f t="shared" si="1"/>
        <v>0</v>
      </c>
    </row>
    <row r="24" spans="2:16" x14ac:dyDescent="0.25">
      <c r="B24" s="1"/>
      <c r="C24" s="2">
        <v>20</v>
      </c>
      <c r="D24" s="30">
        <f t="shared" si="0"/>
        <v>24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>
        <f t="shared" si="1"/>
        <v>0</v>
      </c>
    </row>
    <row r="25" spans="2:16" x14ac:dyDescent="0.25">
      <c r="B25" s="1"/>
      <c r="C25" s="2">
        <v>21</v>
      </c>
      <c r="D25" s="30">
        <f t="shared" si="0"/>
        <v>24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>
        <f t="shared" si="1"/>
        <v>0</v>
      </c>
    </row>
    <row r="26" spans="2:16" x14ac:dyDescent="0.25">
      <c r="B26" s="1"/>
      <c r="C26" s="2">
        <v>22</v>
      </c>
      <c r="D26" s="30">
        <f t="shared" si="0"/>
        <v>24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>
        <f t="shared" si="1"/>
        <v>0</v>
      </c>
    </row>
    <row r="27" spans="2:16" x14ac:dyDescent="0.25">
      <c r="B27" s="1"/>
      <c r="C27" s="2">
        <v>23</v>
      </c>
      <c r="D27" s="30">
        <f t="shared" si="0"/>
        <v>24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>
        <f t="shared" si="1"/>
        <v>0</v>
      </c>
    </row>
    <row r="28" spans="2:16" x14ac:dyDescent="0.25">
      <c r="B28" s="1"/>
      <c r="C28" s="2">
        <v>24</v>
      </c>
      <c r="D28" s="30">
        <f t="shared" si="0"/>
        <v>24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>
        <f t="shared" si="1"/>
        <v>0</v>
      </c>
    </row>
    <row r="29" spans="2:16" x14ac:dyDescent="0.25">
      <c r="B29" s="1"/>
      <c r="C29" s="2">
        <v>25</v>
      </c>
      <c r="D29" s="30">
        <f t="shared" si="0"/>
        <v>24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>
        <f t="shared" si="1"/>
        <v>0</v>
      </c>
    </row>
    <row r="30" spans="2:16" x14ac:dyDescent="0.25">
      <c r="B30" s="1"/>
      <c r="C30" s="2">
        <v>26</v>
      </c>
      <c r="D30" s="30">
        <f t="shared" si="0"/>
        <v>24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>
        <f t="shared" si="1"/>
        <v>0</v>
      </c>
    </row>
    <row r="31" spans="2:16" x14ac:dyDescent="0.25">
      <c r="B31" s="1"/>
      <c r="C31" s="2">
        <v>27</v>
      </c>
      <c r="D31" s="30">
        <f t="shared" si="0"/>
        <v>24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>
        <f t="shared" si="1"/>
        <v>0</v>
      </c>
    </row>
    <row r="32" spans="2:16" x14ac:dyDescent="0.25">
      <c r="B32" s="1"/>
      <c r="C32" s="2">
        <v>28</v>
      </c>
      <c r="D32" s="30">
        <f t="shared" si="0"/>
        <v>24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>
        <f t="shared" si="1"/>
        <v>0</v>
      </c>
    </row>
    <row r="33" spans="2:16" x14ac:dyDescent="0.25">
      <c r="B33" s="29"/>
      <c r="C33" s="2">
        <v>29</v>
      </c>
      <c r="D33" s="30">
        <f t="shared" si="0"/>
        <v>24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>
        <f t="shared" si="1"/>
        <v>0</v>
      </c>
    </row>
    <row r="34" spans="2:16" x14ac:dyDescent="0.25">
      <c r="B34" s="29"/>
      <c r="C34" s="2">
        <v>30</v>
      </c>
      <c r="D34" s="30">
        <f t="shared" si="0"/>
        <v>24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>
        <f t="shared" si="1"/>
        <v>0</v>
      </c>
    </row>
    <row r="35" spans="2:16" x14ac:dyDescent="0.25">
      <c r="B35" s="29"/>
      <c r="C35" s="2">
        <v>31</v>
      </c>
      <c r="D35" s="30">
        <f t="shared" si="0"/>
        <v>24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</row>
    <row r="36" spans="2:16" ht="19.5" customHeight="1" x14ac:dyDescent="0.25">
      <c r="B36" s="55" t="s">
        <v>3</v>
      </c>
      <c r="C36" s="56"/>
      <c r="D36" s="39">
        <v>744</v>
      </c>
      <c r="E36" s="40">
        <f t="shared" ref="E36:J36" si="2">SUM(E5:E34)</f>
        <v>16</v>
      </c>
      <c r="F36" s="40">
        <f t="shared" si="2"/>
        <v>3</v>
      </c>
      <c r="G36" s="40">
        <f t="shared" si="2"/>
        <v>0</v>
      </c>
      <c r="H36" s="40">
        <f t="shared" si="2"/>
        <v>0</v>
      </c>
      <c r="I36" s="40">
        <f t="shared" si="2"/>
        <v>0</v>
      </c>
      <c r="J36" s="40">
        <f t="shared" si="2"/>
        <v>0</v>
      </c>
      <c r="K36" s="40"/>
      <c r="L36" s="40"/>
      <c r="M36" s="40"/>
      <c r="N36" s="40"/>
      <c r="O36" s="40"/>
      <c r="P36" s="40">
        <f>SUM(E36:O36)</f>
        <v>19</v>
      </c>
    </row>
    <row r="37" spans="2:16" x14ac:dyDescent="0.25">
      <c r="B37" s="57" t="s">
        <v>4</v>
      </c>
      <c r="C37" s="58"/>
      <c r="D37" s="59" t="s">
        <v>5</v>
      </c>
      <c r="E37" s="3">
        <f>(E36/$D$36)*100</f>
        <v>2.1505376344086025</v>
      </c>
      <c r="F37" s="3">
        <f t="shared" ref="F37:O37" si="3">(F36/$D$36)*100</f>
        <v>0.40322580645161288</v>
      </c>
      <c r="G37" s="3">
        <f t="shared" si="3"/>
        <v>0</v>
      </c>
      <c r="H37" s="3">
        <f t="shared" si="3"/>
        <v>0</v>
      </c>
      <c r="I37" s="3">
        <f t="shared" si="3"/>
        <v>0</v>
      </c>
      <c r="J37" s="3">
        <f t="shared" si="3"/>
        <v>0</v>
      </c>
      <c r="K37" s="3">
        <f t="shared" si="3"/>
        <v>0</v>
      </c>
      <c r="L37" s="3">
        <f t="shared" si="3"/>
        <v>0</v>
      </c>
      <c r="M37" s="3">
        <f t="shared" si="3"/>
        <v>0</v>
      </c>
      <c r="N37" s="3">
        <f t="shared" si="3"/>
        <v>0</v>
      </c>
      <c r="O37" s="3">
        <f t="shared" si="3"/>
        <v>0</v>
      </c>
      <c r="P37" s="4"/>
    </row>
    <row r="38" spans="2:16" x14ac:dyDescent="0.25">
      <c r="B38" s="57">
        <f>(1-(P36/D36))*100</f>
        <v>97.446236559139791</v>
      </c>
      <c r="C38" s="58"/>
      <c r="D38" s="60"/>
      <c r="E38" s="3">
        <f>($D$36-E36)/$D$36*100</f>
        <v>97.849462365591393</v>
      </c>
      <c r="F38" s="3">
        <f t="shared" ref="F38:O38" si="4">($D$36-F36)/$D$36*100</f>
        <v>99.596774193548384</v>
      </c>
      <c r="G38" s="3">
        <f t="shared" si="4"/>
        <v>100</v>
      </c>
      <c r="H38" s="3">
        <f t="shared" si="4"/>
        <v>100</v>
      </c>
      <c r="I38" s="3">
        <f t="shared" si="4"/>
        <v>100</v>
      </c>
      <c r="J38" s="3">
        <f t="shared" si="4"/>
        <v>100</v>
      </c>
      <c r="K38" s="3">
        <f t="shared" si="4"/>
        <v>100</v>
      </c>
      <c r="L38" s="3">
        <f t="shared" si="4"/>
        <v>100</v>
      </c>
      <c r="M38" s="3">
        <f t="shared" si="4"/>
        <v>100</v>
      </c>
      <c r="N38" s="3">
        <f t="shared" si="4"/>
        <v>100</v>
      </c>
      <c r="O38" s="3">
        <f t="shared" si="4"/>
        <v>100</v>
      </c>
      <c r="P38" s="4"/>
    </row>
    <row r="39" spans="2:16" x14ac:dyDescent="0.25">
      <c r="B39" s="5"/>
      <c r="C39" s="5"/>
      <c r="D39" s="61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1" spans="2:16" ht="18.75" thickBot="1" x14ac:dyDescent="0.3"/>
    <row r="42" spans="2:16" x14ac:dyDescent="0.25">
      <c r="B42" s="62" t="s">
        <v>11</v>
      </c>
      <c r="C42" s="63"/>
      <c r="D42" s="64"/>
    </row>
    <row r="43" spans="2:16" ht="15" customHeight="1" x14ac:dyDescent="0.25">
      <c r="B43" s="65">
        <f>(1-(P36/D36))*100</f>
        <v>97.446236559139791</v>
      </c>
      <c r="C43" s="66"/>
      <c r="D43" s="67"/>
    </row>
    <row r="44" spans="2:16" ht="15" customHeight="1" thickBot="1" x14ac:dyDescent="0.3">
      <c r="B44" s="68"/>
      <c r="C44" s="69"/>
      <c r="D44" s="70"/>
      <c r="F44" s="21"/>
      <c r="J44" s="22"/>
      <c r="K44" s="22"/>
      <c r="L44" s="22"/>
      <c r="M44" s="22"/>
      <c r="N44" s="22"/>
      <c r="O44" s="22"/>
    </row>
    <row r="46" spans="2:16" x14ac:dyDescent="0.25">
      <c r="D46" s="28"/>
      <c r="F46" s="23"/>
    </row>
    <row r="48" spans="2:16" x14ac:dyDescent="0.25">
      <c r="B48" s="71" t="s">
        <v>12</v>
      </c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2:16" x14ac:dyDescent="0.25">
      <c r="B49" s="74" t="s">
        <v>8</v>
      </c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</row>
    <row r="50" spans="2:16" s="27" customFormat="1" ht="35.25" customHeight="1" x14ac:dyDescent="0.25">
      <c r="B50" s="25"/>
      <c r="C50" s="8" t="s">
        <v>0</v>
      </c>
      <c r="D50" s="8" t="s">
        <v>1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8" t="s">
        <v>2</v>
      </c>
    </row>
    <row r="51" spans="2:16" x14ac:dyDescent="0.25">
      <c r="B51" s="1"/>
      <c r="C51" s="1">
        <v>1</v>
      </c>
      <c r="D51" s="24">
        <f>+$D$82/31</f>
        <v>3.3870967741935485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1">
        <f>SUM(E51:N51)</f>
        <v>0</v>
      </c>
    </row>
    <row r="52" spans="2:16" x14ac:dyDescent="0.25">
      <c r="B52" s="1"/>
      <c r="C52" s="1">
        <v>2</v>
      </c>
      <c r="D52" s="24">
        <f t="shared" ref="D52:D81" si="5">+$D$82/31</f>
        <v>3.3870967741935485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1">
        <f t="shared" ref="O52:O81" si="6">SUM(E52:N52)</f>
        <v>0</v>
      </c>
    </row>
    <row r="53" spans="2:16" x14ac:dyDescent="0.25">
      <c r="B53" s="1"/>
      <c r="C53" s="1">
        <v>3</v>
      </c>
      <c r="D53" s="24">
        <f t="shared" si="5"/>
        <v>3.3870967741935485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1">
        <f t="shared" si="6"/>
        <v>0</v>
      </c>
    </row>
    <row r="54" spans="2:16" x14ac:dyDescent="0.25">
      <c r="B54" s="1"/>
      <c r="C54" s="1">
        <v>4</v>
      </c>
      <c r="D54" s="24">
        <f t="shared" si="5"/>
        <v>3.3870967741935485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1">
        <f t="shared" si="6"/>
        <v>0</v>
      </c>
    </row>
    <row r="55" spans="2:16" x14ac:dyDescent="0.25">
      <c r="B55" s="1"/>
      <c r="C55" s="1">
        <v>5</v>
      </c>
      <c r="D55" s="24">
        <f t="shared" si="5"/>
        <v>3.3870967741935485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1">
        <f t="shared" si="6"/>
        <v>0</v>
      </c>
    </row>
    <row r="56" spans="2:16" x14ac:dyDescent="0.25">
      <c r="B56" s="1"/>
      <c r="C56" s="1">
        <v>6</v>
      </c>
      <c r="D56" s="24">
        <f t="shared" si="5"/>
        <v>3.3870967741935485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1">
        <f t="shared" si="6"/>
        <v>0</v>
      </c>
    </row>
    <row r="57" spans="2:16" x14ac:dyDescent="0.25">
      <c r="B57" s="1"/>
      <c r="C57" s="1">
        <v>7</v>
      </c>
      <c r="D57" s="24">
        <f t="shared" si="5"/>
        <v>3.3870967741935485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1">
        <f t="shared" si="6"/>
        <v>0</v>
      </c>
    </row>
    <row r="58" spans="2:16" x14ac:dyDescent="0.25">
      <c r="B58" s="1"/>
      <c r="C58" s="1">
        <v>8</v>
      </c>
      <c r="D58" s="24">
        <f t="shared" si="5"/>
        <v>3.3870967741935485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1">
        <f t="shared" si="6"/>
        <v>0</v>
      </c>
    </row>
    <row r="59" spans="2:16" x14ac:dyDescent="0.25">
      <c r="B59" s="1"/>
      <c r="C59" s="1">
        <v>9</v>
      </c>
      <c r="D59" s="24">
        <f t="shared" si="5"/>
        <v>3.3870967741935485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1">
        <f t="shared" si="6"/>
        <v>0</v>
      </c>
    </row>
    <row r="60" spans="2:16" x14ac:dyDescent="0.25">
      <c r="B60" s="1"/>
      <c r="C60" s="1">
        <v>10</v>
      </c>
      <c r="D60" s="24">
        <f t="shared" si="5"/>
        <v>3.3870967741935485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1">
        <f t="shared" si="6"/>
        <v>0</v>
      </c>
    </row>
    <row r="61" spans="2:16" x14ac:dyDescent="0.25">
      <c r="B61" s="1"/>
      <c r="C61" s="1">
        <v>11</v>
      </c>
      <c r="D61" s="24">
        <f t="shared" si="5"/>
        <v>3.3870967741935485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1">
        <f t="shared" si="6"/>
        <v>0</v>
      </c>
    </row>
    <row r="62" spans="2:16" x14ac:dyDescent="0.25">
      <c r="B62" s="1"/>
      <c r="C62" s="1">
        <v>12</v>
      </c>
      <c r="D62" s="24">
        <f t="shared" si="5"/>
        <v>3.3870967741935485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1">
        <f t="shared" si="6"/>
        <v>0</v>
      </c>
    </row>
    <row r="63" spans="2:16" x14ac:dyDescent="0.25">
      <c r="B63" s="1"/>
      <c r="C63" s="1">
        <v>13</v>
      </c>
      <c r="D63" s="24">
        <f t="shared" si="5"/>
        <v>3.3870967741935485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1">
        <f t="shared" si="6"/>
        <v>0</v>
      </c>
    </row>
    <row r="64" spans="2:16" x14ac:dyDescent="0.25">
      <c r="B64" s="1"/>
      <c r="C64" s="1">
        <v>14</v>
      </c>
      <c r="D64" s="24">
        <f t="shared" si="5"/>
        <v>3.3870967741935485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1">
        <f t="shared" si="6"/>
        <v>0</v>
      </c>
    </row>
    <row r="65" spans="2:15" x14ac:dyDescent="0.25">
      <c r="B65" s="1"/>
      <c r="C65" s="1">
        <v>15</v>
      </c>
      <c r="D65" s="24">
        <f t="shared" si="5"/>
        <v>3.3870967741935485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1">
        <f t="shared" si="6"/>
        <v>0</v>
      </c>
    </row>
    <row r="66" spans="2:15" x14ac:dyDescent="0.25">
      <c r="B66" s="1"/>
      <c r="C66" s="1">
        <v>16</v>
      </c>
      <c r="D66" s="24">
        <f t="shared" si="5"/>
        <v>3.3870967741935485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1">
        <f t="shared" si="6"/>
        <v>0</v>
      </c>
    </row>
    <row r="67" spans="2:15" x14ac:dyDescent="0.25">
      <c r="B67" s="1"/>
      <c r="C67" s="1">
        <v>17</v>
      </c>
      <c r="D67" s="24">
        <f t="shared" si="5"/>
        <v>3.3870967741935485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1">
        <f t="shared" si="6"/>
        <v>0</v>
      </c>
    </row>
    <row r="68" spans="2:15" x14ac:dyDescent="0.25">
      <c r="B68" s="1"/>
      <c r="C68" s="1">
        <v>18</v>
      </c>
      <c r="D68" s="24">
        <f t="shared" si="5"/>
        <v>3.3870967741935485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1">
        <f t="shared" si="6"/>
        <v>0</v>
      </c>
    </row>
    <row r="69" spans="2:15" x14ac:dyDescent="0.25">
      <c r="B69" s="1"/>
      <c r="C69" s="1">
        <v>19</v>
      </c>
      <c r="D69" s="24">
        <f t="shared" si="5"/>
        <v>3.3870967741935485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1">
        <f t="shared" si="6"/>
        <v>0</v>
      </c>
    </row>
    <row r="70" spans="2:15" x14ac:dyDescent="0.25">
      <c r="B70" s="1"/>
      <c r="C70" s="1">
        <v>20</v>
      </c>
      <c r="D70" s="24">
        <f t="shared" si="5"/>
        <v>3.3870967741935485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1">
        <f t="shared" si="6"/>
        <v>0</v>
      </c>
    </row>
    <row r="71" spans="2:15" x14ac:dyDescent="0.25">
      <c r="B71" s="1"/>
      <c r="C71" s="1">
        <v>21</v>
      </c>
      <c r="D71" s="24">
        <f t="shared" si="5"/>
        <v>3.3870967741935485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1">
        <f t="shared" si="6"/>
        <v>0</v>
      </c>
    </row>
    <row r="72" spans="2:15" x14ac:dyDescent="0.25">
      <c r="B72" s="1"/>
      <c r="C72" s="1">
        <v>22</v>
      </c>
      <c r="D72" s="24">
        <f t="shared" si="5"/>
        <v>3.3870967741935485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1">
        <f t="shared" si="6"/>
        <v>0</v>
      </c>
    </row>
    <row r="73" spans="2:15" x14ac:dyDescent="0.25">
      <c r="B73" s="1"/>
      <c r="C73" s="1">
        <v>23</v>
      </c>
      <c r="D73" s="24">
        <f t="shared" si="5"/>
        <v>3.3870967741935485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1">
        <f t="shared" si="6"/>
        <v>0</v>
      </c>
    </row>
    <row r="74" spans="2:15" x14ac:dyDescent="0.25">
      <c r="B74" s="1"/>
      <c r="C74" s="1">
        <v>24</v>
      </c>
      <c r="D74" s="24">
        <f t="shared" si="5"/>
        <v>3.3870967741935485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1">
        <f t="shared" si="6"/>
        <v>0</v>
      </c>
    </row>
    <row r="75" spans="2:15" x14ac:dyDescent="0.25">
      <c r="B75" s="1"/>
      <c r="C75" s="1">
        <v>25</v>
      </c>
      <c r="D75" s="24">
        <f t="shared" si="5"/>
        <v>3.3870967741935485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1">
        <f t="shared" si="6"/>
        <v>0</v>
      </c>
    </row>
    <row r="76" spans="2:15" x14ac:dyDescent="0.25">
      <c r="B76" s="1"/>
      <c r="C76" s="1">
        <v>26</v>
      </c>
      <c r="D76" s="24">
        <f t="shared" si="5"/>
        <v>3.3870967741935485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1">
        <f t="shared" si="6"/>
        <v>0</v>
      </c>
    </row>
    <row r="77" spans="2:15" x14ac:dyDescent="0.25">
      <c r="B77" s="1"/>
      <c r="C77" s="1">
        <v>27</v>
      </c>
      <c r="D77" s="24">
        <f t="shared" si="5"/>
        <v>3.3870967741935485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1">
        <f t="shared" si="6"/>
        <v>0</v>
      </c>
    </row>
    <row r="78" spans="2:15" x14ac:dyDescent="0.25">
      <c r="B78" s="1"/>
      <c r="C78" s="1">
        <v>28</v>
      </c>
      <c r="D78" s="24">
        <f t="shared" si="5"/>
        <v>3.3870967741935485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1">
        <f t="shared" si="6"/>
        <v>0</v>
      </c>
    </row>
    <row r="79" spans="2:15" x14ac:dyDescent="0.25">
      <c r="B79" s="1"/>
      <c r="C79" s="1">
        <v>29</v>
      </c>
      <c r="D79" s="24">
        <f t="shared" si="5"/>
        <v>3.3870967741935485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1">
        <f t="shared" si="6"/>
        <v>0</v>
      </c>
    </row>
    <row r="80" spans="2:15" x14ac:dyDescent="0.25">
      <c r="B80" s="1"/>
      <c r="C80" s="1">
        <v>30</v>
      </c>
      <c r="D80" s="24">
        <f t="shared" si="5"/>
        <v>3.3870967741935485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1">
        <f t="shared" si="6"/>
        <v>0</v>
      </c>
    </row>
    <row r="81" spans="2:18" x14ac:dyDescent="0.25">
      <c r="B81" s="1"/>
      <c r="C81" s="1">
        <v>31</v>
      </c>
      <c r="D81" s="24">
        <f t="shared" si="5"/>
        <v>3.3870967741935485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1">
        <f t="shared" si="6"/>
        <v>0</v>
      </c>
    </row>
    <row r="82" spans="2:18" x14ac:dyDescent="0.25">
      <c r="B82" s="41" t="s">
        <v>3</v>
      </c>
      <c r="C82" s="41"/>
      <c r="D82" s="39">
        <v>105</v>
      </c>
      <c r="E82" s="42">
        <f>SUM(E51:E81)</f>
        <v>0</v>
      </c>
      <c r="F82" s="42">
        <f t="shared" ref="F82:N82" si="7">SUM(F51:F81)</f>
        <v>0</v>
      </c>
      <c r="G82" s="42">
        <f t="shared" si="7"/>
        <v>0</v>
      </c>
      <c r="H82" s="42">
        <f t="shared" si="7"/>
        <v>0</v>
      </c>
      <c r="I82" s="42">
        <f t="shared" si="7"/>
        <v>0</v>
      </c>
      <c r="J82" s="42">
        <f t="shared" si="7"/>
        <v>0</v>
      </c>
      <c r="K82" s="42">
        <f t="shared" si="7"/>
        <v>0</v>
      </c>
      <c r="L82" s="42">
        <f t="shared" si="7"/>
        <v>0</v>
      </c>
      <c r="M82" s="42">
        <f t="shared" si="7"/>
        <v>0</v>
      </c>
      <c r="N82" s="42">
        <f t="shared" si="7"/>
        <v>0</v>
      </c>
      <c r="O82" s="43">
        <f>SUM(E82:N82)</f>
        <v>0</v>
      </c>
    </row>
    <row r="83" spans="2:18" x14ac:dyDescent="0.25">
      <c r="B83" s="1" t="s">
        <v>4</v>
      </c>
      <c r="C83" s="1"/>
      <c r="D83" s="1" t="s">
        <v>5</v>
      </c>
      <c r="E83" s="1">
        <f>(E82/$D$82)*100</f>
        <v>0</v>
      </c>
      <c r="F83" s="1">
        <f t="shared" ref="F83:M83" si="8">(F82/$D$82)*100</f>
        <v>0</v>
      </c>
      <c r="G83" s="1">
        <f t="shared" si="8"/>
        <v>0</v>
      </c>
      <c r="H83" s="1">
        <f t="shared" si="8"/>
        <v>0</v>
      </c>
      <c r="I83" s="1">
        <f t="shared" si="8"/>
        <v>0</v>
      </c>
      <c r="J83" s="1">
        <f t="shared" si="8"/>
        <v>0</v>
      </c>
      <c r="K83" s="1">
        <f t="shared" si="8"/>
        <v>0</v>
      </c>
      <c r="L83" s="1">
        <f t="shared" si="8"/>
        <v>0</v>
      </c>
      <c r="M83" s="1">
        <f t="shared" si="8"/>
        <v>0</v>
      </c>
      <c r="N83" s="1">
        <f>(N82/$D$82)*100</f>
        <v>0</v>
      </c>
      <c r="O83" s="1"/>
    </row>
    <row r="84" spans="2:18" x14ac:dyDescent="0.25">
      <c r="B84" s="31">
        <f>(1-(O82/D82))*100</f>
        <v>100</v>
      </c>
      <c r="C84" s="1"/>
      <c r="D84" s="30">
        <f>SUM(D51:D80)</f>
        <v>101.61290322580652</v>
      </c>
      <c r="E84" s="1">
        <f>($D$82-E82)/$D$82*100</f>
        <v>100</v>
      </c>
      <c r="F84" s="1">
        <f t="shared" ref="F84:M84" si="9">($D$82-F82)/$D$82*100</f>
        <v>100</v>
      </c>
      <c r="G84" s="1">
        <f t="shared" si="9"/>
        <v>100</v>
      </c>
      <c r="H84" s="1">
        <f t="shared" si="9"/>
        <v>100</v>
      </c>
      <c r="I84" s="1">
        <f t="shared" si="9"/>
        <v>100</v>
      </c>
      <c r="J84" s="1">
        <f t="shared" si="9"/>
        <v>100</v>
      </c>
      <c r="K84" s="1">
        <f t="shared" si="9"/>
        <v>100</v>
      </c>
      <c r="L84" s="1">
        <f t="shared" si="9"/>
        <v>100</v>
      </c>
      <c r="M84" s="1">
        <f t="shared" si="9"/>
        <v>100</v>
      </c>
      <c r="N84" s="1">
        <f>($D$82-N82)/$D$82*100</f>
        <v>100</v>
      </c>
      <c r="O84" s="1" t="s">
        <v>6</v>
      </c>
    </row>
    <row r="87" spans="2:18" ht="18.75" thickBot="1" x14ac:dyDescent="0.3"/>
    <row r="88" spans="2:18" x14ac:dyDescent="0.25">
      <c r="B88" s="44" t="s">
        <v>13</v>
      </c>
      <c r="C88" s="45"/>
      <c r="D88" s="46"/>
      <c r="F88" s="19">
        <f>302.87/31</f>
        <v>9.77</v>
      </c>
    </row>
    <row r="89" spans="2:18" x14ac:dyDescent="0.25">
      <c r="B89" s="47">
        <f>(1-(O82/D82))*100</f>
        <v>100</v>
      </c>
      <c r="C89" s="48"/>
      <c r="D89" s="49"/>
    </row>
    <row r="90" spans="2:18" ht="18.75" thickBot="1" x14ac:dyDescent="0.3">
      <c r="B90" s="50"/>
      <c r="C90" s="51"/>
      <c r="D90" s="52"/>
    </row>
    <row r="91" spans="2:18" x14ac:dyDescent="0.25">
      <c r="F91" s="19" t="s">
        <v>7</v>
      </c>
    </row>
    <row r="94" spans="2:18" x14ac:dyDescent="0.25">
      <c r="B94" s="54" t="s">
        <v>14</v>
      </c>
      <c r="C94" s="54"/>
      <c r="D94" s="54"/>
      <c r="E94" s="54"/>
      <c r="F94" s="54"/>
      <c r="G94" s="54"/>
      <c r="H94" s="54"/>
      <c r="I94" s="54"/>
      <c r="J94" s="54"/>
      <c r="K94" s="35"/>
      <c r="L94" s="35"/>
      <c r="M94" s="35"/>
      <c r="N94" s="35"/>
      <c r="O94" s="35"/>
    </row>
    <row r="95" spans="2:18" x14ac:dyDescent="0.25">
      <c r="B95" s="53" t="s">
        <v>9</v>
      </c>
      <c r="C95" s="53"/>
      <c r="D95" s="53"/>
      <c r="E95" s="53"/>
      <c r="F95" s="53"/>
      <c r="G95" s="53"/>
      <c r="H95" s="53"/>
      <c r="I95" s="53"/>
      <c r="J95" s="53"/>
      <c r="K95" s="35"/>
      <c r="L95" s="35"/>
      <c r="M95" s="35"/>
      <c r="N95" s="35"/>
      <c r="O95" s="35"/>
      <c r="R95" s="6" t="s">
        <v>2</v>
      </c>
    </row>
    <row r="96" spans="2:18" x14ac:dyDescent="0.25">
      <c r="B96" s="6"/>
      <c r="C96" s="7" t="s">
        <v>0</v>
      </c>
      <c r="D96" s="8" t="s">
        <v>1</v>
      </c>
      <c r="E96" s="8"/>
      <c r="F96" s="8"/>
      <c r="G96" s="9"/>
      <c r="H96" s="9"/>
      <c r="I96" s="8"/>
      <c r="J96" s="8"/>
      <c r="K96" s="8"/>
      <c r="L96" s="8"/>
      <c r="M96" s="8"/>
      <c r="N96" s="8"/>
      <c r="O96" s="8"/>
      <c r="P96" s="8" t="s">
        <v>2</v>
      </c>
    </row>
    <row r="97" spans="2:16" x14ac:dyDescent="0.25">
      <c r="B97" s="1"/>
      <c r="C97" s="1">
        <v>1</v>
      </c>
      <c r="D97" s="24">
        <f>+$D$128/31</f>
        <v>3.8225806451612905</v>
      </c>
      <c r="E97" s="33"/>
      <c r="F97" s="2"/>
      <c r="G97" s="2"/>
      <c r="H97" s="2"/>
      <c r="I97" s="2"/>
      <c r="J97" s="2"/>
      <c r="K97" s="2"/>
      <c r="L97" s="2"/>
      <c r="M97" s="2"/>
      <c r="N97" s="1"/>
      <c r="O97" s="1"/>
      <c r="P97" s="37">
        <f>SUM(E97:O97)</f>
        <v>0</v>
      </c>
    </row>
    <row r="98" spans="2:16" x14ac:dyDescent="0.25">
      <c r="B98" s="1"/>
      <c r="C98" s="1">
        <v>2</v>
      </c>
      <c r="D98" s="24">
        <f t="shared" ref="D98:D127" si="10">+$D$128/31</f>
        <v>3.8225806451612905</v>
      </c>
      <c r="E98" s="33"/>
      <c r="F98" s="2"/>
      <c r="G98" s="2"/>
      <c r="H98" s="2"/>
      <c r="I98" s="2"/>
      <c r="J98" s="34"/>
      <c r="K98" s="2"/>
      <c r="L98" s="2"/>
      <c r="M98" s="2"/>
      <c r="N98" s="1"/>
      <c r="O98" s="25"/>
      <c r="P98" s="37">
        <f t="shared" ref="P98:P126" si="11">SUM(E98:O98)</f>
        <v>0</v>
      </c>
    </row>
    <row r="99" spans="2:16" x14ac:dyDescent="0.25">
      <c r="B99" s="1"/>
      <c r="C99" s="1">
        <v>3</v>
      </c>
      <c r="D99" s="24">
        <f t="shared" si="10"/>
        <v>3.8225806451612905</v>
      </c>
      <c r="E99" s="36"/>
      <c r="F99" s="2"/>
      <c r="G99" s="2"/>
      <c r="H99" s="32"/>
      <c r="I99" s="2"/>
      <c r="J99" s="2"/>
      <c r="K99" s="2"/>
      <c r="L99" s="2"/>
      <c r="M99" s="2"/>
      <c r="N99" s="1"/>
      <c r="O99" s="1"/>
      <c r="P99" s="37">
        <f t="shared" si="11"/>
        <v>0</v>
      </c>
    </row>
    <row r="100" spans="2:16" x14ac:dyDescent="0.25">
      <c r="B100" s="1"/>
      <c r="C100" s="1">
        <v>4</v>
      </c>
      <c r="D100" s="24">
        <f t="shared" si="10"/>
        <v>3.8225806451612905</v>
      </c>
      <c r="E100" s="33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37">
        <f t="shared" si="11"/>
        <v>0</v>
      </c>
    </row>
    <row r="101" spans="2:16" x14ac:dyDescent="0.25">
      <c r="B101" s="1"/>
      <c r="C101" s="1">
        <v>5</v>
      </c>
      <c r="D101" s="24">
        <f t="shared" si="10"/>
        <v>3.8225806451612905</v>
      </c>
      <c r="E101" s="2"/>
      <c r="F101" s="2"/>
      <c r="G101" s="2"/>
      <c r="H101" s="2"/>
      <c r="I101" s="2"/>
      <c r="J101" s="2"/>
      <c r="K101" s="2"/>
      <c r="L101" s="2"/>
      <c r="M101" s="2"/>
      <c r="N101" s="1"/>
      <c r="O101" s="1"/>
      <c r="P101" s="37">
        <f t="shared" si="11"/>
        <v>0</v>
      </c>
    </row>
    <row r="102" spans="2:16" x14ac:dyDescent="0.25">
      <c r="B102" s="1"/>
      <c r="C102" s="1">
        <v>6</v>
      </c>
      <c r="D102" s="24">
        <f t="shared" si="10"/>
        <v>3.8225806451612905</v>
      </c>
      <c r="E102" s="2"/>
      <c r="F102" s="2"/>
      <c r="G102" s="2"/>
      <c r="H102" s="2"/>
      <c r="I102" s="2"/>
      <c r="J102" s="2"/>
      <c r="K102" s="2"/>
      <c r="L102" s="2"/>
      <c r="M102" s="2"/>
      <c r="N102" s="1"/>
      <c r="O102" s="1"/>
      <c r="P102" s="37">
        <f t="shared" si="11"/>
        <v>0</v>
      </c>
    </row>
    <row r="103" spans="2:16" x14ac:dyDescent="0.25">
      <c r="B103" s="1"/>
      <c r="C103" s="1">
        <v>7</v>
      </c>
      <c r="D103" s="24">
        <f t="shared" si="10"/>
        <v>3.8225806451612905</v>
      </c>
      <c r="E103" s="2"/>
      <c r="F103" s="2"/>
      <c r="G103" s="2"/>
      <c r="H103" s="2"/>
      <c r="I103" s="2"/>
      <c r="J103" s="2"/>
      <c r="K103" s="2"/>
      <c r="L103" s="2"/>
      <c r="M103" s="2"/>
      <c r="N103" s="1"/>
      <c r="O103" s="1"/>
      <c r="P103" s="37">
        <f t="shared" si="11"/>
        <v>0</v>
      </c>
    </row>
    <row r="104" spans="2:16" x14ac:dyDescent="0.25">
      <c r="B104" s="1"/>
      <c r="C104" s="1">
        <v>8</v>
      </c>
      <c r="D104" s="24">
        <f t="shared" si="10"/>
        <v>3.8225806451612905</v>
      </c>
      <c r="E104" s="2"/>
      <c r="F104" s="2"/>
      <c r="G104" s="2"/>
      <c r="H104" s="2"/>
      <c r="I104" s="2"/>
      <c r="J104" s="2"/>
      <c r="K104" s="2"/>
      <c r="L104" s="2"/>
      <c r="M104" s="2"/>
      <c r="N104" s="1"/>
      <c r="O104" s="1"/>
      <c r="P104" s="37">
        <f t="shared" si="11"/>
        <v>0</v>
      </c>
    </row>
    <row r="105" spans="2:16" x14ac:dyDescent="0.25">
      <c r="B105" s="1"/>
      <c r="C105" s="1">
        <v>9</v>
      </c>
      <c r="D105" s="24">
        <f t="shared" si="10"/>
        <v>3.8225806451612905</v>
      </c>
      <c r="E105" s="2"/>
      <c r="F105" s="2"/>
      <c r="G105" s="2"/>
      <c r="H105" s="2"/>
      <c r="I105" s="2"/>
      <c r="J105" s="2"/>
      <c r="K105" s="2"/>
      <c r="L105" s="2"/>
      <c r="M105" s="2"/>
      <c r="N105" s="1"/>
      <c r="O105" s="1"/>
      <c r="P105" s="37">
        <f t="shared" si="11"/>
        <v>0</v>
      </c>
    </row>
    <row r="106" spans="2:16" x14ac:dyDescent="0.25">
      <c r="B106" s="1"/>
      <c r="C106" s="1">
        <v>10</v>
      </c>
      <c r="D106" s="24">
        <f t="shared" si="10"/>
        <v>3.8225806451612905</v>
      </c>
      <c r="E106" s="2"/>
      <c r="F106" s="2"/>
      <c r="G106" s="2"/>
      <c r="H106" s="2"/>
      <c r="I106" s="2"/>
      <c r="J106" s="2"/>
      <c r="K106" s="2"/>
      <c r="L106" s="2"/>
      <c r="M106" s="2"/>
      <c r="N106" s="1"/>
      <c r="O106" s="1"/>
      <c r="P106" s="37">
        <f t="shared" si="11"/>
        <v>0</v>
      </c>
    </row>
    <row r="107" spans="2:16" x14ac:dyDescent="0.25">
      <c r="B107" s="1"/>
      <c r="C107" s="1">
        <v>11</v>
      </c>
      <c r="D107" s="24">
        <f t="shared" si="10"/>
        <v>3.8225806451612905</v>
      </c>
      <c r="E107" s="2"/>
      <c r="G107" s="2"/>
      <c r="H107" s="2"/>
      <c r="I107" s="2"/>
      <c r="J107" s="2"/>
      <c r="K107" s="2"/>
      <c r="L107" s="2"/>
      <c r="M107" s="2"/>
      <c r="N107" s="1"/>
      <c r="O107" s="1"/>
      <c r="P107" s="37">
        <f t="shared" si="11"/>
        <v>0</v>
      </c>
    </row>
    <row r="108" spans="2:16" x14ac:dyDescent="0.25">
      <c r="B108" s="1"/>
      <c r="C108" s="1">
        <v>12</v>
      </c>
      <c r="D108" s="24">
        <f t="shared" si="10"/>
        <v>3.8225806451612905</v>
      </c>
      <c r="E108" s="2"/>
      <c r="F108" s="2"/>
      <c r="G108" s="2"/>
      <c r="H108" s="2"/>
      <c r="I108" s="2"/>
      <c r="J108" s="2"/>
      <c r="K108" s="2"/>
      <c r="L108" s="2"/>
      <c r="M108" s="2"/>
      <c r="N108" s="1"/>
      <c r="O108" s="1"/>
      <c r="P108" s="37">
        <f t="shared" si="11"/>
        <v>0</v>
      </c>
    </row>
    <row r="109" spans="2:16" x14ac:dyDescent="0.25">
      <c r="B109" s="1"/>
      <c r="C109" s="1">
        <v>13</v>
      </c>
      <c r="D109" s="24">
        <f t="shared" si="10"/>
        <v>3.8225806451612905</v>
      </c>
      <c r="E109" s="2"/>
      <c r="F109" s="2"/>
      <c r="G109" s="2"/>
      <c r="H109" s="2"/>
      <c r="I109" s="2"/>
      <c r="J109" s="2"/>
      <c r="K109" s="2"/>
      <c r="L109" s="2"/>
      <c r="M109" s="2"/>
      <c r="N109" s="1"/>
      <c r="O109" s="1"/>
      <c r="P109" s="37">
        <f t="shared" si="11"/>
        <v>0</v>
      </c>
    </row>
    <row r="110" spans="2:16" x14ac:dyDescent="0.25">
      <c r="B110" s="1"/>
      <c r="C110" s="1">
        <v>14</v>
      </c>
      <c r="D110" s="24">
        <f t="shared" si="10"/>
        <v>3.8225806451612905</v>
      </c>
      <c r="E110" s="33"/>
      <c r="F110" s="2"/>
      <c r="G110" s="2"/>
      <c r="H110" s="2"/>
      <c r="I110" s="2"/>
      <c r="J110" s="2"/>
      <c r="K110" s="2"/>
      <c r="L110" s="2"/>
      <c r="M110" s="2"/>
      <c r="N110" s="1"/>
      <c r="O110" s="1"/>
      <c r="P110" s="37">
        <f t="shared" si="11"/>
        <v>0</v>
      </c>
    </row>
    <row r="111" spans="2:16" x14ac:dyDescent="0.25">
      <c r="B111" s="1"/>
      <c r="C111" s="1">
        <v>15</v>
      </c>
      <c r="D111" s="24">
        <f t="shared" si="10"/>
        <v>3.8225806451612905</v>
      </c>
      <c r="E111" s="2"/>
      <c r="F111" s="2"/>
      <c r="G111" s="2"/>
      <c r="H111" s="2"/>
      <c r="I111" s="2"/>
      <c r="J111" s="2"/>
      <c r="K111" s="2"/>
      <c r="L111" s="2"/>
      <c r="M111" s="2"/>
      <c r="N111" s="1"/>
      <c r="O111" s="1"/>
      <c r="P111" s="37">
        <f t="shared" si="11"/>
        <v>0</v>
      </c>
    </row>
    <row r="112" spans="2:16" x14ac:dyDescent="0.25">
      <c r="B112" s="1"/>
      <c r="C112" s="1">
        <v>16</v>
      </c>
      <c r="D112" s="24">
        <f t="shared" si="10"/>
        <v>3.8225806451612905</v>
      </c>
      <c r="E112" s="2"/>
      <c r="F112" s="2"/>
      <c r="G112" s="2"/>
      <c r="H112" s="2"/>
      <c r="I112" s="2"/>
      <c r="J112" s="2"/>
      <c r="K112" s="2"/>
      <c r="L112" s="2"/>
      <c r="M112" s="2"/>
      <c r="N112" s="1"/>
      <c r="O112" s="1"/>
      <c r="P112" s="37">
        <f t="shared" si="11"/>
        <v>0</v>
      </c>
    </row>
    <row r="113" spans="2:16" x14ac:dyDescent="0.25">
      <c r="B113" s="1"/>
      <c r="C113" s="1">
        <v>17</v>
      </c>
      <c r="D113" s="24">
        <f t="shared" si="10"/>
        <v>3.8225806451612905</v>
      </c>
      <c r="E113" s="2"/>
      <c r="F113" s="2"/>
      <c r="G113" s="2"/>
      <c r="H113" s="2"/>
      <c r="I113" s="2"/>
      <c r="J113" s="2"/>
      <c r="K113" s="2"/>
      <c r="L113" s="2"/>
      <c r="M113" s="2"/>
      <c r="N113" s="25"/>
      <c r="O113" s="1"/>
      <c r="P113" s="37">
        <f t="shared" si="11"/>
        <v>0</v>
      </c>
    </row>
    <row r="114" spans="2:16" x14ac:dyDescent="0.25">
      <c r="B114" s="1"/>
      <c r="C114" s="1">
        <v>18</v>
      </c>
      <c r="D114" s="24">
        <f t="shared" si="10"/>
        <v>3.8225806451612905</v>
      </c>
      <c r="E114" s="2"/>
      <c r="F114" s="2"/>
      <c r="G114" s="2"/>
      <c r="H114" s="2"/>
      <c r="I114" s="2"/>
      <c r="J114" s="2"/>
      <c r="K114" s="2"/>
      <c r="L114" s="2"/>
      <c r="M114" s="2"/>
      <c r="N114" s="1"/>
      <c r="O114" s="1"/>
      <c r="P114" s="37">
        <f t="shared" si="11"/>
        <v>0</v>
      </c>
    </row>
    <row r="115" spans="2:16" x14ac:dyDescent="0.25">
      <c r="B115" s="1"/>
      <c r="C115" s="1">
        <v>19</v>
      </c>
      <c r="D115" s="24">
        <f t="shared" si="10"/>
        <v>3.8225806451612905</v>
      </c>
      <c r="E115" s="2"/>
      <c r="F115" s="2"/>
      <c r="G115" s="2"/>
      <c r="H115" s="2"/>
      <c r="I115" s="2"/>
      <c r="J115" s="2"/>
      <c r="K115" s="2"/>
      <c r="L115" s="2"/>
      <c r="M115" s="2"/>
      <c r="N115" s="1"/>
      <c r="O115" s="1"/>
      <c r="P115" s="37">
        <f t="shared" si="11"/>
        <v>0</v>
      </c>
    </row>
    <row r="116" spans="2:16" x14ac:dyDescent="0.25">
      <c r="B116" s="1"/>
      <c r="C116" s="1">
        <v>20</v>
      </c>
      <c r="D116" s="24">
        <f t="shared" si="10"/>
        <v>3.8225806451612905</v>
      </c>
      <c r="E116" s="2"/>
      <c r="F116" s="2"/>
      <c r="G116" s="2"/>
      <c r="H116" s="2"/>
      <c r="I116" s="2"/>
      <c r="J116" s="2"/>
      <c r="K116" s="2"/>
      <c r="L116" s="2"/>
      <c r="M116" s="2"/>
      <c r="N116" s="1"/>
      <c r="O116" s="1"/>
      <c r="P116" s="37">
        <f t="shared" si="11"/>
        <v>0</v>
      </c>
    </row>
    <row r="117" spans="2:16" x14ac:dyDescent="0.25">
      <c r="B117" s="1"/>
      <c r="C117" s="1">
        <v>21</v>
      </c>
      <c r="D117" s="24">
        <f t="shared" si="10"/>
        <v>3.8225806451612905</v>
      </c>
      <c r="E117" s="2"/>
      <c r="F117" s="2"/>
      <c r="G117" s="2"/>
      <c r="H117" s="2"/>
      <c r="I117" s="2"/>
      <c r="J117" s="2"/>
      <c r="K117" s="2"/>
      <c r="L117" s="2"/>
      <c r="M117" s="2"/>
      <c r="N117" s="1"/>
      <c r="O117" s="1"/>
      <c r="P117" s="37">
        <f t="shared" si="11"/>
        <v>0</v>
      </c>
    </row>
    <row r="118" spans="2:16" x14ac:dyDescent="0.25">
      <c r="B118" s="1"/>
      <c r="C118" s="1">
        <v>22</v>
      </c>
      <c r="D118" s="24">
        <f t="shared" si="10"/>
        <v>3.8225806451612905</v>
      </c>
      <c r="E118" s="2"/>
      <c r="F118" s="2"/>
      <c r="G118" s="2"/>
      <c r="H118" s="2"/>
      <c r="I118" s="2"/>
      <c r="J118" s="2"/>
      <c r="K118" s="2"/>
      <c r="L118" s="2"/>
      <c r="M118" s="2"/>
      <c r="N118" s="1"/>
      <c r="O118" s="1"/>
      <c r="P118" s="37">
        <f t="shared" si="11"/>
        <v>0</v>
      </c>
    </row>
    <row r="119" spans="2:16" x14ac:dyDescent="0.25">
      <c r="B119" s="1"/>
      <c r="C119" s="1">
        <v>23</v>
      </c>
      <c r="D119" s="24">
        <f t="shared" si="10"/>
        <v>3.8225806451612905</v>
      </c>
      <c r="E119" s="2"/>
      <c r="F119" s="2"/>
      <c r="G119" s="2"/>
      <c r="H119" s="2"/>
      <c r="I119" s="2"/>
      <c r="J119" s="2"/>
      <c r="K119" s="2"/>
      <c r="L119" s="2"/>
      <c r="M119" s="2"/>
      <c r="N119" s="1"/>
      <c r="O119" s="1"/>
      <c r="P119" s="37">
        <f t="shared" si="11"/>
        <v>0</v>
      </c>
    </row>
    <row r="120" spans="2:16" x14ac:dyDescent="0.25">
      <c r="B120" s="1"/>
      <c r="C120" s="1">
        <v>24</v>
      </c>
      <c r="D120" s="24">
        <f t="shared" si="10"/>
        <v>3.8225806451612905</v>
      </c>
      <c r="E120" s="2"/>
      <c r="F120" s="2"/>
      <c r="G120" s="2"/>
      <c r="H120" s="2"/>
      <c r="I120" s="2"/>
      <c r="J120" s="2"/>
      <c r="K120" s="2"/>
      <c r="L120" s="2"/>
      <c r="M120" s="2"/>
      <c r="N120" s="1"/>
      <c r="O120" s="1"/>
      <c r="P120" s="37">
        <f t="shared" si="11"/>
        <v>0</v>
      </c>
    </row>
    <row r="121" spans="2:16" x14ac:dyDescent="0.25">
      <c r="B121" s="1"/>
      <c r="C121" s="1">
        <v>25</v>
      </c>
      <c r="D121" s="24">
        <f t="shared" si="10"/>
        <v>3.8225806451612905</v>
      </c>
      <c r="E121" s="2"/>
      <c r="F121" s="2"/>
      <c r="G121" s="2"/>
      <c r="H121" s="2"/>
      <c r="I121" s="2"/>
      <c r="J121" s="2"/>
      <c r="K121" s="2"/>
      <c r="L121" s="2"/>
      <c r="M121" s="2"/>
      <c r="N121" s="1"/>
      <c r="O121" s="1"/>
      <c r="P121" s="37">
        <f t="shared" si="11"/>
        <v>0</v>
      </c>
    </row>
    <row r="122" spans="2:16" x14ac:dyDescent="0.25">
      <c r="B122" s="1"/>
      <c r="C122" s="1">
        <v>26</v>
      </c>
      <c r="D122" s="24">
        <f t="shared" si="10"/>
        <v>3.8225806451612905</v>
      </c>
      <c r="E122" s="2"/>
      <c r="F122" s="2"/>
      <c r="G122" s="2"/>
      <c r="H122" s="2"/>
      <c r="I122" s="2"/>
      <c r="J122" s="2"/>
      <c r="K122" s="2"/>
      <c r="L122" s="2"/>
      <c r="M122" s="2"/>
      <c r="N122" s="1"/>
      <c r="O122" s="1"/>
      <c r="P122" s="37">
        <f t="shared" si="11"/>
        <v>0</v>
      </c>
    </row>
    <row r="123" spans="2:16" x14ac:dyDescent="0.25">
      <c r="B123" s="1"/>
      <c r="C123" s="1">
        <v>27</v>
      </c>
      <c r="D123" s="24">
        <f t="shared" si="10"/>
        <v>3.8225806451612905</v>
      </c>
      <c r="E123" s="2"/>
      <c r="F123" s="2"/>
      <c r="G123" s="2"/>
      <c r="H123" s="2"/>
      <c r="I123" s="2"/>
      <c r="J123" s="2"/>
      <c r="K123" s="2"/>
      <c r="L123" s="2"/>
      <c r="M123" s="2"/>
      <c r="N123" s="1"/>
      <c r="O123" s="1"/>
      <c r="P123" s="37">
        <f t="shared" si="11"/>
        <v>0</v>
      </c>
    </row>
    <row r="124" spans="2:16" x14ac:dyDescent="0.25">
      <c r="B124" s="1"/>
      <c r="C124" s="1">
        <v>28</v>
      </c>
      <c r="D124" s="24">
        <f t="shared" si="10"/>
        <v>3.8225806451612905</v>
      </c>
      <c r="E124" s="2"/>
      <c r="F124" s="2"/>
      <c r="G124" s="2"/>
      <c r="H124" s="2"/>
      <c r="I124" s="2"/>
      <c r="J124" s="2"/>
      <c r="K124" s="2"/>
      <c r="L124" s="2"/>
      <c r="M124" s="2"/>
      <c r="N124" s="1"/>
      <c r="O124" s="1"/>
      <c r="P124" s="37">
        <f t="shared" si="11"/>
        <v>0</v>
      </c>
    </row>
    <row r="125" spans="2:16" x14ac:dyDescent="0.25">
      <c r="B125" s="1"/>
      <c r="C125" s="1">
        <v>29</v>
      </c>
      <c r="D125" s="24">
        <f t="shared" si="10"/>
        <v>3.8225806451612905</v>
      </c>
      <c r="E125" s="2"/>
      <c r="F125" s="2"/>
      <c r="G125" s="2"/>
      <c r="H125" s="2"/>
      <c r="I125" s="2"/>
      <c r="J125" s="2"/>
      <c r="K125" s="2"/>
      <c r="L125" s="2"/>
      <c r="M125" s="2"/>
      <c r="N125" s="1"/>
      <c r="O125" s="1"/>
      <c r="P125" s="37">
        <f t="shared" si="11"/>
        <v>0</v>
      </c>
    </row>
    <row r="126" spans="2:16" x14ac:dyDescent="0.25">
      <c r="B126" s="1"/>
      <c r="C126" s="1">
        <v>30</v>
      </c>
      <c r="D126" s="24">
        <f t="shared" si="10"/>
        <v>3.8225806451612905</v>
      </c>
      <c r="E126" s="2"/>
      <c r="F126" s="2"/>
      <c r="G126" s="2"/>
      <c r="H126" s="2"/>
      <c r="I126" s="2"/>
      <c r="J126" s="2"/>
      <c r="K126" s="2"/>
      <c r="L126" s="2"/>
      <c r="M126" s="2"/>
      <c r="N126" s="1"/>
      <c r="O126" s="1"/>
      <c r="P126" s="37">
        <f t="shared" si="11"/>
        <v>0</v>
      </c>
    </row>
    <row r="127" spans="2:16" x14ac:dyDescent="0.25">
      <c r="B127" s="1"/>
      <c r="C127" s="1">
        <v>31</v>
      </c>
      <c r="D127" s="24">
        <f t="shared" si="10"/>
        <v>3.8225806451612905</v>
      </c>
      <c r="E127" s="2"/>
      <c r="F127" s="2"/>
      <c r="G127" s="2"/>
      <c r="H127" s="2"/>
      <c r="I127" s="2"/>
      <c r="J127" s="2"/>
      <c r="K127" s="2"/>
      <c r="L127" s="2"/>
      <c r="M127" s="2"/>
      <c r="N127" s="1"/>
      <c r="O127" s="1"/>
      <c r="P127" s="37">
        <f>SUM(E127:O127)</f>
        <v>0</v>
      </c>
    </row>
    <row r="128" spans="2:16" x14ac:dyDescent="0.25">
      <c r="B128" s="41" t="s">
        <v>3</v>
      </c>
      <c r="C128" s="41"/>
      <c r="D128" s="42">
        <v>118.5</v>
      </c>
      <c r="E128" s="42">
        <f>SUM(E97:E127)</f>
        <v>0</v>
      </c>
      <c r="F128" s="42">
        <f t="shared" ref="F128:O128" si="12">SUM(F97:F127)</f>
        <v>0</v>
      </c>
      <c r="G128" s="42">
        <f t="shared" si="12"/>
        <v>0</v>
      </c>
      <c r="H128" s="42">
        <f t="shared" si="12"/>
        <v>0</v>
      </c>
      <c r="I128" s="42">
        <f t="shared" si="12"/>
        <v>0</v>
      </c>
      <c r="J128" s="42">
        <f t="shared" si="12"/>
        <v>0</v>
      </c>
      <c r="K128" s="42">
        <f t="shared" si="12"/>
        <v>0</v>
      </c>
      <c r="L128" s="42">
        <f t="shared" si="12"/>
        <v>0</v>
      </c>
      <c r="M128" s="42">
        <f t="shared" si="12"/>
        <v>0</v>
      </c>
      <c r="N128" s="42">
        <f t="shared" si="12"/>
        <v>0</v>
      </c>
      <c r="O128" s="42">
        <f t="shared" si="12"/>
        <v>0</v>
      </c>
      <c r="P128" s="37">
        <f>SUM(E128:O128)</f>
        <v>0</v>
      </c>
    </row>
    <row r="129" spans="2:16" x14ac:dyDescent="0.25">
      <c r="B129" s="1" t="s">
        <v>4</v>
      </c>
      <c r="C129" s="1"/>
      <c r="D129" s="1" t="s">
        <v>5</v>
      </c>
      <c r="E129" s="1">
        <f>(E128/$D$128)*100</f>
        <v>0</v>
      </c>
      <c r="F129" s="1">
        <f t="shared" ref="F129:N129" si="13">(F128/$D$128)*100</f>
        <v>0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  <c r="L129" s="1">
        <f t="shared" si="13"/>
        <v>0</v>
      </c>
      <c r="M129" s="1">
        <f t="shared" si="13"/>
        <v>0</v>
      </c>
      <c r="N129" s="1">
        <f t="shared" si="13"/>
        <v>0</v>
      </c>
      <c r="O129" s="1">
        <f>(O128/$D$128)*100</f>
        <v>0</v>
      </c>
      <c r="P129" s="38"/>
    </row>
    <row r="130" spans="2:16" x14ac:dyDescent="0.25">
      <c r="B130" s="1">
        <f>(1-(P128/D128))*100</f>
        <v>100</v>
      </c>
      <c r="C130" s="1"/>
      <c r="D130" s="30">
        <f>SUM(D97:D126)</f>
        <v>114.67741935483876</v>
      </c>
      <c r="E130" s="1">
        <f>($D$128-E128)/$D$128*100</f>
        <v>100</v>
      </c>
      <c r="F130" s="1">
        <f t="shared" ref="F130:N130" si="14">($D$128-F128)/$D$128*100</f>
        <v>100</v>
      </c>
      <c r="G130" s="1">
        <f t="shared" si="14"/>
        <v>100</v>
      </c>
      <c r="H130" s="1">
        <f t="shared" si="14"/>
        <v>100</v>
      </c>
      <c r="I130" s="1">
        <f t="shared" si="14"/>
        <v>100</v>
      </c>
      <c r="J130" s="1">
        <f t="shared" si="14"/>
        <v>100</v>
      </c>
      <c r="K130" s="1">
        <f t="shared" si="14"/>
        <v>100</v>
      </c>
      <c r="L130" s="1">
        <f t="shared" si="14"/>
        <v>100</v>
      </c>
      <c r="M130" s="1">
        <f t="shared" si="14"/>
        <v>100</v>
      </c>
      <c r="N130" s="1">
        <f t="shared" si="14"/>
        <v>100</v>
      </c>
      <c r="O130" s="1">
        <f>($D$128-O128)/$D$128*100</f>
        <v>100</v>
      </c>
    </row>
    <row r="133" spans="2:16" ht="18.75" thickBot="1" x14ac:dyDescent="0.3"/>
    <row r="134" spans="2:16" x14ac:dyDescent="0.25">
      <c r="B134" s="10" t="s">
        <v>15</v>
      </c>
      <c r="C134" s="11"/>
      <c r="D134" s="12"/>
      <c r="F134" s="28">
        <f>302.62/31</f>
        <v>9.7619354838709675</v>
      </c>
    </row>
    <row r="135" spans="2:16" x14ac:dyDescent="0.25">
      <c r="B135" s="13">
        <f>(1-(P128/D128))*100</f>
        <v>100</v>
      </c>
      <c r="C135" s="14"/>
      <c r="D135" s="15"/>
    </row>
    <row r="136" spans="2:16" ht="18.75" thickBot="1" x14ac:dyDescent="0.3">
      <c r="B136" s="16"/>
      <c r="C136" s="17"/>
      <c r="D136" s="18"/>
    </row>
    <row r="137" spans="2:16" x14ac:dyDescent="0.25">
      <c r="F137" s="20"/>
    </row>
  </sheetData>
  <mergeCells count="12">
    <mergeCell ref="B95:J95"/>
    <mergeCell ref="B2:P2"/>
    <mergeCell ref="B3:P3"/>
    <mergeCell ref="B36:C36"/>
    <mergeCell ref="B37:C37"/>
    <mergeCell ref="D37:D39"/>
    <mergeCell ref="B38:C38"/>
    <mergeCell ref="B42:D42"/>
    <mergeCell ref="B43:D44"/>
    <mergeCell ref="B48:P48"/>
    <mergeCell ref="B49:P49"/>
    <mergeCell ref="B94:J9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2BD73-3792-4DAC-8FAB-24C7988210AF}">
  <dimension ref="B1:R134"/>
  <sheetViews>
    <sheetView zoomScale="50" zoomScaleNormal="50" workbookViewId="0">
      <selection activeCell="E29" sqref="E29"/>
    </sheetView>
  </sheetViews>
  <sheetFormatPr baseColWidth="10" defaultRowHeight="18" x14ac:dyDescent="0.25"/>
  <cols>
    <col min="1" max="1" width="6.140625" style="19" customWidth="1"/>
    <col min="2" max="2" width="17.85546875" style="19" customWidth="1"/>
    <col min="3" max="3" width="8.42578125" style="19" bestFit="1" customWidth="1"/>
    <col min="4" max="4" width="42.28515625" style="19" customWidth="1"/>
    <col min="5" max="5" width="37.85546875" style="19" customWidth="1"/>
    <col min="6" max="6" width="40.42578125" style="19" customWidth="1"/>
    <col min="7" max="7" width="45.85546875" style="19" customWidth="1"/>
    <col min="8" max="8" width="41.5703125" style="19" customWidth="1"/>
    <col min="9" max="9" width="34.140625" style="19" customWidth="1"/>
    <col min="10" max="10" width="47.7109375" style="19" bestFit="1" customWidth="1"/>
    <col min="11" max="11" width="43.42578125" style="19" customWidth="1"/>
    <col min="12" max="12" width="43.5703125" style="19" customWidth="1"/>
    <col min="13" max="13" width="41.28515625" style="19" customWidth="1"/>
    <col min="14" max="14" width="29.42578125" style="19" customWidth="1"/>
    <col min="15" max="15" width="31.7109375" style="19" customWidth="1"/>
    <col min="16" max="16" width="31.85546875" style="19" customWidth="1"/>
    <col min="17" max="17" width="41.85546875" style="19" customWidth="1"/>
    <col min="18" max="18" width="26.5703125" style="19" customWidth="1"/>
    <col min="19" max="19" width="20.140625" style="19" bestFit="1" customWidth="1"/>
    <col min="20" max="20" width="21.85546875" style="19" customWidth="1"/>
    <col min="21" max="16384" width="11.42578125" style="19"/>
  </cols>
  <sheetData>
    <row r="1" spans="2:16" x14ac:dyDescent="0.25">
      <c r="D1" s="28"/>
    </row>
    <row r="2" spans="2:16" x14ac:dyDescent="0.25">
      <c r="B2" s="54" t="s">
        <v>10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2:16" x14ac:dyDescent="0.25">
      <c r="B3" s="53" t="s">
        <v>8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2:16" s="27" customFormat="1" x14ac:dyDescent="0.25">
      <c r="B4" s="25"/>
      <c r="C4" s="25" t="s">
        <v>0</v>
      </c>
      <c r="D4" s="25" t="s">
        <v>1</v>
      </c>
      <c r="E4" s="26"/>
      <c r="F4" s="26"/>
      <c r="G4" s="26"/>
      <c r="H4" s="26"/>
      <c r="I4" s="26"/>
      <c r="J4" s="9"/>
      <c r="K4" s="9"/>
      <c r="L4" s="9"/>
      <c r="M4" s="9"/>
      <c r="N4" s="9"/>
      <c r="O4" s="9"/>
      <c r="P4" s="25" t="s">
        <v>2</v>
      </c>
    </row>
    <row r="5" spans="2:16" x14ac:dyDescent="0.25">
      <c r="B5" s="1"/>
      <c r="C5" s="2">
        <v>1</v>
      </c>
      <c r="D5" s="30">
        <f>+$D$35/30</f>
        <v>1.5666666666666667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>
        <f>SUM(E5:O5)</f>
        <v>0</v>
      </c>
    </row>
    <row r="6" spans="2:16" x14ac:dyDescent="0.25">
      <c r="B6" s="1"/>
      <c r="C6" s="2">
        <v>2</v>
      </c>
      <c r="D6" s="30">
        <f t="shared" ref="D6:D34" si="0">+$D$35/30</f>
        <v>1.5666666666666667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>
        <f t="shared" ref="P6:P34" si="1">SUM(E6:O6)</f>
        <v>0</v>
      </c>
    </row>
    <row r="7" spans="2:16" x14ac:dyDescent="0.25">
      <c r="B7" s="1"/>
      <c r="C7" s="2">
        <v>3</v>
      </c>
      <c r="D7" s="30">
        <f t="shared" si="0"/>
        <v>1.5666666666666667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>
        <f t="shared" si="1"/>
        <v>0</v>
      </c>
    </row>
    <row r="8" spans="2:16" x14ac:dyDescent="0.25">
      <c r="B8" s="1"/>
      <c r="C8" s="2">
        <v>4</v>
      </c>
      <c r="D8" s="30">
        <f t="shared" si="0"/>
        <v>1.5666666666666667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">
        <f t="shared" si="1"/>
        <v>0</v>
      </c>
    </row>
    <row r="9" spans="2:16" x14ac:dyDescent="0.25">
      <c r="B9" s="1"/>
      <c r="C9" s="2">
        <v>5</v>
      </c>
      <c r="D9" s="30">
        <f t="shared" si="0"/>
        <v>1.5666666666666667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">
        <f t="shared" si="1"/>
        <v>0</v>
      </c>
    </row>
    <row r="10" spans="2:16" x14ac:dyDescent="0.25">
      <c r="B10" s="1"/>
      <c r="C10" s="2">
        <v>6</v>
      </c>
      <c r="D10" s="30">
        <f t="shared" si="0"/>
        <v>1.5666666666666667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">
        <f t="shared" si="1"/>
        <v>0</v>
      </c>
    </row>
    <row r="11" spans="2:16" x14ac:dyDescent="0.25">
      <c r="B11" s="1"/>
      <c r="C11" s="2">
        <v>7</v>
      </c>
      <c r="D11" s="30">
        <f t="shared" si="0"/>
        <v>1.5666666666666667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>
        <f t="shared" si="1"/>
        <v>0</v>
      </c>
    </row>
    <row r="12" spans="2:16" x14ac:dyDescent="0.25">
      <c r="B12" s="1"/>
      <c r="C12" s="2">
        <v>8</v>
      </c>
      <c r="D12" s="30">
        <f t="shared" si="0"/>
        <v>1.5666666666666667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">
        <f t="shared" si="1"/>
        <v>0</v>
      </c>
    </row>
    <row r="13" spans="2:16" x14ac:dyDescent="0.25">
      <c r="B13" s="1"/>
      <c r="C13" s="2">
        <v>9</v>
      </c>
      <c r="D13" s="30">
        <f t="shared" si="0"/>
        <v>1.5666666666666667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>
        <f t="shared" si="1"/>
        <v>0</v>
      </c>
    </row>
    <row r="14" spans="2:16" x14ac:dyDescent="0.25">
      <c r="B14" s="1"/>
      <c r="C14" s="2">
        <v>10</v>
      </c>
      <c r="D14" s="30">
        <f t="shared" si="0"/>
        <v>1.5666666666666667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>
        <f t="shared" si="1"/>
        <v>0</v>
      </c>
    </row>
    <row r="15" spans="2:16" x14ac:dyDescent="0.25">
      <c r="B15" s="1"/>
      <c r="C15" s="2">
        <v>11</v>
      </c>
      <c r="D15" s="30">
        <f t="shared" si="0"/>
        <v>1.5666666666666667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>
        <f t="shared" si="1"/>
        <v>0</v>
      </c>
    </row>
    <row r="16" spans="2:16" x14ac:dyDescent="0.25">
      <c r="B16" s="1"/>
      <c r="C16" s="2">
        <v>12</v>
      </c>
      <c r="D16" s="30">
        <f t="shared" si="0"/>
        <v>1.5666666666666667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>
        <f t="shared" si="1"/>
        <v>0</v>
      </c>
    </row>
    <row r="17" spans="2:16" x14ac:dyDescent="0.25">
      <c r="B17" s="1"/>
      <c r="C17" s="2">
        <v>13</v>
      </c>
      <c r="D17" s="30">
        <f t="shared" si="0"/>
        <v>1.5666666666666667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>
        <f t="shared" si="1"/>
        <v>0</v>
      </c>
    </row>
    <row r="18" spans="2:16" x14ac:dyDescent="0.25">
      <c r="B18" s="1"/>
      <c r="C18" s="2">
        <v>14</v>
      </c>
      <c r="D18" s="30">
        <f t="shared" si="0"/>
        <v>1.5666666666666667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>
        <f t="shared" si="1"/>
        <v>0</v>
      </c>
    </row>
    <row r="19" spans="2:16" x14ac:dyDescent="0.25">
      <c r="B19" s="1"/>
      <c r="C19" s="2">
        <v>15</v>
      </c>
      <c r="D19" s="30">
        <f t="shared" si="0"/>
        <v>1.5666666666666667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>
        <f t="shared" si="1"/>
        <v>0</v>
      </c>
    </row>
    <row r="20" spans="2:16" x14ac:dyDescent="0.25">
      <c r="B20" s="1"/>
      <c r="C20" s="2">
        <v>16</v>
      </c>
      <c r="D20" s="30">
        <f t="shared" si="0"/>
        <v>1.5666666666666667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>
        <f t="shared" si="1"/>
        <v>0</v>
      </c>
    </row>
    <row r="21" spans="2:16" x14ac:dyDescent="0.25">
      <c r="B21" s="1"/>
      <c r="C21" s="2">
        <v>17</v>
      </c>
      <c r="D21" s="30">
        <f t="shared" si="0"/>
        <v>1.5666666666666667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>
        <f t="shared" si="1"/>
        <v>0</v>
      </c>
    </row>
    <row r="22" spans="2:16" x14ac:dyDescent="0.25">
      <c r="B22" s="1"/>
      <c r="C22" s="2">
        <v>18</v>
      </c>
      <c r="D22" s="30">
        <f t="shared" si="0"/>
        <v>1.5666666666666667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>
        <f t="shared" si="1"/>
        <v>0</v>
      </c>
    </row>
    <row r="23" spans="2:16" x14ac:dyDescent="0.25">
      <c r="B23" s="1"/>
      <c r="C23" s="2">
        <v>19</v>
      </c>
      <c r="D23" s="30">
        <f t="shared" si="0"/>
        <v>1.5666666666666667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>
        <f t="shared" si="1"/>
        <v>0</v>
      </c>
    </row>
    <row r="24" spans="2:16" x14ac:dyDescent="0.25">
      <c r="B24" s="1"/>
      <c r="C24" s="2">
        <v>20</v>
      </c>
      <c r="D24" s="30">
        <f t="shared" si="0"/>
        <v>1.5666666666666667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>
        <f t="shared" si="1"/>
        <v>0</v>
      </c>
    </row>
    <row r="25" spans="2:16" x14ac:dyDescent="0.25">
      <c r="B25" s="1"/>
      <c r="C25" s="2">
        <v>21</v>
      </c>
      <c r="D25" s="30">
        <f t="shared" si="0"/>
        <v>1.5666666666666667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>
        <f t="shared" si="1"/>
        <v>0</v>
      </c>
    </row>
    <row r="26" spans="2:16" x14ac:dyDescent="0.25">
      <c r="B26" s="1"/>
      <c r="C26" s="2">
        <v>22</v>
      </c>
      <c r="D26" s="30">
        <f t="shared" si="0"/>
        <v>1.5666666666666667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>
        <f t="shared" si="1"/>
        <v>0</v>
      </c>
    </row>
    <row r="27" spans="2:16" x14ac:dyDescent="0.25">
      <c r="B27" s="1"/>
      <c r="C27" s="2">
        <v>23</v>
      </c>
      <c r="D27" s="30">
        <f t="shared" si="0"/>
        <v>1.5666666666666667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>
        <f t="shared" si="1"/>
        <v>0</v>
      </c>
    </row>
    <row r="28" spans="2:16" x14ac:dyDescent="0.25">
      <c r="B28" s="1"/>
      <c r="C28" s="2">
        <v>24</v>
      </c>
      <c r="D28" s="30">
        <f t="shared" si="0"/>
        <v>1.5666666666666667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>
        <f t="shared" si="1"/>
        <v>0</v>
      </c>
    </row>
    <row r="29" spans="2:16" x14ac:dyDescent="0.25">
      <c r="B29" s="1"/>
      <c r="C29" s="2">
        <v>25</v>
      </c>
      <c r="D29" s="30">
        <f t="shared" si="0"/>
        <v>1.5666666666666667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>
        <f t="shared" si="1"/>
        <v>0</v>
      </c>
    </row>
    <row r="30" spans="2:16" x14ac:dyDescent="0.25">
      <c r="B30" s="1"/>
      <c r="C30" s="2">
        <v>26</v>
      </c>
      <c r="D30" s="30">
        <f t="shared" si="0"/>
        <v>1.5666666666666667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>
        <f t="shared" si="1"/>
        <v>0</v>
      </c>
    </row>
    <row r="31" spans="2:16" x14ac:dyDescent="0.25">
      <c r="B31" s="1"/>
      <c r="C31" s="2">
        <v>27</v>
      </c>
      <c r="D31" s="30">
        <f t="shared" si="0"/>
        <v>1.5666666666666667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>
        <f t="shared" si="1"/>
        <v>0</v>
      </c>
    </row>
    <row r="32" spans="2:16" x14ac:dyDescent="0.25">
      <c r="B32" s="1"/>
      <c r="C32" s="2">
        <v>28</v>
      </c>
      <c r="D32" s="30">
        <f t="shared" si="0"/>
        <v>1.5666666666666667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>
        <f t="shared" si="1"/>
        <v>0</v>
      </c>
    </row>
    <row r="33" spans="2:16" x14ac:dyDescent="0.25">
      <c r="B33" s="29"/>
      <c r="C33" s="2">
        <v>29</v>
      </c>
      <c r="D33" s="30">
        <f t="shared" si="0"/>
        <v>1.5666666666666667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>
        <f t="shared" si="1"/>
        <v>0</v>
      </c>
    </row>
    <row r="34" spans="2:16" x14ac:dyDescent="0.25">
      <c r="B34" s="29"/>
      <c r="C34" s="2">
        <v>30</v>
      </c>
      <c r="D34" s="30">
        <f t="shared" si="0"/>
        <v>1.5666666666666667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>
        <f t="shared" si="1"/>
        <v>0</v>
      </c>
    </row>
    <row r="35" spans="2:16" x14ac:dyDescent="0.25">
      <c r="B35" s="55" t="s">
        <v>3</v>
      </c>
      <c r="C35" s="56"/>
      <c r="D35" s="39">
        <v>47</v>
      </c>
      <c r="E35" s="40">
        <f t="shared" ref="E35:J35" si="2">SUM(E5:E34)</f>
        <v>0</v>
      </c>
      <c r="F35" s="40">
        <f t="shared" si="2"/>
        <v>0</v>
      </c>
      <c r="G35" s="40">
        <f t="shared" si="2"/>
        <v>0</v>
      </c>
      <c r="H35" s="40">
        <f t="shared" si="2"/>
        <v>0</v>
      </c>
      <c r="I35" s="40">
        <f t="shared" si="2"/>
        <v>0</v>
      </c>
      <c r="J35" s="40">
        <f t="shared" si="2"/>
        <v>0</v>
      </c>
      <c r="K35" s="40"/>
      <c r="L35" s="40"/>
      <c r="M35" s="40"/>
      <c r="N35" s="40"/>
      <c r="O35" s="40"/>
      <c r="P35" s="40">
        <f>SUM(E35:O35)</f>
        <v>0</v>
      </c>
    </row>
    <row r="36" spans="2:16" x14ac:dyDescent="0.25">
      <c r="B36" s="57" t="s">
        <v>4</v>
      </c>
      <c r="C36" s="58"/>
      <c r="D36" s="59" t="s">
        <v>5</v>
      </c>
      <c r="E36" s="3">
        <f>(E35/$D$35)*100</f>
        <v>0</v>
      </c>
      <c r="F36" s="3">
        <f t="shared" ref="F36:O36" si="3">(F35/$D$35)*100</f>
        <v>0</v>
      </c>
      <c r="G36" s="3">
        <f t="shared" si="3"/>
        <v>0</v>
      </c>
      <c r="H36" s="3">
        <f t="shared" si="3"/>
        <v>0</v>
      </c>
      <c r="I36" s="3">
        <f t="shared" si="3"/>
        <v>0</v>
      </c>
      <c r="J36" s="3">
        <f t="shared" si="3"/>
        <v>0</v>
      </c>
      <c r="K36" s="3">
        <f t="shared" si="3"/>
        <v>0</v>
      </c>
      <c r="L36" s="3">
        <f t="shared" si="3"/>
        <v>0</v>
      </c>
      <c r="M36" s="3">
        <f t="shared" si="3"/>
        <v>0</v>
      </c>
      <c r="N36" s="3">
        <f t="shared" si="3"/>
        <v>0</v>
      </c>
      <c r="O36" s="3">
        <f t="shared" si="3"/>
        <v>0</v>
      </c>
      <c r="P36" s="4"/>
    </row>
    <row r="37" spans="2:16" x14ac:dyDescent="0.25">
      <c r="B37" s="57">
        <f>(1-(P35/D35))*100</f>
        <v>100</v>
      </c>
      <c r="C37" s="58"/>
      <c r="D37" s="60"/>
      <c r="E37" s="3">
        <f>($D$35-E35)/$D$35*100</f>
        <v>100</v>
      </c>
      <c r="F37" s="3">
        <f t="shared" ref="F37:O37" si="4">($D$35-F35)/$D$35*100</f>
        <v>100</v>
      </c>
      <c r="G37" s="3">
        <f t="shared" si="4"/>
        <v>100</v>
      </c>
      <c r="H37" s="3">
        <f t="shared" si="4"/>
        <v>100</v>
      </c>
      <c r="I37" s="3">
        <f t="shared" si="4"/>
        <v>100</v>
      </c>
      <c r="J37" s="3">
        <f t="shared" si="4"/>
        <v>100</v>
      </c>
      <c r="K37" s="3">
        <f t="shared" si="4"/>
        <v>100</v>
      </c>
      <c r="L37" s="3">
        <f t="shared" si="4"/>
        <v>100</v>
      </c>
      <c r="M37" s="3">
        <f t="shared" si="4"/>
        <v>100</v>
      </c>
      <c r="N37" s="3">
        <f t="shared" si="4"/>
        <v>100</v>
      </c>
      <c r="O37" s="3">
        <f t="shared" si="4"/>
        <v>100</v>
      </c>
      <c r="P37" s="4"/>
    </row>
    <row r="38" spans="2:16" x14ac:dyDescent="0.25">
      <c r="B38" s="5"/>
      <c r="C38" s="5"/>
      <c r="D38" s="61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40" spans="2:16" ht="18.75" thickBot="1" x14ac:dyDescent="0.3"/>
    <row r="41" spans="2:16" x14ac:dyDescent="0.25">
      <c r="B41" s="62" t="s">
        <v>11</v>
      </c>
      <c r="C41" s="63"/>
      <c r="D41" s="64"/>
    </row>
    <row r="42" spans="2:16" ht="15" customHeight="1" x14ac:dyDescent="0.25">
      <c r="B42" s="65">
        <f>(1-(P35/D35))*100</f>
        <v>100</v>
      </c>
      <c r="C42" s="66"/>
      <c r="D42" s="67"/>
    </row>
    <row r="43" spans="2:16" ht="15" customHeight="1" thickBot="1" x14ac:dyDescent="0.3">
      <c r="B43" s="68"/>
      <c r="C43" s="69"/>
      <c r="D43" s="70"/>
      <c r="F43" s="21"/>
      <c r="J43" s="22"/>
      <c r="K43" s="22"/>
      <c r="L43" s="22"/>
      <c r="M43" s="22"/>
      <c r="N43" s="22"/>
      <c r="O43" s="22"/>
    </row>
    <row r="45" spans="2:16" x14ac:dyDescent="0.25">
      <c r="D45" s="28"/>
      <c r="F45" s="23"/>
    </row>
    <row r="47" spans="2:16" x14ac:dyDescent="0.25">
      <c r="B47" s="71" t="s">
        <v>12</v>
      </c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2:16" x14ac:dyDescent="0.25">
      <c r="B48" s="74" t="s">
        <v>8</v>
      </c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</row>
    <row r="49" spans="2:15" s="27" customFormat="1" ht="35.25" customHeight="1" x14ac:dyDescent="0.25">
      <c r="B49" s="25"/>
      <c r="C49" s="8" t="s">
        <v>0</v>
      </c>
      <c r="D49" s="8" t="s">
        <v>1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8" t="s">
        <v>2</v>
      </c>
    </row>
    <row r="50" spans="2:15" x14ac:dyDescent="0.25">
      <c r="B50" s="1"/>
      <c r="C50" s="1">
        <v>1</v>
      </c>
      <c r="D50" s="24">
        <f>+$D$80/30</f>
        <v>14.999999999999998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1">
        <f>SUM(E50:N50)</f>
        <v>0</v>
      </c>
    </row>
    <row r="51" spans="2:15" x14ac:dyDescent="0.25">
      <c r="B51" s="1"/>
      <c r="C51" s="1">
        <v>2</v>
      </c>
      <c r="D51" s="24">
        <f t="shared" ref="D51:D79" si="5">+$D$80/30</f>
        <v>14.999999999999998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1">
        <f t="shared" ref="O51:O79" si="6">SUM(E51:N51)</f>
        <v>0</v>
      </c>
    </row>
    <row r="52" spans="2:15" x14ac:dyDescent="0.25">
      <c r="B52" s="1"/>
      <c r="C52" s="1">
        <v>3</v>
      </c>
      <c r="D52" s="24">
        <f t="shared" si="5"/>
        <v>14.999999999999998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1">
        <f t="shared" si="6"/>
        <v>0</v>
      </c>
    </row>
    <row r="53" spans="2:15" x14ac:dyDescent="0.25">
      <c r="B53" s="1"/>
      <c r="C53" s="1">
        <v>4</v>
      </c>
      <c r="D53" s="24">
        <f t="shared" si="5"/>
        <v>14.999999999999998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1">
        <f t="shared" si="6"/>
        <v>0</v>
      </c>
    </row>
    <row r="54" spans="2:15" x14ac:dyDescent="0.25">
      <c r="B54" s="1"/>
      <c r="C54" s="1">
        <v>5</v>
      </c>
      <c r="D54" s="24">
        <f t="shared" si="5"/>
        <v>14.999999999999998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1">
        <f t="shared" si="6"/>
        <v>0</v>
      </c>
    </row>
    <row r="55" spans="2:15" x14ac:dyDescent="0.25">
      <c r="B55" s="1"/>
      <c r="C55" s="1">
        <v>6</v>
      </c>
      <c r="D55" s="24">
        <f t="shared" si="5"/>
        <v>14.999999999999998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1">
        <f t="shared" si="6"/>
        <v>0</v>
      </c>
    </row>
    <row r="56" spans="2:15" x14ac:dyDescent="0.25">
      <c r="B56" s="1"/>
      <c r="C56" s="1">
        <v>7</v>
      </c>
      <c r="D56" s="24">
        <f t="shared" si="5"/>
        <v>14.999999999999998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1">
        <f t="shared" si="6"/>
        <v>0</v>
      </c>
    </row>
    <row r="57" spans="2:15" x14ac:dyDescent="0.25">
      <c r="B57" s="1"/>
      <c r="C57" s="1">
        <v>8</v>
      </c>
      <c r="D57" s="24">
        <f t="shared" si="5"/>
        <v>14.999999999999998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1">
        <f t="shared" si="6"/>
        <v>0</v>
      </c>
    </row>
    <row r="58" spans="2:15" x14ac:dyDescent="0.25">
      <c r="B58" s="1"/>
      <c r="C58" s="1">
        <v>9</v>
      </c>
      <c r="D58" s="24">
        <f t="shared" si="5"/>
        <v>14.999999999999998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1">
        <f t="shared" si="6"/>
        <v>0</v>
      </c>
    </row>
    <row r="59" spans="2:15" x14ac:dyDescent="0.25">
      <c r="B59" s="1"/>
      <c r="C59" s="1">
        <v>10</v>
      </c>
      <c r="D59" s="24">
        <f t="shared" si="5"/>
        <v>14.999999999999998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1">
        <f t="shared" si="6"/>
        <v>0</v>
      </c>
    </row>
    <row r="60" spans="2:15" x14ac:dyDescent="0.25">
      <c r="B60" s="1"/>
      <c r="C60" s="1">
        <v>11</v>
      </c>
      <c r="D60" s="24">
        <f t="shared" si="5"/>
        <v>14.999999999999998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1">
        <f t="shared" si="6"/>
        <v>0</v>
      </c>
    </row>
    <row r="61" spans="2:15" x14ac:dyDescent="0.25">
      <c r="B61" s="1"/>
      <c r="C61" s="1">
        <v>12</v>
      </c>
      <c r="D61" s="24">
        <f t="shared" si="5"/>
        <v>14.999999999999998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1">
        <f t="shared" si="6"/>
        <v>0</v>
      </c>
    </row>
    <row r="62" spans="2:15" x14ac:dyDescent="0.25">
      <c r="B62" s="1"/>
      <c r="C62" s="1">
        <v>13</v>
      </c>
      <c r="D62" s="24">
        <f t="shared" si="5"/>
        <v>14.999999999999998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1">
        <f t="shared" si="6"/>
        <v>0</v>
      </c>
    </row>
    <row r="63" spans="2:15" x14ac:dyDescent="0.25">
      <c r="B63" s="1"/>
      <c r="C63" s="1">
        <v>14</v>
      </c>
      <c r="D63" s="24">
        <f t="shared" si="5"/>
        <v>14.999999999999998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1">
        <f t="shared" si="6"/>
        <v>0</v>
      </c>
    </row>
    <row r="64" spans="2:15" x14ac:dyDescent="0.25">
      <c r="B64" s="1"/>
      <c r="C64" s="1">
        <v>15</v>
      </c>
      <c r="D64" s="24">
        <f t="shared" si="5"/>
        <v>14.999999999999998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1">
        <f t="shared" si="6"/>
        <v>0</v>
      </c>
    </row>
    <row r="65" spans="2:15" x14ac:dyDescent="0.25">
      <c r="B65" s="1"/>
      <c r="C65" s="1">
        <v>16</v>
      </c>
      <c r="D65" s="24">
        <f t="shared" si="5"/>
        <v>14.999999999999998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1">
        <f t="shared" si="6"/>
        <v>0</v>
      </c>
    </row>
    <row r="66" spans="2:15" x14ac:dyDescent="0.25">
      <c r="B66" s="1"/>
      <c r="C66" s="1">
        <v>17</v>
      </c>
      <c r="D66" s="24">
        <f t="shared" si="5"/>
        <v>14.999999999999998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1">
        <f t="shared" si="6"/>
        <v>0</v>
      </c>
    </row>
    <row r="67" spans="2:15" x14ac:dyDescent="0.25">
      <c r="B67" s="1"/>
      <c r="C67" s="1">
        <v>18</v>
      </c>
      <c r="D67" s="24">
        <f t="shared" si="5"/>
        <v>14.999999999999998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1">
        <f t="shared" si="6"/>
        <v>0</v>
      </c>
    </row>
    <row r="68" spans="2:15" x14ac:dyDescent="0.25">
      <c r="B68" s="1"/>
      <c r="C68" s="1">
        <v>19</v>
      </c>
      <c r="D68" s="24">
        <f t="shared" si="5"/>
        <v>14.999999999999998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1">
        <f t="shared" si="6"/>
        <v>0</v>
      </c>
    </row>
    <row r="69" spans="2:15" x14ac:dyDescent="0.25">
      <c r="B69" s="1"/>
      <c r="C69" s="1">
        <v>20</v>
      </c>
      <c r="D69" s="24">
        <f t="shared" si="5"/>
        <v>14.999999999999998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1">
        <f t="shared" si="6"/>
        <v>0</v>
      </c>
    </row>
    <row r="70" spans="2:15" x14ac:dyDescent="0.25">
      <c r="B70" s="1"/>
      <c r="C70" s="1">
        <v>21</v>
      </c>
      <c r="D70" s="24">
        <f t="shared" si="5"/>
        <v>14.999999999999998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1">
        <f t="shared" si="6"/>
        <v>0</v>
      </c>
    </row>
    <row r="71" spans="2:15" x14ac:dyDescent="0.25">
      <c r="B71" s="1"/>
      <c r="C71" s="1">
        <v>22</v>
      </c>
      <c r="D71" s="24">
        <f t="shared" si="5"/>
        <v>14.999999999999998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1">
        <f t="shared" si="6"/>
        <v>0</v>
      </c>
    </row>
    <row r="72" spans="2:15" x14ac:dyDescent="0.25">
      <c r="B72" s="1"/>
      <c r="C72" s="1">
        <v>23</v>
      </c>
      <c r="D72" s="24">
        <f t="shared" si="5"/>
        <v>14.999999999999998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1">
        <f t="shared" si="6"/>
        <v>0</v>
      </c>
    </row>
    <row r="73" spans="2:15" x14ac:dyDescent="0.25">
      <c r="B73" s="1"/>
      <c r="C73" s="1">
        <v>24</v>
      </c>
      <c r="D73" s="24">
        <f t="shared" si="5"/>
        <v>14.999999999999998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1">
        <f t="shared" si="6"/>
        <v>0</v>
      </c>
    </row>
    <row r="74" spans="2:15" x14ac:dyDescent="0.25">
      <c r="B74" s="1"/>
      <c r="C74" s="1">
        <v>25</v>
      </c>
      <c r="D74" s="24">
        <f t="shared" si="5"/>
        <v>14.999999999999998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1">
        <f t="shared" si="6"/>
        <v>0</v>
      </c>
    </row>
    <row r="75" spans="2:15" x14ac:dyDescent="0.25">
      <c r="B75" s="1"/>
      <c r="C75" s="1">
        <v>26</v>
      </c>
      <c r="D75" s="24">
        <f t="shared" si="5"/>
        <v>14.999999999999998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1">
        <f t="shared" si="6"/>
        <v>0</v>
      </c>
    </row>
    <row r="76" spans="2:15" x14ac:dyDescent="0.25">
      <c r="B76" s="1"/>
      <c r="C76" s="1">
        <v>27</v>
      </c>
      <c r="D76" s="24">
        <f t="shared" si="5"/>
        <v>14.999999999999998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1">
        <f t="shared" si="6"/>
        <v>0</v>
      </c>
    </row>
    <row r="77" spans="2:15" x14ac:dyDescent="0.25">
      <c r="B77" s="1"/>
      <c r="C77" s="1">
        <v>28</v>
      </c>
      <c r="D77" s="24">
        <f t="shared" si="5"/>
        <v>14.999999999999998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1">
        <f t="shared" si="6"/>
        <v>0</v>
      </c>
    </row>
    <row r="78" spans="2:15" x14ac:dyDescent="0.25">
      <c r="B78" s="1"/>
      <c r="C78" s="1">
        <v>29</v>
      </c>
      <c r="D78" s="24">
        <f t="shared" si="5"/>
        <v>14.999999999999998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1">
        <f t="shared" si="6"/>
        <v>0</v>
      </c>
    </row>
    <row r="79" spans="2:15" x14ac:dyDescent="0.25">
      <c r="B79" s="1"/>
      <c r="C79" s="1">
        <v>30</v>
      </c>
      <c r="D79" s="24">
        <f t="shared" si="5"/>
        <v>14.999999999999998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1">
        <f t="shared" si="6"/>
        <v>0</v>
      </c>
    </row>
    <row r="80" spans="2:15" x14ac:dyDescent="0.25">
      <c r="B80" s="41" t="s">
        <v>3</v>
      </c>
      <c r="C80" s="41"/>
      <c r="D80" s="39">
        <v>449.99999999999994</v>
      </c>
      <c r="E80" s="42">
        <f>SUM(E50:E79)</f>
        <v>0</v>
      </c>
      <c r="F80" s="42">
        <f t="shared" ref="F80:I80" si="7">SUM(F50:F79)</f>
        <v>0</v>
      </c>
      <c r="G80" s="42">
        <f t="shared" si="7"/>
        <v>0</v>
      </c>
      <c r="H80" s="42">
        <f t="shared" si="7"/>
        <v>0</v>
      </c>
      <c r="I80" s="42">
        <f t="shared" si="7"/>
        <v>0</v>
      </c>
      <c r="J80" s="42"/>
      <c r="K80" s="42"/>
      <c r="L80" s="42"/>
      <c r="M80" s="42"/>
      <c r="N80" s="42"/>
      <c r="O80" s="43">
        <f>SUM(E80:N80)</f>
        <v>0</v>
      </c>
    </row>
    <row r="81" spans="2:18" x14ac:dyDescent="0.25">
      <c r="B81" s="1" t="s">
        <v>4</v>
      </c>
      <c r="C81" s="1"/>
      <c r="D81" s="1" t="s">
        <v>5</v>
      </c>
      <c r="E81" s="1">
        <f>(E80/$D$80)*100</f>
        <v>0</v>
      </c>
      <c r="F81" s="1">
        <f t="shared" ref="F81:M81" si="8">(F80/$D$80)*100</f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  <c r="L81" s="1">
        <f t="shared" si="8"/>
        <v>0</v>
      </c>
      <c r="M81" s="1">
        <f t="shared" si="8"/>
        <v>0</v>
      </c>
      <c r="N81" s="1">
        <f>(N80/$D$80)*100</f>
        <v>0</v>
      </c>
      <c r="O81" s="1"/>
    </row>
    <row r="82" spans="2:18" x14ac:dyDescent="0.25">
      <c r="B82" s="31">
        <f>(1-(O80/D80))*100</f>
        <v>100</v>
      </c>
      <c r="C82" s="1"/>
      <c r="D82" s="30">
        <f>SUM(D50:D79)</f>
        <v>449.99999999999994</v>
      </c>
      <c r="E82" s="1">
        <f>($D$80-E80)/$D$80*100</f>
        <v>100</v>
      </c>
      <c r="F82" s="1">
        <f t="shared" ref="F82:M82" si="9">($D$80-F80)/$D$80*100</f>
        <v>100</v>
      </c>
      <c r="G82" s="1">
        <f t="shared" si="9"/>
        <v>100</v>
      </c>
      <c r="H82" s="1">
        <f t="shared" si="9"/>
        <v>100</v>
      </c>
      <c r="I82" s="1">
        <f t="shared" si="9"/>
        <v>100</v>
      </c>
      <c r="J82" s="1">
        <f t="shared" si="9"/>
        <v>100</v>
      </c>
      <c r="K82" s="1">
        <f t="shared" si="9"/>
        <v>100</v>
      </c>
      <c r="L82" s="1">
        <f t="shared" si="9"/>
        <v>100</v>
      </c>
      <c r="M82" s="1">
        <f t="shared" si="9"/>
        <v>100</v>
      </c>
      <c r="N82" s="1">
        <f>($D$80-N80)/$D$80*100</f>
        <v>100</v>
      </c>
      <c r="O82" s="1" t="s">
        <v>6</v>
      </c>
    </row>
    <row r="85" spans="2:18" ht="18.75" thickBot="1" x14ac:dyDescent="0.3"/>
    <row r="86" spans="2:18" x14ac:dyDescent="0.25">
      <c r="B86" s="44" t="s">
        <v>13</v>
      </c>
      <c r="C86" s="45"/>
      <c r="D86" s="46"/>
      <c r="F86" s="19">
        <f>302.87/31</f>
        <v>9.77</v>
      </c>
    </row>
    <row r="87" spans="2:18" x14ac:dyDescent="0.25">
      <c r="B87" s="47">
        <f>(1-(O80/D80))*100</f>
        <v>100</v>
      </c>
      <c r="C87" s="48"/>
      <c r="D87" s="49"/>
    </row>
    <row r="88" spans="2:18" ht="18.75" thickBot="1" x14ac:dyDescent="0.3">
      <c r="B88" s="50"/>
      <c r="C88" s="51"/>
      <c r="D88" s="52"/>
    </row>
    <row r="89" spans="2:18" x14ac:dyDescent="0.25">
      <c r="F89" s="19" t="s">
        <v>7</v>
      </c>
    </row>
    <row r="92" spans="2:18" x14ac:dyDescent="0.25">
      <c r="B92" s="54" t="s">
        <v>14</v>
      </c>
      <c r="C92" s="54"/>
      <c r="D92" s="54"/>
      <c r="E92" s="54"/>
      <c r="F92" s="54"/>
      <c r="G92" s="54"/>
      <c r="H92" s="54"/>
      <c r="I92" s="54"/>
      <c r="J92" s="54"/>
      <c r="K92" s="35"/>
      <c r="L92" s="35"/>
      <c r="M92" s="35"/>
      <c r="N92" s="35"/>
      <c r="O92" s="35"/>
    </row>
    <row r="93" spans="2:18" x14ac:dyDescent="0.25">
      <c r="B93" s="53" t="s">
        <v>9</v>
      </c>
      <c r="C93" s="53"/>
      <c r="D93" s="53"/>
      <c r="E93" s="53"/>
      <c r="F93" s="53"/>
      <c r="G93" s="53"/>
      <c r="H93" s="53"/>
      <c r="I93" s="53"/>
      <c r="J93" s="53"/>
      <c r="K93" s="35"/>
      <c r="L93" s="35"/>
      <c r="M93" s="35"/>
      <c r="N93" s="35"/>
      <c r="O93" s="35"/>
      <c r="R93" s="6" t="s">
        <v>2</v>
      </c>
    </row>
    <row r="94" spans="2:18" x14ac:dyDescent="0.25">
      <c r="B94" s="6"/>
      <c r="C94" s="7" t="s">
        <v>0</v>
      </c>
      <c r="D94" s="8" t="s">
        <v>1</v>
      </c>
      <c r="E94" s="8"/>
      <c r="F94" s="8"/>
      <c r="G94" s="9"/>
      <c r="H94" s="9"/>
      <c r="I94" s="8"/>
      <c r="J94" s="8"/>
      <c r="K94" s="8"/>
      <c r="L94" s="8"/>
      <c r="M94" s="8"/>
      <c r="N94" s="8"/>
      <c r="O94" s="8"/>
      <c r="P94" s="8" t="s">
        <v>2</v>
      </c>
    </row>
    <row r="95" spans="2:18" x14ac:dyDescent="0.25">
      <c r="B95" s="1"/>
      <c r="C95" s="1">
        <v>1</v>
      </c>
      <c r="D95" s="24">
        <f>+$D$125/30</f>
        <v>19.574333333333335</v>
      </c>
      <c r="E95" s="33"/>
      <c r="F95" s="2"/>
      <c r="G95" s="2"/>
      <c r="H95" s="2"/>
      <c r="I95" s="2"/>
      <c r="J95" s="2"/>
      <c r="K95" s="2"/>
      <c r="L95" s="2"/>
      <c r="M95" s="2"/>
      <c r="N95" s="1"/>
      <c r="O95" s="1"/>
      <c r="P95" s="37">
        <f>SUM(E95:O95)</f>
        <v>0</v>
      </c>
    </row>
    <row r="96" spans="2:18" x14ac:dyDescent="0.25">
      <c r="B96" s="1"/>
      <c r="C96" s="1">
        <v>2</v>
      </c>
      <c r="D96" s="24">
        <f t="shared" ref="D96:D124" si="10">+$D$125/30</f>
        <v>19.574333333333335</v>
      </c>
      <c r="E96" s="33"/>
      <c r="F96" s="2"/>
      <c r="G96" s="2"/>
      <c r="H96" s="2"/>
      <c r="I96" s="2"/>
      <c r="J96" s="34"/>
      <c r="K96" s="2"/>
      <c r="L96" s="2"/>
      <c r="M96" s="2"/>
      <c r="N96" s="1"/>
      <c r="O96" s="25"/>
      <c r="P96" s="37">
        <f t="shared" ref="P96:P124" si="11">SUM(E96:O96)</f>
        <v>0</v>
      </c>
    </row>
    <row r="97" spans="2:16" x14ac:dyDescent="0.25">
      <c r="B97" s="1"/>
      <c r="C97" s="1">
        <v>3</v>
      </c>
      <c r="D97" s="24">
        <f t="shared" si="10"/>
        <v>19.574333333333335</v>
      </c>
      <c r="E97" s="36"/>
      <c r="F97" s="2"/>
      <c r="G97" s="2"/>
      <c r="H97" s="32"/>
      <c r="I97" s="2"/>
      <c r="J97" s="2"/>
      <c r="K97" s="2"/>
      <c r="L97" s="2"/>
      <c r="M97" s="2"/>
      <c r="N97" s="1"/>
      <c r="O97" s="1"/>
      <c r="P97" s="37">
        <f t="shared" si="11"/>
        <v>0</v>
      </c>
    </row>
    <row r="98" spans="2:16" x14ac:dyDescent="0.25">
      <c r="B98" s="1"/>
      <c r="C98" s="1">
        <v>4</v>
      </c>
      <c r="D98" s="24">
        <f t="shared" si="10"/>
        <v>19.574333333333335</v>
      </c>
      <c r="E98" s="33"/>
      <c r="F98" s="2"/>
      <c r="G98" s="2"/>
      <c r="H98" s="2"/>
      <c r="I98" s="2"/>
      <c r="J98" s="2"/>
      <c r="K98" s="2"/>
      <c r="L98" s="2"/>
      <c r="M98" s="2"/>
      <c r="N98" s="1"/>
      <c r="O98" s="1"/>
      <c r="P98" s="37">
        <f t="shared" si="11"/>
        <v>0</v>
      </c>
    </row>
    <row r="99" spans="2:16" x14ac:dyDescent="0.25">
      <c r="B99" s="1"/>
      <c r="C99" s="1">
        <v>5</v>
      </c>
      <c r="D99" s="24">
        <f t="shared" si="10"/>
        <v>19.574333333333335</v>
      </c>
      <c r="E99" s="2"/>
      <c r="F99" s="2"/>
      <c r="G99" s="2"/>
      <c r="H99" s="2"/>
      <c r="I99" s="2"/>
      <c r="J99" s="2"/>
      <c r="K99" s="2"/>
      <c r="L99" s="2"/>
      <c r="M99" s="2"/>
      <c r="N99" s="1"/>
      <c r="O99" s="1"/>
      <c r="P99" s="37">
        <f t="shared" si="11"/>
        <v>0</v>
      </c>
    </row>
    <row r="100" spans="2:16" x14ac:dyDescent="0.25">
      <c r="B100" s="1"/>
      <c r="C100" s="1">
        <v>6</v>
      </c>
      <c r="D100" s="24">
        <f t="shared" si="10"/>
        <v>19.574333333333335</v>
      </c>
      <c r="E100" s="2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37">
        <f t="shared" si="11"/>
        <v>0</v>
      </c>
    </row>
    <row r="101" spans="2:16" x14ac:dyDescent="0.25">
      <c r="B101" s="1"/>
      <c r="C101" s="1">
        <v>7</v>
      </c>
      <c r="D101" s="24">
        <f t="shared" si="10"/>
        <v>19.574333333333335</v>
      </c>
      <c r="E101" s="2"/>
      <c r="F101" s="2"/>
      <c r="G101" s="2"/>
      <c r="H101" s="2"/>
      <c r="I101" s="2"/>
      <c r="J101" s="2"/>
      <c r="K101" s="2"/>
      <c r="L101" s="2"/>
      <c r="M101" s="2"/>
      <c r="N101" s="1"/>
      <c r="O101" s="1"/>
      <c r="P101" s="37">
        <f t="shared" si="11"/>
        <v>0</v>
      </c>
    </row>
    <row r="102" spans="2:16" x14ac:dyDescent="0.25">
      <c r="B102" s="1"/>
      <c r="C102" s="1">
        <v>8</v>
      </c>
      <c r="D102" s="24">
        <f t="shared" si="10"/>
        <v>19.574333333333335</v>
      </c>
      <c r="E102" s="2"/>
      <c r="F102" s="2"/>
      <c r="G102" s="2"/>
      <c r="H102" s="2"/>
      <c r="I102" s="2"/>
      <c r="J102" s="2"/>
      <c r="K102" s="2"/>
      <c r="L102" s="2"/>
      <c r="M102" s="2"/>
      <c r="N102" s="1"/>
      <c r="O102" s="1"/>
      <c r="P102" s="37">
        <f t="shared" si="11"/>
        <v>0</v>
      </c>
    </row>
    <row r="103" spans="2:16" x14ac:dyDescent="0.25">
      <c r="B103" s="1"/>
      <c r="C103" s="1">
        <v>9</v>
      </c>
      <c r="D103" s="24">
        <f t="shared" si="10"/>
        <v>19.574333333333335</v>
      </c>
      <c r="E103" s="2"/>
      <c r="F103" s="2"/>
      <c r="G103" s="2"/>
      <c r="H103" s="2"/>
      <c r="I103" s="2"/>
      <c r="J103" s="2"/>
      <c r="K103" s="2"/>
      <c r="L103" s="2"/>
      <c r="M103" s="2"/>
      <c r="N103" s="1"/>
      <c r="O103" s="1"/>
      <c r="P103" s="37">
        <f t="shared" si="11"/>
        <v>0</v>
      </c>
    </row>
    <row r="104" spans="2:16" x14ac:dyDescent="0.25">
      <c r="B104" s="1"/>
      <c r="C104" s="1">
        <v>10</v>
      </c>
      <c r="D104" s="24">
        <f t="shared" si="10"/>
        <v>19.574333333333335</v>
      </c>
      <c r="E104" s="2"/>
      <c r="F104" s="2"/>
      <c r="G104" s="2"/>
      <c r="H104" s="2"/>
      <c r="I104" s="2"/>
      <c r="J104" s="2"/>
      <c r="K104" s="2"/>
      <c r="L104" s="2"/>
      <c r="M104" s="2"/>
      <c r="N104" s="1"/>
      <c r="O104" s="1"/>
      <c r="P104" s="37">
        <f t="shared" si="11"/>
        <v>0</v>
      </c>
    </row>
    <row r="105" spans="2:16" x14ac:dyDescent="0.25">
      <c r="B105" s="1"/>
      <c r="C105" s="1">
        <v>11</v>
      </c>
      <c r="D105" s="24">
        <f t="shared" si="10"/>
        <v>19.574333333333335</v>
      </c>
      <c r="E105" s="2"/>
      <c r="G105" s="2"/>
      <c r="H105" s="2"/>
      <c r="I105" s="2"/>
      <c r="J105" s="2"/>
      <c r="K105" s="2"/>
      <c r="L105" s="2"/>
      <c r="M105" s="2"/>
      <c r="N105" s="1"/>
      <c r="O105" s="1"/>
      <c r="P105" s="37">
        <f t="shared" si="11"/>
        <v>0</v>
      </c>
    </row>
    <row r="106" spans="2:16" x14ac:dyDescent="0.25">
      <c r="B106" s="1"/>
      <c r="C106" s="1">
        <v>12</v>
      </c>
      <c r="D106" s="24">
        <f t="shared" si="10"/>
        <v>19.574333333333335</v>
      </c>
      <c r="E106" s="2"/>
      <c r="F106" s="2"/>
      <c r="G106" s="2"/>
      <c r="H106" s="2"/>
      <c r="I106" s="2"/>
      <c r="J106" s="2"/>
      <c r="K106" s="2"/>
      <c r="L106" s="2"/>
      <c r="M106" s="2"/>
      <c r="N106" s="1"/>
      <c r="O106" s="1"/>
      <c r="P106" s="37">
        <f t="shared" si="11"/>
        <v>0</v>
      </c>
    </row>
    <row r="107" spans="2:16" x14ac:dyDescent="0.25">
      <c r="B107" s="1"/>
      <c r="C107" s="1">
        <v>13</v>
      </c>
      <c r="D107" s="24">
        <f t="shared" si="10"/>
        <v>19.574333333333335</v>
      </c>
      <c r="E107" s="2"/>
      <c r="F107" s="2"/>
      <c r="G107" s="2"/>
      <c r="H107" s="2"/>
      <c r="I107" s="2"/>
      <c r="J107" s="2"/>
      <c r="K107" s="2"/>
      <c r="L107" s="2"/>
      <c r="M107" s="2"/>
      <c r="N107" s="1"/>
      <c r="O107" s="1"/>
      <c r="P107" s="37">
        <f t="shared" si="11"/>
        <v>0</v>
      </c>
    </row>
    <row r="108" spans="2:16" x14ac:dyDescent="0.25">
      <c r="B108" s="1"/>
      <c r="C108" s="1">
        <v>14</v>
      </c>
      <c r="D108" s="24">
        <f t="shared" si="10"/>
        <v>19.574333333333335</v>
      </c>
      <c r="E108" s="33"/>
      <c r="F108" s="2"/>
      <c r="G108" s="2"/>
      <c r="H108" s="2"/>
      <c r="I108" s="2"/>
      <c r="J108" s="2"/>
      <c r="K108" s="2"/>
      <c r="L108" s="2"/>
      <c r="M108" s="2"/>
      <c r="N108" s="1"/>
      <c r="O108" s="1"/>
      <c r="P108" s="37">
        <f t="shared" si="11"/>
        <v>0</v>
      </c>
    </row>
    <row r="109" spans="2:16" x14ac:dyDescent="0.25">
      <c r="B109" s="1"/>
      <c r="C109" s="1">
        <v>15</v>
      </c>
      <c r="D109" s="24">
        <f t="shared" si="10"/>
        <v>19.574333333333335</v>
      </c>
      <c r="E109" s="2"/>
      <c r="F109" s="2"/>
      <c r="G109" s="2"/>
      <c r="H109" s="2"/>
      <c r="I109" s="2"/>
      <c r="J109" s="2"/>
      <c r="K109" s="2"/>
      <c r="L109" s="2"/>
      <c r="M109" s="2"/>
      <c r="N109" s="1"/>
      <c r="O109" s="1"/>
      <c r="P109" s="37">
        <f t="shared" si="11"/>
        <v>0</v>
      </c>
    </row>
    <row r="110" spans="2:16" x14ac:dyDescent="0.25">
      <c r="B110" s="1"/>
      <c r="C110" s="1">
        <v>16</v>
      </c>
      <c r="D110" s="24">
        <f t="shared" si="10"/>
        <v>19.574333333333335</v>
      </c>
      <c r="E110" s="2"/>
      <c r="F110" s="2"/>
      <c r="G110" s="2"/>
      <c r="H110" s="2"/>
      <c r="I110" s="2"/>
      <c r="J110" s="2"/>
      <c r="K110" s="2"/>
      <c r="L110" s="2"/>
      <c r="M110" s="2"/>
      <c r="N110" s="1"/>
      <c r="O110" s="1"/>
      <c r="P110" s="37">
        <f t="shared" si="11"/>
        <v>0</v>
      </c>
    </row>
    <row r="111" spans="2:16" x14ac:dyDescent="0.25">
      <c r="B111" s="1"/>
      <c r="C111" s="1">
        <v>17</v>
      </c>
      <c r="D111" s="24">
        <f t="shared" si="10"/>
        <v>19.574333333333335</v>
      </c>
      <c r="E111" s="2"/>
      <c r="F111" s="2"/>
      <c r="G111" s="2"/>
      <c r="H111" s="2"/>
      <c r="I111" s="2"/>
      <c r="J111" s="2"/>
      <c r="K111" s="2"/>
      <c r="L111" s="2"/>
      <c r="M111" s="2"/>
      <c r="N111" s="25"/>
      <c r="O111" s="1"/>
      <c r="P111" s="37">
        <f t="shared" si="11"/>
        <v>0</v>
      </c>
    </row>
    <row r="112" spans="2:16" x14ac:dyDescent="0.25">
      <c r="B112" s="1"/>
      <c r="C112" s="1">
        <v>18</v>
      </c>
      <c r="D112" s="24">
        <f t="shared" si="10"/>
        <v>19.574333333333335</v>
      </c>
      <c r="E112" s="2"/>
      <c r="F112" s="2"/>
      <c r="G112" s="2"/>
      <c r="H112" s="2"/>
      <c r="I112" s="2"/>
      <c r="J112" s="2"/>
      <c r="K112" s="2"/>
      <c r="L112" s="2"/>
      <c r="M112" s="2"/>
      <c r="N112" s="1"/>
      <c r="O112" s="1"/>
      <c r="P112" s="37">
        <f t="shared" si="11"/>
        <v>0</v>
      </c>
    </row>
    <row r="113" spans="2:16" x14ac:dyDescent="0.25">
      <c r="B113" s="1"/>
      <c r="C113" s="1">
        <v>19</v>
      </c>
      <c r="D113" s="24">
        <f t="shared" si="10"/>
        <v>19.574333333333335</v>
      </c>
      <c r="E113" s="2"/>
      <c r="F113" s="2"/>
      <c r="G113" s="2"/>
      <c r="H113" s="2"/>
      <c r="I113" s="2"/>
      <c r="J113" s="2"/>
      <c r="K113" s="2"/>
      <c r="L113" s="2"/>
      <c r="M113" s="2"/>
      <c r="N113" s="1"/>
      <c r="O113" s="1"/>
      <c r="P113" s="37">
        <f t="shared" si="11"/>
        <v>0</v>
      </c>
    </row>
    <row r="114" spans="2:16" x14ac:dyDescent="0.25">
      <c r="B114" s="1"/>
      <c r="C114" s="1">
        <v>20</v>
      </c>
      <c r="D114" s="24">
        <f t="shared" si="10"/>
        <v>19.574333333333335</v>
      </c>
      <c r="E114" s="2"/>
      <c r="F114" s="2"/>
      <c r="G114" s="2"/>
      <c r="H114" s="2"/>
      <c r="I114" s="2"/>
      <c r="J114" s="2"/>
      <c r="K114" s="2"/>
      <c r="L114" s="2"/>
      <c r="M114" s="2"/>
      <c r="N114" s="1"/>
      <c r="O114" s="1"/>
      <c r="P114" s="37">
        <f t="shared" si="11"/>
        <v>0</v>
      </c>
    </row>
    <row r="115" spans="2:16" x14ac:dyDescent="0.25">
      <c r="B115" s="1"/>
      <c r="C115" s="1">
        <v>21</v>
      </c>
      <c r="D115" s="24">
        <f t="shared" si="10"/>
        <v>19.574333333333335</v>
      </c>
      <c r="E115" s="2"/>
      <c r="F115" s="2"/>
      <c r="G115" s="2"/>
      <c r="H115" s="2"/>
      <c r="I115" s="2"/>
      <c r="J115" s="2"/>
      <c r="K115" s="2"/>
      <c r="L115" s="2"/>
      <c r="M115" s="2"/>
      <c r="N115" s="1"/>
      <c r="O115" s="1"/>
      <c r="P115" s="37">
        <f t="shared" si="11"/>
        <v>0</v>
      </c>
    </row>
    <row r="116" spans="2:16" x14ac:dyDescent="0.25">
      <c r="B116" s="1"/>
      <c r="C116" s="1">
        <v>22</v>
      </c>
      <c r="D116" s="24">
        <f t="shared" si="10"/>
        <v>19.574333333333335</v>
      </c>
      <c r="E116" s="2"/>
      <c r="F116" s="2"/>
      <c r="G116" s="2"/>
      <c r="H116" s="2"/>
      <c r="I116" s="2"/>
      <c r="J116" s="2"/>
      <c r="K116" s="2"/>
      <c r="L116" s="2"/>
      <c r="M116" s="2"/>
      <c r="N116" s="1"/>
      <c r="O116" s="1"/>
      <c r="P116" s="37">
        <f t="shared" si="11"/>
        <v>0</v>
      </c>
    </row>
    <row r="117" spans="2:16" x14ac:dyDescent="0.25">
      <c r="B117" s="1"/>
      <c r="C117" s="1">
        <v>23</v>
      </c>
      <c r="D117" s="24">
        <f t="shared" si="10"/>
        <v>19.574333333333335</v>
      </c>
      <c r="E117" s="2"/>
      <c r="F117" s="2"/>
      <c r="G117" s="2"/>
      <c r="H117" s="2"/>
      <c r="I117" s="2"/>
      <c r="J117" s="2"/>
      <c r="K117" s="2"/>
      <c r="L117" s="2"/>
      <c r="M117" s="2"/>
      <c r="N117" s="1"/>
      <c r="O117" s="1"/>
      <c r="P117" s="37">
        <f t="shared" si="11"/>
        <v>0</v>
      </c>
    </row>
    <row r="118" spans="2:16" x14ac:dyDescent="0.25">
      <c r="B118" s="1"/>
      <c r="C118" s="1">
        <v>24</v>
      </c>
      <c r="D118" s="24">
        <f t="shared" si="10"/>
        <v>19.574333333333335</v>
      </c>
      <c r="E118" s="2"/>
      <c r="F118" s="2"/>
      <c r="G118" s="2"/>
      <c r="H118" s="2"/>
      <c r="I118" s="2"/>
      <c r="J118" s="2"/>
      <c r="K118" s="2"/>
      <c r="L118" s="2"/>
      <c r="M118" s="2"/>
      <c r="N118" s="1"/>
      <c r="O118" s="1"/>
      <c r="P118" s="37">
        <f t="shared" si="11"/>
        <v>0</v>
      </c>
    </row>
    <row r="119" spans="2:16" x14ac:dyDescent="0.25">
      <c r="B119" s="1"/>
      <c r="C119" s="1">
        <v>25</v>
      </c>
      <c r="D119" s="24">
        <f t="shared" si="10"/>
        <v>19.574333333333335</v>
      </c>
      <c r="E119" s="2"/>
      <c r="F119" s="2"/>
      <c r="G119" s="2"/>
      <c r="H119" s="2"/>
      <c r="I119" s="2"/>
      <c r="J119" s="2"/>
      <c r="K119" s="2"/>
      <c r="L119" s="2"/>
      <c r="M119" s="2"/>
      <c r="N119" s="1"/>
      <c r="O119" s="1"/>
      <c r="P119" s="37">
        <f t="shared" si="11"/>
        <v>0</v>
      </c>
    </row>
    <row r="120" spans="2:16" x14ac:dyDescent="0.25">
      <c r="B120" s="1"/>
      <c r="C120" s="1">
        <v>26</v>
      </c>
      <c r="D120" s="24">
        <f t="shared" si="10"/>
        <v>19.574333333333335</v>
      </c>
      <c r="E120" s="2"/>
      <c r="F120" s="2"/>
      <c r="G120" s="2"/>
      <c r="H120" s="2"/>
      <c r="I120" s="2"/>
      <c r="J120" s="2"/>
      <c r="K120" s="2"/>
      <c r="L120" s="2"/>
      <c r="M120" s="2"/>
      <c r="N120" s="1"/>
      <c r="O120" s="1"/>
      <c r="P120" s="37">
        <f t="shared" si="11"/>
        <v>0</v>
      </c>
    </row>
    <row r="121" spans="2:16" x14ac:dyDescent="0.25">
      <c r="B121" s="1"/>
      <c r="C121" s="1">
        <v>27</v>
      </c>
      <c r="D121" s="24">
        <f t="shared" si="10"/>
        <v>19.574333333333335</v>
      </c>
      <c r="E121" s="2"/>
      <c r="F121" s="2"/>
      <c r="G121" s="2"/>
      <c r="H121" s="2"/>
      <c r="I121" s="2"/>
      <c r="J121" s="2"/>
      <c r="K121" s="2"/>
      <c r="L121" s="2"/>
      <c r="M121" s="2"/>
      <c r="N121" s="1"/>
      <c r="O121" s="1"/>
      <c r="P121" s="37">
        <f t="shared" si="11"/>
        <v>0</v>
      </c>
    </row>
    <row r="122" spans="2:16" x14ac:dyDescent="0.25">
      <c r="B122" s="1"/>
      <c r="C122" s="1">
        <v>28</v>
      </c>
      <c r="D122" s="24">
        <f t="shared" si="10"/>
        <v>19.574333333333335</v>
      </c>
      <c r="E122" s="2"/>
      <c r="F122" s="2"/>
      <c r="G122" s="2"/>
      <c r="H122" s="2"/>
      <c r="I122" s="2"/>
      <c r="J122" s="2"/>
      <c r="K122" s="2"/>
      <c r="L122" s="2"/>
      <c r="M122" s="2"/>
      <c r="N122" s="1"/>
      <c r="O122" s="1"/>
      <c r="P122" s="37">
        <f t="shared" si="11"/>
        <v>0</v>
      </c>
    </row>
    <row r="123" spans="2:16" x14ac:dyDescent="0.25">
      <c r="B123" s="1"/>
      <c r="C123" s="1">
        <v>29</v>
      </c>
      <c r="D123" s="24">
        <f t="shared" si="10"/>
        <v>19.574333333333335</v>
      </c>
      <c r="E123" s="2"/>
      <c r="F123" s="2"/>
      <c r="G123" s="2"/>
      <c r="H123" s="2"/>
      <c r="I123" s="2"/>
      <c r="J123" s="2"/>
      <c r="K123" s="2"/>
      <c r="L123" s="2"/>
      <c r="M123" s="2"/>
      <c r="N123" s="1"/>
      <c r="O123" s="1"/>
      <c r="P123" s="37">
        <f t="shared" si="11"/>
        <v>0</v>
      </c>
    </row>
    <row r="124" spans="2:16" x14ac:dyDescent="0.25">
      <c r="B124" s="1"/>
      <c r="C124" s="1">
        <v>30</v>
      </c>
      <c r="D124" s="24">
        <f t="shared" si="10"/>
        <v>19.574333333333335</v>
      </c>
      <c r="E124" s="2"/>
      <c r="F124" s="2"/>
      <c r="G124" s="2"/>
      <c r="H124" s="2"/>
      <c r="I124" s="2"/>
      <c r="J124" s="2"/>
      <c r="K124" s="2"/>
      <c r="L124" s="2"/>
      <c r="M124" s="2"/>
      <c r="N124" s="1"/>
      <c r="O124" s="1"/>
      <c r="P124" s="37">
        <f t="shared" si="11"/>
        <v>0</v>
      </c>
    </row>
    <row r="125" spans="2:16" x14ac:dyDescent="0.25">
      <c r="B125" s="41" t="s">
        <v>3</v>
      </c>
      <c r="C125" s="41"/>
      <c r="D125" s="42">
        <v>587.23</v>
      </c>
      <c r="E125" s="42">
        <f t="shared" ref="E125:O125" si="12">SUM(E95:E124)</f>
        <v>0</v>
      </c>
      <c r="F125" s="42">
        <f t="shared" si="12"/>
        <v>0</v>
      </c>
      <c r="G125" s="42">
        <f t="shared" si="12"/>
        <v>0</v>
      </c>
      <c r="H125" s="42">
        <f t="shared" si="12"/>
        <v>0</v>
      </c>
      <c r="I125" s="42">
        <f t="shared" si="12"/>
        <v>0</v>
      </c>
      <c r="J125" s="42">
        <f t="shared" si="12"/>
        <v>0</v>
      </c>
      <c r="K125" s="42">
        <f t="shared" si="12"/>
        <v>0</v>
      </c>
      <c r="L125" s="42">
        <f t="shared" si="12"/>
        <v>0</v>
      </c>
      <c r="M125" s="42">
        <f t="shared" si="12"/>
        <v>0</v>
      </c>
      <c r="N125" s="42">
        <f t="shared" si="12"/>
        <v>0</v>
      </c>
      <c r="O125" s="42">
        <f t="shared" si="12"/>
        <v>0</v>
      </c>
      <c r="P125" s="37">
        <f>SUM(E125:O125)</f>
        <v>0</v>
      </c>
    </row>
    <row r="126" spans="2:16" x14ac:dyDescent="0.25">
      <c r="B126" s="1" t="s">
        <v>4</v>
      </c>
      <c r="C126" s="1"/>
      <c r="D126" s="1" t="s">
        <v>5</v>
      </c>
      <c r="E126" s="1">
        <f>(E125/$D$125)*100</f>
        <v>0</v>
      </c>
      <c r="F126" s="1">
        <f t="shared" ref="F126:O126" si="13">(F125/$D$125)*100</f>
        <v>0</v>
      </c>
      <c r="G126" s="1">
        <f t="shared" si="13"/>
        <v>0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  <c r="L126" s="1">
        <f t="shared" si="13"/>
        <v>0</v>
      </c>
      <c r="M126" s="1">
        <f t="shared" si="13"/>
        <v>0</v>
      </c>
      <c r="N126" s="1">
        <f t="shared" si="13"/>
        <v>0</v>
      </c>
      <c r="O126" s="1">
        <f t="shared" si="13"/>
        <v>0</v>
      </c>
      <c r="P126" s="38"/>
    </row>
    <row r="127" spans="2:16" x14ac:dyDescent="0.25">
      <c r="B127" s="1">
        <f>(1-(P125/D125))*100</f>
        <v>100</v>
      </c>
      <c r="C127" s="1"/>
      <c r="D127" s="30">
        <f>SUM(D95:D124)</f>
        <v>587.23000000000036</v>
      </c>
      <c r="E127" s="1">
        <f>($D$125-E125)/$D$125*100</f>
        <v>100</v>
      </c>
      <c r="F127" s="1">
        <f t="shared" ref="F127:O127" si="14">($D$125-F125)/$D$125*100</f>
        <v>100</v>
      </c>
      <c r="G127" s="1">
        <f t="shared" si="14"/>
        <v>100</v>
      </c>
      <c r="H127" s="1">
        <f t="shared" si="14"/>
        <v>100</v>
      </c>
      <c r="I127" s="1">
        <f t="shared" si="14"/>
        <v>100</v>
      </c>
      <c r="J127" s="1">
        <f t="shared" si="14"/>
        <v>100</v>
      </c>
      <c r="K127" s="1">
        <f t="shared" si="14"/>
        <v>100</v>
      </c>
      <c r="L127" s="1">
        <f t="shared" si="14"/>
        <v>100</v>
      </c>
      <c r="M127" s="1">
        <f t="shared" si="14"/>
        <v>100</v>
      </c>
      <c r="N127" s="1">
        <f t="shared" si="14"/>
        <v>100</v>
      </c>
      <c r="O127" s="1">
        <f t="shared" si="14"/>
        <v>100</v>
      </c>
    </row>
    <row r="130" spans="2:6" ht="18.75" thickBot="1" x14ac:dyDescent="0.3"/>
    <row r="131" spans="2:6" x14ac:dyDescent="0.25">
      <c r="B131" s="10" t="s">
        <v>15</v>
      </c>
      <c r="C131" s="11"/>
      <c r="D131" s="12"/>
      <c r="F131" s="28">
        <f>302.62/31</f>
        <v>9.7619354838709675</v>
      </c>
    </row>
    <row r="132" spans="2:6" x14ac:dyDescent="0.25">
      <c r="B132" s="13">
        <f>(1-(P125/D125))*100</f>
        <v>100</v>
      </c>
      <c r="C132" s="14"/>
      <c r="D132" s="15"/>
    </row>
    <row r="133" spans="2:6" ht="18.75" thickBot="1" x14ac:dyDescent="0.3">
      <c r="B133" s="16"/>
      <c r="C133" s="17"/>
      <c r="D133" s="18"/>
    </row>
    <row r="134" spans="2:6" x14ac:dyDescent="0.25">
      <c r="F134" s="20"/>
    </row>
  </sheetData>
  <mergeCells count="12">
    <mergeCell ref="B93:J93"/>
    <mergeCell ref="B2:P2"/>
    <mergeCell ref="B3:P3"/>
    <mergeCell ref="B35:C35"/>
    <mergeCell ref="B36:C36"/>
    <mergeCell ref="D36:D38"/>
    <mergeCell ref="B37:C37"/>
    <mergeCell ref="B41:D41"/>
    <mergeCell ref="B42:D43"/>
    <mergeCell ref="B47:P47"/>
    <mergeCell ref="B48:P48"/>
    <mergeCell ref="B92:J9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7C9BF-A942-454F-AF06-96F7B4208099}">
  <dimension ref="B1:R134"/>
  <sheetViews>
    <sheetView zoomScale="50" zoomScaleNormal="50" workbookViewId="0">
      <selection activeCell="F35" sqref="F35"/>
    </sheetView>
  </sheetViews>
  <sheetFormatPr baseColWidth="10" defaultRowHeight="18" x14ac:dyDescent="0.25"/>
  <cols>
    <col min="1" max="1" width="6.140625" style="19" customWidth="1"/>
    <col min="2" max="2" width="17.85546875" style="19" customWidth="1"/>
    <col min="3" max="3" width="8.42578125" style="19" bestFit="1" customWidth="1"/>
    <col min="4" max="4" width="42.28515625" style="19" customWidth="1"/>
    <col min="5" max="5" width="37.85546875" style="19" customWidth="1"/>
    <col min="6" max="6" width="40.42578125" style="19" customWidth="1"/>
    <col min="7" max="7" width="45.85546875" style="19" customWidth="1"/>
    <col min="8" max="8" width="41.5703125" style="19" customWidth="1"/>
    <col min="9" max="9" width="34.140625" style="19" customWidth="1"/>
    <col min="10" max="10" width="47.7109375" style="19" bestFit="1" customWidth="1"/>
    <col min="11" max="11" width="43.42578125" style="19" customWidth="1"/>
    <col min="12" max="12" width="43.5703125" style="19" customWidth="1"/>
    <col min="13" max="13" width="41.28515625" style="19" customWidth="1"/>
    <col min="14" max="14" width="29.42578125" style="19" customWidth="1"/>
    <col min="15" max="15" width="31.7109375" style="19" customWidth="1"/>
    <col min="16" max="16" width="31.85546875" style="19" customWidth="1"/>
    <col min="17" max="17" width="41.85546875" style="19" customWidth="1"/>
    <col min="18" max="18" width="26.5703125" style="19" customWidth="1"/>
    <col min="19" max="19" width="20.140625" style="19" bestFit="1" customWidth="1"/>
    <col min="20" max="20" width="21.85546875" style="19" customWidth="1"/>
    <col min="21" max="16384" width="11.42578125" style="19"/>
  </cols>
  <sheetData>
    <row r="1" spans="2:16" x14ac:dyDescent="0.25">
      <c r="D1" s="28"/>
    </row>
    <row r="2" spans="2:16" x14ac:dyDescent="0.25">
      <c r="B2" s="54" t="s">
        <v>10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2:16" x14ac:dyDescent="0.25">
      <c r="B3" s="53" t="s">
        <v>8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2:16" s="27" customFormat="1" x14ac:dyDescent="0.25">
      <c r="B4" s="25"/>
      <c r="C4" s="25" t="s">
        <v>0</v>
      </c>
      <c r="D4" s="25" t="s">
        <v>1</v>
      </c>
      <c r="E4" s="26"/>
      <c r="F4" s="26"/>
      <c r="G4" s="26"/>
      <c r="H4" s="26"/>
      <c r="I4" s="26"/>
      <c r="J4" s="9"/>
      <c r="K4" s="9"/>
      <c r="L4" s="9"/>
      <c r="M4" s="9"/>
      <c r="N4" s="9"/>
      <c r="O4" s="9"/>
      <c r="P4" s="25" t="s">
        <v>2</v>
      </c>
    </row>
    <row r="5" spans="2:16" x14ac:dyDescent="0.25">
      <c r="B5" s="1"/>
      <c r="C5" s="2">
        <v>1</v>
      </c>
      <c r="D5" s="30">
        <f>+$D$35/30</f>
        <v>1.5666666666666667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>
        <f>SUM(E5:O5)</f>
        <v>0</v>
      </c>
    </row>
    <row r="6" spans="2:16" x14ac:dyDescent="0.25">
      <c r="B6" s="1"/>
      <c r="C6" s="2">
        <v>2</v>
      </c>
      <c r="D6" s="30">
        <f t="shared" ref="D6:D34" si="0">+$D$35/30</f>
        <v>1.5666666666666667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>
        <f t="shared" ref="P6:P34" si="1">SUM(E6:O6)</f>
        <v>0</v>
      </c>
    </row>
    <row r="7" spans="2:16" x14ac:dyDescent="0.25">
      <c r="B7" s="1"/>
      <c r="C7" s="2">
        <v>3</v>
      </c>
      <c r="D7" s="30">
        <f t="shared" si="0"/>
        <v>1.5666666666666667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>
        <f t="shared" si="1"/>
        <v>0</v>
      </c>
    </row>
    <row r="8" spans="2:16" x14ac:dyDescent="0.25">
      <c r="B8" s="1"/>
      <c r="C8" s="2">
        <v>4</v>
      </c>
      <c r="D8" s="30">
        <f t="shared" si="0"/>
        <v>1.5666666666666667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">
        <f t="shared" si="1"/>
        <v>0</v>
      </c>
    </row>
    <row r="9" spans="2:16" x14ac:dyDescent="0.25">
      <c r="B9" s="1"/>
      <c r="C9" s="2">
        <v>5</v>
      </c>
      <c r="D9" s="30">
        <f t="shared" si="0"/>
        <v>1.5666666666666667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">
        <f t="shared" si="1"/>
        <v>0</v>
      </c>
    </row>
    <row r="10" spans="2:16" x14ac:dyDescent="0.25">
      <c r="B10" s="1"/>
      <c r="C10" s="2">
        <v>6</v>
      </c>
      <c r="D10" s="30">
        <f t="shared" si="0"/>
        <v>1.5666666666666667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">
        <f t="shared" si="1"/>
        <v>0</v>
      </c>
    </row>
    <row r="11" spans="2:16" x14ac:dyDescent="0.25">
      <c r="B11" s="1"/>
      <c r="C11" s="2">
        <v>7</v>
      </c>
      <c r="D11" s="30">
        <f t="shared" si="0"/>
        <v>1.5666666666666667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>
        <f t="shared" si="1"/>
        <v>0</v>
      </c>
    </row>
    <row r="12" spans="2:16" x14ac:dyDescent="0.25">
      <c r="B12" s="1"/>
      <c r="C12" s="2">
        <v>8</v>
      </c>
      <c r="D12" s="30">
        <f t="shared" si="0"/>
        <v>1.5666666666666667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">
        <f t="shared" si="1"/>
        <v>0</v>
      </c>
    </row>
    <row r="13" spans="2:16" x14ac:dyDescent="0.25">
      <c r="B13" s="1"/>
      <c r="C13" s="2">
        <v>9</v>
      </c>
      <c r="D13" s="30">
        <f t="shared" si="0"/>
        <v>1.5666666666666667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>
        <f t="shared" si="1"/>
        <v>0</v>
      </c>
    </row>
    <row r="14" spans="2:16" x14ac:dyDescent="0.25">
      <c r="B14" s="1"/>
      <c r="C14" s="2">
        <v>10</v>
      </c>
      <c r="D14" s="30">
        <f t="shared" si="0"/>
        <v>1.5666666666666667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>
        <f t="shared" si="1"/>
        <v>0</v>
      </c>
    </row>
    <row r="15" spans="2:16" x14ac:dyDescent="0.25">
      <c r="B15" s="1"/>
      <c r="C15" s="2">
        <v>11</v>
      </c>
      <c r="D15" s="30">
        <f t="shared" si="0"/>
        <v>1.5666666666666667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>
        <f t="shared" si="1"/>
        <v>0</v>
      </c>
    </row>
    <row r="16" spans="2:16" x14ac:dyDescent="0.25">
      <c r="B16" s="1"/>
      <c r="C16" s="2">
        <v>12</v>
      </c>
      <c r="D16" s="30">
        <f t="shared" si="0"/>
        <v>1.5666666666666667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>
        <f t="shared" si="1"/>
        <v>0</v>
      </c>
    </row>
    <row r="17" spans="2:16" x14ac:dyDescent="0.25">
      <c r="B17" s="1"/>
      <c r="C17" s="2">
        <v>13</v>
      </c>
      <c r="D17" s="30">
        <f t="shared" si="0"/>
        <v>1.5666666666666667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>
        <f t="shared" si="1"/>
        <v>0</v>
      </c>
    </row>
    <row r="18" spans="2:16" x14ac:dyDescent="0.25">
      <c r="B18" s="1"/>
      <c r="C18" s="2">
        <v>14</v>
      </c>
      <c r="D18" s="30">
        <f t="shared" si="0"/>
        <v>1.5666666666666667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>
        <f t="shared" si="1"/>
        <v>0</v>
      </c>
    </row>
    <row r="19" spans="2:16" x14ac:dyDescent="0.25">
      <c r="B19" s="1"/>
      <c r="C19" s="2">
        <v>15</v>
      </c>
      <c r="D19" s="30">
        <f t="shared" si="0"/>
        <v>1.5666666666666667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>
        <f t="shared" si="1"/>
        <v>0</v>
      </c>
    </row>
    <row r="20" spans="2:16" x14ac:dyDescent="0.25">
      <c r="B20" s="1"/>
      <c r="C20" s="2">
        <v>16</v>
      </c>
      <c r="D20" s="30">
        <f t="shared" si="0"/>
        <v>1.5666666666666667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>
        <f t="shared" si="1"/>
        <v>0</v>
      </c>
    </row>
    <row r="21" spans="2:16" x14ac:dyDescent="0.25">
      <c r="B21" s="1"/>
      <c r="C21" s="2">
        <v>17</v>
      </c>
      <c r="D21" s="30">
        <f t="shared" si="0"/>
        <v>1.5666666666666667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>
        <f t="shared" si="1"/>
        <v>0</v>
      </c>
    </row>
    <row r="22" spans="2:16" x14ac:dyDescent="0.25">
      <c r="B22" s="1"/>
      <c r="C22" s="2">
        <v>18</v>
      </c>
      <c r="D22" s="30">
        <f t="shared" si="0"/>
        <v>1.5666666666666667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>
        <f t="shared" si="1"/>
        <v>0</v>
      </c>
    </row>
    <row r="23" spans="2:16" x14ac:dyDescent="0.25">
      <c r="B23" s="1"/>
      <c r="C23" s="2">
        <v>19</v>
      </c>
      <c r="D23" s="30">
        <f t="shared" si="0"/>
        <v>1.5666666666666667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>
        <f t="shared" si="1"/>
        <v>0</v>
      </c>
    </row>
    <row r="24" spans="2:16" x14ac:dyDescent="0.25">
      <c r="B24" s="1"/>
      <c r="C24" s="2">
        <v>20</v>
      </c>
      <c r="D24" s="30">
        <f t="shared" si="0"/>
        <v>1.5666666666666667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>
        <f t="shared" si="1"/>
        <v>0</v>
      </c>
    </row>
    <row r="25" spans="2:16" x14ac:dyDescent="0.25">
      <c r="B25" s="1"/>
      <c r="C25" s="2">
        <v>21</v>
      </c>
      <c r="D25" s="30">
        <f t="shared" si="0"/>
        <v>1.5666666666666667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>
        <f t="shared" si="1"/>
        <v>0</v>
      </c>
    </row>
    <row r="26" spans="2:16" x14ac:dyDescent="0.25">
      <c r="B26" s="1"/>
      <c r="C26" s="2">
        <v>22</v>
      </c>
      <c r="D26" s="30">
        <f t="shared" si="0"/>
        <v>1.5666666666666667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>
        <f t="shared" si="1"/>
        <v>0</v>
      </c>
    </row>
    <row r="27" spans="2:16" x14ac:dyDescent="0.25">
      <c r="B27" s="1"/>
      <c r="C27" s="2">
        <v>23</v>
      </c>
      <c r="D27" s="30">
        <f t="shared" si="0"/>
        <v>1.5666666666666667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>
        <f t="shared" si="1"/>
        <v>0</v>
      </c>
    </row>
    <row r="28" spans="2:16" x14ac:dyDescent="0.25">
      <c r="B28" s="1"/>
      <c r="C28" s="2">
        <v>24</v>
      </c>
      <c r="D28" s="30">
        <f t="shared" si="0"/>
        <v>1.5666666666666667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>
        <f t="shared" si="1"/>
        <v>0</v>
      </c>
    </row>
    <row r="29" spans="2:16" x14ac:dyDescent="0.25">
      <c r="B29" s="1"/>
      <c r="C29" s="2">
        <v>25</v>
      </c>
      <c r="D29" s="30">
        <f t="shared" si="0"/>
        <v>1.5666666666666667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>
        <f t="shared" si="1"/>
        <v>0</v>
      </c>
    </row>
    <row r="30" spans="2:16" x14ac:dyDescent="0.25">
      <c r="B30" s="1"/>
      <c r="C30" s="2">
        <v>26</v>
      </c>
      <c r="D30" s="30">
        <f t="shared" si="0"/>
        <v>1.5666666666666667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>
        <f t="shared" si="1"/>
        <v>0</v>
      </c>
    </row>
    <row r="31" spans="2:16" x14ac:dyDescent="0.25">
      <c r="B31" s="1"/>
      <c r="C31" s="2">
        <v>27</v>
      </c>
      <c r="D31" s="30">
        <f t="shared" si="0"/>
        <v>1.5666666666666667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>
        <f t="shared" si="1"/>
        <v>0</v>
      </c>
    </row>
    <row r="32" spans="2:16" x14ac:dyDescent="0.25">
      <c r="B32" s="1"/>
      <c r="C32" s="2">
        <v>28</v>
      </c>
      <c r="D32" s="30">
        <f t="shared" si="0"/>
        <v>1.5666666666666667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>
        <f t="shared" si="1"/>
        <v>0</v>
      </c>
    </row>
    <row r="33" spans="2:16" x14ac:dyDescent="0.25">
      <c r="B33" s="29"/>
      <c r="C33" s="2">
        <v>29</v>
      </c>
      <c r="D33" s="30">
        <f t="shared" si="0"/>
        <v>1.5666666666666667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>
        <f t="shared" si="1"/>
        <v>0</v>
      </c>
    </row>
    <row r="34" spans="2:16" x14ac:dyDescent="0.25">
      <c r="B34" s="29"/>
      <c r="C34" s="2">
        <v>30</v>
      </c>
      <c r="D34" s="30">
        <f t="shared" si="0"/>
        <v>1.5666666666666667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>
        <f t="shared" si="1"/>
        <v>0</v>
      </c>
    </row>
    <row r="35" spans="2:16" x14ac:dyDescent="0.25">
      <c r="B35" s="55" t="s">
        <v>3</v>
      </c>
      <c r="C35" s="56"/>
      <c r="D35" s="39">
        <v>47</v>
      </c>
      <c r="E35" s="40">
        <f t="shared" ref="E35:J35" si="2">SUM(E5:E34)</f>
        <v>0</v>
      </c>
      <c r="F35" s="40">
        <f t="shared" si="2"/>
        <v>0</v>
      </c>
      <c r="G35" s="40">
        <f t="shared" si="2"/>
        <v>0</v>
      </c>
      <c r="H35" s="40">
        <f t="shared" si="2"/>
        <v>0</v>
      </c>
      <c r="I35" s="40">
        <f t="shared" si="2"/>
        <v>0</v>
      </c>
      <c r="J35" s="40">
        <f t="shared" si="2"/>
        <v>0</v>
      </c>
      <c r="K35" s="40"/>
      <c r="L35" s="40"/>
      <c r="M35" s="40"/>
      <c r="N35" s="40"/>
      <c r="O35" s="40"/>
      <c r="P35" s="40">
        <f>SUM(E35:O35)</f>
        <v>0</v>
      </c>
    </row>
    <row r="36" spans="2:16" x14ac:dyDescent="0.25">
      <c r="B36" s="57" t="s">
        <v>4</v>
      </c>
      <c r="C36" s="58"/>
      <c r="D36" s="59" t="s">
        <v>5</v>
      </c>
      <c r="E36" s="3">
        <f>(E35/$D$35)*100</f>
        <v>0</v>
      </c>
      <c r="F36" s="3">
        <f t="shared" ref="F36:O36" si="3">(F35/$D$35)*100</f>
        <v>0</v>
      </c>
      <c r="G36" s="3">
        <f t="shared" si="3"/>
        <v>0</v>
      </c>
      <c r="H36" s="3">
        <f t="shared" si="3"/>
        <v>0</v>
      </c>
      <c r="I36" s="3">
        <f t="shared" si="3"/>
        <v>0</v>
      </c>
      <c r="J36" s="3">
        <f t="shared" si="3"/>
        <v>0</v>
      </c>
      <c r="K36" s="3">
        <f t="shared" si="3"/>
        <v>0</v>
      </c>
      <c r="L36" s="3">
        <f t="shared" si="3"/>
        <v>0</v>
      </c>
      <c r="M36" s="3">
        <f t="shared" si="3"/>
        <v>0</v>
      </c>
      <c r="N36" s="3">
        <f t="shared" si="3"/>
        <v>0</v>
      </c>
      <c r="O36" s="3">
        <f t="shared" si="3"/>
        <v>0</v>
      </c>
      <c r="P36" s="4"/>
    </row>
    <row r="37" spans="2:16" x14ac:dyDescent="0.25">
      <c r="B37" s="57">
        <f>(1-(P35/D35))*100</f>
        <v>100</v>
      </c>
      <c r="C37" s="58"/>
      <c r="D37" s="60"/>
      <c r="E37" s="3">
        <f>($D$35-E35)/$D$35*100</f>
        <v>100</v>
      </c>
      <c r="F37" s="3">
        <f t="shared" ref="F37:O37" si="4">($D$35-F35)/$D$35*100</f>
        <v>100</v>
      </c>
      <c r="G37" s="3">
        <f t="shared" si="4"/>
        <v>100</v>
      </c>
      <c r="H37" s="3">
        <f t="shared" si="4"/>
        <v>100</v>
      </c>
      <c r="I37" s="3">
        <f t="shared" si="4"/>
        <v>100</v>
      </c>
      <c r="J37" s="3">
        <f t="shared" si="4"/>
        <v>100</v>
      </c>
      <c r="K37" s="3">
        <f t="shared" si="4"/>
        <v>100</v>
      </c>
      <c r="L37" s="3">
        <f t="shared" si="4"/>
        <v>100</v>
      </c>
      <c r="M37" s="3">
        <f t="shared" si="4"/>
        <v>100</v>
      </c>
      <c r="N37" s="3">
        <f t="shared" si="4"/>
        <v>100</v>
      </c>
      <c r="O37" s="3">
        <f t="shared" si="4"/>
        <v>100</v>
      </c>
      <c r="P37" s="4"/>
    </row>
    <row r="38" spans="2:16" x14ac:dyDescent="0.25">
      <c r="B38" s="5"/>
      <c r="C38" s="5"/>
      <c r="D38" s="61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40" spans="2:16" ht="18.75" thickBot="1" x14ac:dyDescent="0.3"/>
    <row r="41" spans="2:16" x14ac:dyDescent="0.25">
      <c r="B41" s="62" t="s">
        <v>11</v>
      </c>
      <c r="C41" s="63"/>
      <c r="D41" s="64"/>
    </row>
    <row r="42" spans="2:16" ht="15" customHeight="1" x14ac:dyDescent="0.25">
      <c r="B42" s="65">
        <f>(1-(P35/D35))*100</f>
        <v>100</v>
      </c>
      <c r="C42" s="66"/>
      <c r="D42" s="67"/>
    </row>
    <row r="43" spans="2:16" ht="15" customHeight="1" thickBot="1" x14ac:dyDescent="0.3">
      <c r="B43" s="68"/>
      <c r="C43" s="69"/>
      <c r="D43" s="70"/>
      <c r="F43" s="21"/>
      <c r="J43" s="22"/>
      <c r="K43" s="22"/>
      <c r="L43" s="22"/>
      <c r="M43" s="22"/>
      <c r="N43" s="22"/>
      <c r="O43" s="22"/>
    </row>
    <row r="45" spans="2:16" x14ac:dyDescent="0.25">
      <c r="D45" s="28"/>
      <c r="F45" s="23"/>
    </row>
    <row r="47" spans="2:16" x14ac:dyDescent="0.25">
      <c r="B47" s="71" t="s">
        <v>12</v>
      </c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2:16" x14ac:dyDescent="0.25">
      <c r="B48" s="74" t="s">
        <v>8</v>
      </c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</row>
    <row r="49" spans="2:15" s="27" customFormat="1" ht="35.25" customHeight="1" x14ac:dyDescent="0.25">
      <c r="B49" s="25"/>
      <c r="C49" s="8" t="s">
        <v>0</v>
      </c>
      <c r="D49" s="8" t="s">
        <v>1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8" t="s">
        <v>2</v>
      </c>
    </row>
    <row r="50" spans="2:15" x14ac:dyDescent="0.25">
      <c r="B50" s="1"/>
      <c r="C50" s="1">
        <v>1</v>
      </c>
      <c r="D50" s="24">
        <f>+$D$80/30</f>
        <v>14.999999999999998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1">
        <f>SUM(E50:N50)</f>
        <v>0</v>
      </c>
    </row>
    <row r="51" spans="2:15" x14ac:dyDescent="0.25">
      <c r="B51" s="1"/>
      <c r="C51" s="1">
        <v>2</v>
      </c>
      <c r="D51" s="24">
        <f t="shared" ref="D51:D79" si="5">+$D$80/30</f>
        <v>14.999999999999998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1">
        <f t="shared" ref="O51:O79" si="6">SUM(E51:N51)</f>
        <v>0</v>
      </c>
    </row>
    <row r="52" spans="2:15" x14ac:dyDescent="0.25">
      <c r="B52" s="1"/>
      <c r="C52" s="1">
        <v>3</v>
      </c>
      <c r="D52" s="24">
        <f t="shared" si="5"/>
        <v>14.999999999999998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1">
        <f t="shared" si="6"/>
        <v>0</v>
      </c>
    </row>
    <row r="53" spans="2:15" x14ac:dyDescent="0.25">
      <c r="B53" s="1"/>
      <c r="C53" s="1">
        <v>4</v>
      </c>
      <c r="D53" s="24">
        <f t="shared" si="5"/>
        <v>14.999999999999998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1">
        <f t="shared" si="6"/>
        <v>0</v>
      </c>
    </row>
    <row r="54" spans="2:15" x14ac:dyDescent="0.25">
      <c r="B54" s="1"/>
      <c r="C54" s="1">
        <v>5</v>
      </c>
      <c r="D54" s="24">
        <f t="shared" si="5"/>
        <v>14.999999999999998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1">
        <f t="shared" si="6"/>
        <v>0</v>
      </c>
    </row>
    <row r="55" spans="2:15" x14ac:dyDescent="0.25">
      <c r="B55" s="1"/>
      <c r="C55" s="1">
        <v>6</v>
      </c>
      <c r="D55" s="24">
        <f t="shared" si="5"/>
        <v>14.999999999999998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1">
        <f t="shared" si="6"/>
        <v>0</v>
      </c>
    </row>
    <row r="56" spans="2:15" x14ac:dyDescent="0.25">
      <c r="B56" s="1"/>
      <c r="C56" s="1">
        <v>7</v>
      </c>
      <c r="D56" s="24">
        <f t="shared" si="5"/>
        <v>14.999999999999998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1">
        <f t="shared" si="6"/>
        <v>0</v>
      </c>
    </row>
    <row r="57" spans="2:15" x14ac:dyDescent="0.25">
      <c r="B57" s="1"/>
      <c r="C57" s="1">
        <v>8</v>
      </c>
      <c r="D57" s="24">
        <f t="shared" si="5"/>
        <v>14.999999999999998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1">
        <f t="shared" si="6"/>
        <v>0</v>
      </c>
    </row>
    <row r="58" spans="2:15" x14ac:dyDescent="0.25">
      <c r="B58" s="1"/>
      <c r="C58" s="1">
        <v>9</v>
      </c>
      <c r="D58" s="24">
        <f t="shared" si="5"/>
        <v>14.999999999999998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1">
        <f t="shared" si="6"/>
        <v>0</v>
      </c>
    </row>
    <row r="59" spans="2:15" x14ac:dyDescent="0.25">
      <c r="B59" s="1"/>
      <c r="C59" s="1">
        <v>10</v>
      </c>
      <c r="D59" s="24">
        <f t="shared" si="5"/>
        <v>14.999999999999998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1">
        <f t="shared" si="6"/>
        <v>0</v>
      </c>
    </row>
    <row r="60" spans="2:15" x14ac:dyDescent="0.25">
      <c r="B60" s="1"/>
      <c r="C60" s="1">
        <v>11</v>
      </c>
      <c r="D60" s="24">
        <f t="shared" si="5"/>
        <v>14.999999999999998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1">
        <f t="shared" si="6"/>
        <v>0</v>
      </c>
    </row>
    <row r="61" spans="2:15" x14ac:dyDescent="0.25">
      <c r="B61" s="1"/>
      <c r="C61" s="1">
        <v>12</v>
      </c>
      <c r="D61" s="24">
        <f t="shared" si="5"/>
        <v>14.999999999999998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1">
        <f t="shared" si="6"/>
        <v>0</v>
      </c>
    </row>
    <row r="62" spans="2:15" x14ac:dyDescent="0.25">
      <c r="B62" s="1"/>
      <c r="C62" s="1">
        <v>13</v>
      </c>
      <c r="D62" s="24">
        <f t="shared" si="5"/>
        <v>14.999999999999998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1">
        <f t="shared" si="6"/>
        <v>0</v>
      </c>
    </row>
    <row r="63" spans="2:15" x14ac:dyDescent="0.25">
      <c r="B63" s="1"/>
      <c r="C63" s="1">
        <v>14</v>
      </c>
      <c r="D63" s="24">
        <f t="shared" si="5"/>
        <v>14.999999999999998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1">
        <f t="shared" si="6"/>
        <v>0</v>
      </c>
    </row>
    <row r="64" spans="2:15" x14ac:dyDescent="0.25">
      <c r="B64" s="1"/>
      <c r="C64" s="1">
        <v>15</v>
      </c>
      <c r="D64" s="24">
        <f t="shared" si="5"/>
        <v>14.999999999999998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1">
        <f t="shared" si="6"/>
        <v>0</v>
      </c>
    </row>
    <row r="65" spans="2:15" x14ac:dyDescent="0.25">
      <c r="B65" s="1"/>
      <c r="C65" s="1">
        <v>16</v>
      </c>
      <c r="D65" s="24">
        <f t="shared" si="5"/>
        <v>14.999999999999998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1">
        <f t="shared" si="6"/>
        <v>0</v>
      </c>
    </row>
    <row r="66" spans="2:15" x14ac:dyDescent="0.25">
      <c r="B66" s="1"/>
      <c r="C66" s="1">
        <v>17</v>
      </c>
      <c r="D66" s="24">
        <f t="shared" si="5"/>
        <v>14.999999999999998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1">
        <f t="shared" si="6"/>
        <v>0</v>
      </c>
    </row>
    <row r="67" spans="2:15" x14ac:dyDescent="0.25">
      <c r="B67" s="1"/>
      <c r="C67" s="1">
        <v>18</v>
      </c>
      <c r="D67" s="24">
        <f t="shared" si="5"/>
        <v>14.999999999999998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1">
        <f t="shared" si="6"/>
        <v>0</v>
      </c>
    </row>
    <row r="68" spans="2:15" x14ac:dyDescent="0.25">
      <c r="B68" s="1"/>
      <c r="C68" s="1">
        <v>19</v>
      </c>
      <c r="D68" s="24">
        <f t="shared" si="5"/>
        <v>14.999999999999998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1">
        <f t="shared" si="6"/>
        <v>0</v>
      </c>
    </row>
    <row r="69" spans="2:15" x14ac:dyDescent="0.25">
      <c r="B69" s="1"/>
      <c r="C69" s="1">
        <v>20</v>
      </c>
      <c r="D69" s="24">
        <f t="shared" si="5"/>
        <v>14.999999999999998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1">
        <f t="shared" si="6"/>
        <v>0</v>
      </c>
    </row>
    <row r="70" spans="2:15" x14ac:dyDescent="0.25">
      <c r="B70" s="1"/>
      <c r="C70" s="1">
        <v>21</v>
      </c>
      <c r="D70" s="24">
        <f t="shared" si="5"/>
        <v>14.999999999999998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1">
        <f t="shared" si="6"/>
        <v>0</v>
      </c>
    </row>
    <row r="71" spans="2:15" x14ac:dyDescent="0.25">
      <c r="B71" s="1"/>
      <c r="C71" s="1">
        <v>22</v>
      </c>
      <c r="D71" s="24">
        <f t="shared" si="5"/>
        <v>14.999999999999998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1">
        <f t="shared" si="6"/>
        <v>0</v>
      </c>
    </row>
    <row r="72" spans="2:15" x14ac:dyDescent="0.25">
      <c r="B72" s="1"/>
      <c r="C72" s="1">
        <v>23</v>
      </c>
      <c r="D72" s="24">
        <f t="shared" si="5"/>
        <v>14.999999999999998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1">
        <f t="shared" si="6"/>
        <v>0</v>
      </c>
    </row>
    <row r="73" spans="2:15" x14ac:dyDescent="0.25">
      <c r="B73" s="1"/>
      <c r="C73" s="1">
        <v>24</v>
      </c>
      <c r="D73" s="24">
        <f t="shared" si="5"/>
        <v>14.999999999999998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1">
        <f t="shared" si="6"/>
        <v>0</v>
      </c>
    </row>
    <row r="74" spans="2:15" x14ac:dyDescent="0.25">
      <c r="B74" s="1"/>
      <c r="C74" s="1">
        <v>25</v>
      </c>
      <c r="D74" s="24">
        <f t="shared" si="5"/>
        <v>14.999999999999998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1">
        <f t="shared" si="6"/>
        <v>0</v>
      </c>
    </row>
    <row r="75" spans="2:15" x14ac:dyDescent="0.25">
      <c r="B75" s="1"/>
      <c r="C75" s="1">
        <v>26</v>
      </c>
      <c r="D75" s="24">
        <f t="shared" si="5"/>
        <v>14.999999999999998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1">
        <f t="shared" si="6"/>
        <v>0</v>
      </c>
    </row>
    <row r="76" spans="2:15" x14ac:dyDescent="0.25">
      <c r="B76" s="1"/>
      <c r="C76" s="1">
        <v>27</v>
      </c>
      <c r="D76" s="24">
        <f t="shared" si="5"/>
        <v>14.999999999999998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1">
        <f t="shared" si="6"/>
        <v>0</v>
      </c>
    </row>
    <row r="77" spans="2:15" x14ac:dyDescent="0.25">
      <c r="B77" s="1"/>
      <c r="C77" s="1">
        <v>28</v>
      </c>
      <c r="D77" s="24">
        <f t="shared" si="5"/>
        <v>14.999999999999998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1">
        <f t="shared" si="6"/>
        <v>0</v>
      </c>
    </row>
    <row r="78" spans="2:15" x14ac:dyDescent="0.25">
      <c r="B78" s="1"/>
      <c r="C78" s="1">
        <v>29</v>
      </c>
      <c r="D78" s="24">
        <f t="shared" si="5"/>
        <v>14.999999999999998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1">
        <f t="shared" si="6"/>
        <v>0</v>
      </c>
    </row>
    <row r="79" spans="2:15" x14ac:dyDescent="0.25">
      <c r="B79" s="1"/>
      <c r="C79" s="1">
        <v>30</v>
      </c>
      <c r="D79" s="24">
        <f t="shared" si="5"/>
        <v>14.999999999999998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1">
        <f t="shared" si="6"/>
        <v>0</v>
      </c>
    </row>
    <row r="80" spans="2:15" x14ac:dyDescent="0.25">
      <c r="B80" s="41" t="s">
        <v>3</v>
      </c>
      <c r="C80" s="41"/>
      <c r="D80" s="39">
        <v>449.99999999999994</v>
      </c>
      <c r="E80" s="42">
        <f>SUM(E50:E79)</f>
        <v>0</v>
      </c>
      <c r="F80" s="42">
        <f t="shared" ref="F80:I80" si="7">SUM(F50:F79)</f>
        <v>0</v>
      </c>
      <c r="G80" s="42">
        <f t="shared" si="7"/>
        <v>0</v>
      </c>
      <c r="H80" s="42">
        <f t="shared" si="7"/>
        <v>0</v>
      </c>
      <c r="I80" s="42">
        <f t="shared" si="7"/>
        <v>0</v>
      </c>
      <c r="J80" s="42"/>
      <c r="K80" s="42"/>
      <c r="L80" s="42"/>
      <c r="M80" s="42"/>
      <c r="N80" s="42"/>
      <c r="O80" s="43">
        <f>SUM(E80:N80)</f>
        <v>0</v>
      </c>
    </row>
    <row r="81" spans="2:18" x14ac:dyDescent="0.25">
      <c r="B81" s="1" t="s">
        <v>4</v>
      </c>
      <c r="C81" s="1"/>
      <c r="D81" s="1" t="s">
        <v>5</v>
      </c>
      <c r="E81" s="1">
        <f>(E80/$D$80)*100</f>
        <v>0</v>
      </c>
      <c r="F81" s="1">
        <f t="shared" ref="F81:M81" si="8">(F80/$D$80)*100</f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  <c r="L81" s="1">
        <f t="shared" si="8"/>
        <v>0</v>
      </c>
      <c r="M81" s="1">
        <f t="shared" si="8"/>
        <v>0</v>
      </c>
      <c r="N81" s="1">
        <f>(N80/$D$80)*100</f>
        <v>0</v>
      </c>
      <c r="O81" s="1"/>
    </row>
    <row r="82" spans="2:18" x14ac:dyDescent="0.25">
      <c r="B82" s="31">
        <f>(1-(O80/D80))*100</f>
        <v>100</v>
      </c>
      <c r="C82" s="1"/>
      <c r="D82" s="30">
        <f>SUM(D50:D79)</f>
        <v>449.99999999999994</v>
      </c>
      <c r="E82" s="1">
        <f>($D$80-E80)/$D$80*100</f>
        <v>100</v>
      </c>
      <c r="F82" s="1">
        <f t="shared" ref="F82:M82" si="9">($D$80-F80)/$D$80*100</f>
        <v>100</v>
      </c>
      <c r="G82" s="1">
        <f t="shared" si="9"/>
        <v>100</v>
      </c>
      <c r="H82" s="1">
        <f t="shared" si="9"/>
        <v>100</v>
      </c>
      <c r="I82" s="1">
        <f t="shared" si="9"/>
        <v>100</v>
      </c>
      <c r="J82" s="1">
        <f t="shared" si="9"/>
        <v>100</v>
      </c>
      <c r="K82" s="1">
        <f t="shared" si="9"/>
        <v>100</v>
      </c>
      <c r="L82" s="1">
        <f t="shared" si="9"/>
        <v>100</v>
      </c>
      <c r="M82" s="1">
        <f t="shared" si="9"/>
        <v>100</v>
      </c>
      <c r="N82" s="1">
        <f>($D$80-N80)/$D$80*100</f>
        <v>100</v>
      </c>
      <c r="O82" s="1" t="s">
        <v>6</v>
      </c>
    </row>
    <row r="85" spans="2:18" ht="18.75" thickBot="1" x14ac:dyDescent="0.3"/>
    <row r="86" spans="2:18" x14ac:dyDescent="0.25">
      <c r="B86" s="44" t="s">
        <v>13</v>
      </c>
      <c r="C86" s="45"/>
      <c r="D86" s="46"/>
      <c r="F86" s="19">
        <f>302.87/31</f>
        <v>9.77</v>
      </c>
    </row>
    <row r="87" spans="2:18" x14ac:dyDescent="0.25">
      <c r="B87" s="47">
        <f>(1-(O80/D80))*100</f>
        <v>100</v>
      </c>
      <c r="C87" s="48"/>
      <c r="D87" s="49"/>
    </row>
    <row r="88" spans="2:18" ht="18.75" thickBot="1" x14ac:dyDescent="0.3">
      <c r="B88" s="50"/>
      <c r="C88" s="51"/>
      <c r="D88" s="52"/>
    </row>
    <row r="89" spans="2:18" x14ac:dyDescent="0.25">
      <c r="F89" s="19" t="s">
        <v>7</v>
      </c>
    </row>
    <row r="92" spans="2:18" x14ac:dyDescent="0.25">
      <c r="B92" s="54" t="s">
        <v>14</v>
      </c>
      <c r="C92" s="54"/>
      <c r="D92" s="54"/>
      <c r="E92" s="54"/>
      <c r="F92" s="54"/>
      <c r="G92" s="54"/>
      <c r="H92" s="54"/>
      <c r="I92" s="54"/>
      <c r="J92" s="54"/>
      <c r="K92" s="35"/>
      <c r="L92" s="35"/>
      <c r="M92" s="35"/>
      <c r="N92" s="35"/>
      <c r="O92" s="35"/>
    </row>
    <row r="93" spans="2:18" x14ac:dyDescent="0.25">
      <c r="B93" s="53" t="s">
        <v>9</v>
      </c>
      <c r="C93" s="53"/>
      <c r="D93" s="53"/>
      <c r="E93" s="53"/>
      <c r="F93" s="53"/>
      <c r="G93" s="53"/>
      <c r="H93" s="53"/>
      <c r="I93" s="53"/>
      <c r="J93" s="53"/>
      <c r="K93" s="35"/>
      <c r="L93" s="35"/>
      <c r="M93" s="35"/>
      <c r="N93" s="35"/>
      <c r="O93" s="35"/>
      <c r="R93" s="6" t="s">
        <v>2</v>
      </c>
    </row>
    <row r="94" spans="2:18" x14ac:dyDescent="0.25">
      <c r="B94" s="6"/>
      <c r="C94" s="7" t="s">
        <v>0</v>
      </c>
      <c r="D94" s="8" t="s">
        <v>1</v>
      </c>
      <c r="E94" s="8"/>
      <c r="F94" s="8"/>
      <c r="G94" s="9"/>
      <c r="H94" s="9"/>
      <c r="I94" s="8"/>
      <c r="J94" s="8"/>
      <c r="K94" s="8"/>
      <c r="L94" s="8"/>
      <c r="M94" s="8"/>
      <c r="N94" s="8"/>
      <c r="O94" s="8"/>
      <c r="P94" s="8" t="s">
        <v>2</v>
      </c>
    </row>
    <row r="95" spans="2:18" x14ac:dyDescent="0.25">
      <c r="B95" s="1"/>
      <c r="C95" s="1">
        <v>1</v>
      </c>
      <c r="D95" s="24">
        <f>+$D$125/30</f>
        <v>19.574333333333335</v>
      </c>
      <c r="E95" s="33"/>
      <c r="F95" s="2"/>
      <c r="G95" s="2"/>
      <c r="H95" s="2"/>
      <c r="I95" s="2"/>
      <c r="J95" s="2"/>
      <c r="K95" s="2"/>
      <c r="L95" s="2"/>
      <c r="M95" s="2"/>
      <c r="N95" s="1"/>
      <c r="O95" s="1"/>
      <c r="P95" s="37">
        <f>SUM(E95:O95)</f>
        <v>0</v>
      </c>
    </row>
    <row r="96" spans="2:18" x14ac:dyDescent="0.25">
      <c r="B96" s="1"/>
      <c r="C96" s="1">
        <v>2</v>
      </c>
      <c r="D96" s="24">
        <f t="shared" ref="D96:D124" si="10">+$D$125/30</f>
        <v>19.574333333333335</v>
      </c>
      <c r="E96" s="33"/>
      <c r="F96" s="2"/>
      <c r="G96" s="2"/>
      <c r="H96" s="2"/>
      <c r="I96" s="2"/>
      <c r="J96" s="34"/>
      <c r="K96" s="2"/>
      <c r="L96" s="2"/>
      <c r="M96" s="2"/>
      <c r="N96" s="1"/>
      <c r="O96" s="25"/>
      <c r="P96" s="37">
        <f t="shared" ref="P96:P124" si="11">SUM(E96:O96)</f>
        <v>0</v>
      </c>
    </row>
    <row r="97" spans="2:16" x14ac:dyDescent="0.25">
      <c r="B97" s="1"/>
      <c r="C97" s="1">
        <v>3</v>
      </c>
      <c r="D97" s="24">
        <f t="shared" si="10"/>
        <v>19.574333333333335</v>
      </c>
      <c r="E97" s="36"/>
      <c r="F97" s="2"/>
      <c r="G97" s="2"/>
      <c r="H97" s="32"/>
      <c r="I97" s="2"/>
      <c r="J97" s="2"/>
      <c r="K97" s="2"/>
      <c r="L97" s="2"/>
      <c r="M97" s="2"/>
      <c r="N97" s="1"/>
      <c r="O97" s="1"/>
      <c r="P97" s="37">
        <f t="shared" si="11"/>
        <v>0</v>
      </c>
    </row>
    <row r="98" spans="2:16" x14ac:dyDescent="0.25">
      <c r="B98" s="1"/>
      <c r="C98" s="1">
        <v>4</v>
      </c>
      <c r="D98" s="24">
        <f t="shared" si="10"/>
        <v>19.574333333333335</v>
      </c>
      <c r="E98" s="33"/>
      <c r="F98" s="2"/>
      <c r="G98" s="2"/>
      <c r="H98" s="2"/>
      <c r="I98" s="2"/>
      <c r="J98" s="2"/>
      <c r="K98" s="2"/>
      <c r="L98" s="2"/>
      <c r="M98" s="2"/>
      <c r="N98" s="1"/>
      <c r="O98" s="1"/>
      <c r="P98" s="37">
        <f t="shared" si="11"/>
        <v>0</v>
      </c>
    </row>
    <row r="99" spans="2:16" x14ac:dyDescent="0.25">
      <c r="B99" s="1"/>
      <c r="C99" s="1">
        <v>5</v>
      </c>
      <c r="D99" s="24">
        <f t="shared" si="10"/>
        <v>19.574333333333335</v>
      </c>
      <c r="E99" s="2"/>
      <c r="F99" s="2"/>
      <c r="G99" s="2"/>
      <c r="H99" s="2"/>
      <c r="I99" s="2"/>
      <c r="J99" s="2"/>
      <c r="K99" s="2"/>
      <c r="L99" s="2"/>
      <c r="M99" s="2"/>
      <c r="N99" s="1"/>
      <c r="O99" s="1"/>
      <c r="P99" s="37">
        <f t="shared" si="11"/>
        <v>0</v>
      </c>
    </row>
    <row r="100" spans="2:16" x14ac:dyDescent="0.25">
      <c r="B100" s="1"/>
      <c r="C100" s="1">
        <v>6</v>
      </c>
      <c r="D100" s="24">
        <f t="shared" si="10"/>
        <v>19.574333333333335</v>
      </c>
      <c r="E100" s="2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37">
        <f t="shared" si="11"/>
        <v>0</v>
      </c>
    </row>
    <row r="101" spans="2:16" x14ac:dyDescent="0.25">
      <c r="B101" s="1"/>
      <c r="C101" s="1">
        <v>7</v>
      </c>
      <c r="D101" s="24">
        <f t="shared" si="10"/>
        <v>19.574333333333335</v>
      </c>
      <c r="E101" s="2"/>
      <c r="F101" s="2"/>
      <c r="G101" s="2"/>
      <c r="H101" s="2"/>
      <c r="I101" s="2"/>
      <c r="J101" s="2"/>
      <c r="K101" s="2"/>
      <c r="L101" s="2"/>
      <c r="M101" s="2"/>
      <c r="N101" s="1"/>
      <c r="O101" s="1"/>
      <c r="P101" s="37">
        <f t="shared" si="11"/>
        <v>0</v>
      </c>
    </row>
    <row r="102" spans="2:16" x14ac:dyDescent="0.25">
      <c r="B102" s="1"/>
      <c r="C102" s="1">
        <v>8</v>
      </c>
      <c r="D102" s="24">
        <f t="shared" si="10"/>
        <v>19.574333333333335</v>
      </c>
      <c r="E102" s="2"/>
      <c r="F102" s="2"/>
      <c r="G102" s="2"/>
      <c r="H102" s="2"/>
      <c r="I102" s="2"/>
      <c r="J102" s="2"/>
      <c r="K102" s="2"/>
      <c r="L102" s="2"/>
      <c r="M102" s="2"/>
      <c r="N102" s="1"/>
      <c r="O102" s="1"/>
      <c r="P102" s="37">
        <f t="shared" si="11"/>
        <v>0</v>
      </c>
    </row>
    <row r="103" spans="2:16" x14ac:dyDescent="0.25">
      <c r="B103" s="1"/>
      <c r="C103" s="1">
        <v>9</v>
      </c>
      <c r="D103" s="24">
        <f t="shared" si="10"/>
        <v>19.574333333333335</v>
      </c>
      <c r="E103" s="2"/>
      <c r="F103" s="2"/>
      <c r="G103" s="2"/>
      <c r="H103" s="2"/>
      <c r="I103" s="2"/>
      <c r="J103" s="2"/>
      <c r="K103" s="2"/>
      <c r="L103" s="2"/>
      <c r="M103" s="2"/>
      <c r="N103" s="1"/>
      <c r="O103" s="1"/>
      <c r="P103" s="37">
        <f t="shared" si="11"/>
        <v>0</v>
      </c>
    </row>
    <row r="104" spans="2:16" x14ac:dyDescent="0.25">
      <c r="B104" s="1"/>
      <c r="C104" s="1">
        <v>10</v>
      </c>
      <c r="D104" s="24">
        <f t="shared" si="10"/>
        <v>19.574333333333335</v>
      </c>
      <c r="E104" s="2"/>
      <c r="F104" s="2"/>
      <c r="G104" s="2"/>
      <c r="H104" s="2"/>
      <c r="I104" s="2"/>
      <c r="J104" s="2"/>
      <c r="K104" s="2"/>
      <c r="L104" s="2"/>
      <c r="M104" s="2"/>
      <c r="N104" s="1"/>
      <c r="O104" s="1"/>
      <c r="P104" s="37">
        <f t="shared" si="11"/>
        <v>0</v>
      </c>
    </row>
    <row r="105" spans="2:16" x14ac:dyDescent="0.25">
      <c r="B105" s="1"/>
      <c r="C105" s="1">
        <v>11</v>
      </c>
      <c r="D105" s="24">
        <f t="shared" si="10"/>
        <v>19.574333333333335</v>
      </c>
      <c r="E105" s="2"/>
      <c r="G105" s="2"/>
      <c r="H105" s="2"/>
      <c r="I105" s="2"/>
      <c r="J105" s="2"/>
      <c r="K105" s="2"/>
      <c r="L105" s="2"/>
      <c r="M105" s="2"/>
      <c r="N105" s="1"/>
      <c r="O105" s="1"/>
      <c r="P105" s="37">
        <f t="shared" si="11"/>
        <v>0</v>
      </c>
    </row>
    <row r="106" spans="2:16" x14ac:dyDescent="0.25">
      <c r="B106" s="1"/>
      <c r="C106" s="1">
        <v>12</v>
      </c>
      <c r="D106" s="24">
        <f t="shared" si="10"/>
        <v>19.574333333333335</v>
      </c>
      <c r="E106" s="2"/>
      <c r="F106" s="2"/>
      <c r="G106" s="2"/>
      <c r="H106" s="2"/>
      <c r="I106" s="2"/>
      <c r="J106" s="2"/>
      <c r="K106" s="2"/>
      <c r="L106" s="2"/>
      <c r="M106" s="2"/>
      <c r="N106" s="1"/>
      <c r="O106" s="1"/>
      <c r="P106" s="37">
        <f t="shared" si="11"/>
        <v>0</v>
      </c>
    </row>
    <row r="107" spans="2:16" x14ac:dyDescent="0.25">
      <c r="B107" s="1"/>
      <c r="C107" s="1">
        <v>13</v>
      </c>
      <c r="D107" s="24">
        <f t="shared" si="10"/>
        <v>19.574333333333335</v>
      </c>
      <c r="E107" s="2"/>
      <c r="F107" s="2"/>
      <c r="G107" s="2"/>
      <c r="H107" s="2"/>
      <c r="I107" s="2"/>
      <c r="J107" s="2"/>
      <c r="K107" s="2"/>
      <c r="L107" s="2"/>
      <c r="M107" s="2"/>
      <c r="N107" s="1"/>
      <c r="O107" s="1"/>
      <c r="P107" s="37">
        <f t="shared" si="11"/>
        <v>0</v>
      </c>
    </row>
    <row r="108" spans="2:16" x14ac:dyDescent="0.25">
      <c r="B108" s="1"/>
      <c r="C108" s="1">
        <v>14</v>
      </c>
      <c r="D108" s="24">
        <f t="shared" si="10"/>
        <v>19.574333333333335</v>
      </c>
      <c r="E108" s="33"/>
      <c r="F108" s="2"/>
      <c r="G108" s="2"/>
      <c r="H108" s="2"/>
      <c r="I108" s="2"/>
      <c r="J108" s="2"/>
      <c r="K108" s="2"/>
      <c r="L108" s="2"/>
      <c r="M108" s="2"/>
      <c r="N108" s="1"/>
      <c r="O108" s="1"/>
      <c r="P108" s="37">
        <f t="shared" si="11"/>
        <v>0</v>
      </c>
    </row>
    <row r="109" spans="2:16" x14ac:dyDescent="0.25">
      <c r="B109" s="1"/>
      <c r="C109" s="1">
        <v>15</v>
      </c>
      <c r="D109" s="24">
        <f t="shared" si="10"/>
        <v>19.574333333333335</v>
      </c>
      <c r="E109" s="2"/>
      <c r="F109" s="2"/>
      <c r="G109" s="2"/>
      <c r="H109" s="2"/>
      <c r="I109" s="2"/>
      <c r="J109" s="2"/>
      <c r="K109" s="2"/>
      <c r="L109" s="2"/>
      <c r="M109" s="2"/>
      <c r="N109" s="1"/>
      <c r="O109" s="1"/>
      <c r="P109" s="37">
        <f t="shared" si="11"/>
        <v>0</v>
      </c>
    </row>
    <row r="110" spans="2:16" x14ac:dyDescent="0.25">
      <c r="B110" s="1"/>
      <c r="C110" s="1">
        <v>16</v>
      </c>
      <c r="D110" s="24">
        <f t="shared" si="10"/>
        <v>19.574333333333335</v>
      </c>
      <c r="E110" s="2"/>
      <c r="F110" s="2"/>
      <c r="G110" s="2"/>
      <c r="H110" s="2"/>
      <c r="I110" s="2"/>
      <c r="J110" s="2"/>
      <c r="K110" s="2"/>
      <c r="L110" s="2"/>
      <c r="M110" s="2"/>
      <c r="N110" s="1"/>
      <c r="O110" s="1"/>
      <c r="P110" s="37">
        <f t="shared" si="11"/>
        <v>0</v>
      </c>
    </row>
    <row r="111" spans="2:16" x14ac:dyDescent="0.25">
      <c r="B111" s="1"/>
      <c r="C111" s="1">
        <v>17</v>
      </c>
      <c r="D111" s="24">
        <f t="shared" si="10"/>
        <v>19.574333333333335</v>
      </c>
      <c r="E111" s="2"/>
      <c r="F111" s="2"/>
      <c r="G111" s="2"/>
      <c r="H111" s="2"/>
      <c r="I111" s="2"/>
      <c r="J111" s="2"/>
      <c r="K111" s="2"/>
      <c r="L111" s="2"/>
      <c r="M111" s="2"/>
      <c r="N111" s="25"/>
      <c r="O111" s="1"/>
      <c r="P111" s="37">
        <f t="shared" si="11"/>
        <v>0</v>
      </c>
    </row>
    <row r="112" spans="2:16" x14ac:dyDescent="0.25">
      <c r="B112" s="1"/>
      <c r="C112" s="1">
        <v>18</v>
      </c>
      <c r="D112" s="24">
        <f t="shared" si="10"/>
        <v>19.574333333333335</v>
      </c>
      <c r="E112" s="2"/>
      <c r="F112" s="2"/>
      <c r="G112" s="2"/>
      <c r="H112" s="2"/>
      <c r="I112" s="2"/>
      <c r="J112" s="2"/>
      <c r="K112" s="2"/>
      <c r="L112" s="2"/>
      <c r="M112" s="2"/>
      <c r="N112" s="1"/>
      <c r="O112" s="1"/>
      <c r="P112" s="37">
        <f t="shared" si="11"/>
        <v>0</v>
      </c>
    </row>
    <row r="113" spans="2:16" x14ac:dyDescent="0.25">
      <c r="B113" s="1"/>
      <c r="C113" s="1">
        <v>19</v>
      </c>
      <c r="D113" s="24">
        <f t="shared" si="10"/>
        <v>19.574333333333335</v>
      </c>
      <c r="E113" s="2"/>
      <c r="F113" s="2"/>
      <c r="G113" s="2"/>
      <c r="H113" s="2"/>
      <c r="I113" s="2"/>
      <c r="J113" s="2"/>
      <c r="K113" s="2"/>
      <c r="L113" s="2"/>
      <c r="M113" s="2"/>
      <c r="N113" s="1"/>
      <c r="O113" s="1"/>
      <c r="P113" s="37">
        <f t="shared" si="11"/>
        <v>0</v>
      </c>
    </row>
    <row r="114" spans="2:16" x14ac:dyDescent="0.25">
      <c r="B114" s="1"/>
      <c r="C114" s="1">
        <v>20</v>
      </c>
      <c r="D114" s="24">
        <f t="shared" si="10"/>
        <v>19.574333333333335</v>
      </c>
      <c r="E114" s="2"/>
      <c r="F114" s="2"/>
      <c r="G114" s="2"/>
      <c r="H114" s="2"/>
      <c r="I114" s="2"/>
      <c r="J114" s="2"/>
      <c r="K114" s="2"/>
      <c r="L114" s="2"/>
      <c r="M114" s="2"/>
      <c r="N114" s="1"/>
      <c r="O114" s="1"/>
      <c r="P114" s="37">
        <f t="shared" si="11"/>
        <v>0</v>
      </c>
    </row>
    <row r="115" spans="2:16" x14ac:dyDescent="0.25">
      <c r="B115" s="1"/>
      <c r="C115" s="1">
        <v>21</v>
      </c>
      <c r="D115" s="24">
        <f t="shared" si="10"/>
        <v>19.574333333333335</v>
      </c>
      <c r="E115" s="2"/>
      <c r="F115" s="2"/>
      <c r="G115" s="2"/>
      <c r="H115" s="2"/>
      <c r="I115" s="2"/>
      <c r="J115" s="2"/>
      <c r="K115" s="2"/>
      <c r="L115" s="2"/>
      <c r="M115" s="2"/>
      <c r="N115" s="1"/>
      <c r="O115" s="1"/>
      <c r="P115" s="37">
        <f t="shared" si="11"/>
        <v>0</v>
      </c>
    </row>
    <row r="116" spans="2:16" x14ac:dyDescent="0.25">
      <c r="B116" s="1"/>
      <c r="C116" s="1">
        <v>22</v>
      </c>
      <c r="D116" s="24">
        <f t="shared" si="10"/>
        <v>19.574333333333335</v>
      </c>
      <c r="E116" s="2"/>
      <c r="F116" s="2"/>
      <c r="G116" s="2"/>
      <c r="H116" s="2"/>
      <c r="I116" s="2"/>
      <c r="J116" s="2"/>
      <c r="K116" s="2"/>
      <c r="L116" s="2"/>
      <c r="M116" s="2"/>
      <c r="N116" s="1"/>
      <c r="O116" s="1"/>
      <c r="P116" s="37">
        <f t="shared" si="11"/>
        <v>0</v>
      </c>
    </row>
    <row r="117" spans="2:16" x14ac:dyDescent="0.25">
      <c r="B117" s="1"/>
      <c r="C117" s="1">
        <v>23</v>
      </c>
      <c r="D117" s="24">
        <f t="shared" si="10"/>
        <v>19.574333333333335</v>
      </c>
      <c r="E117" s="2"/>
      <c r="F117" s="2"/>
      <c r="G117" s="2"/>
      <c r="H117" s="2"/>
      <c r="I117" s="2"/>
      <c r="J117" s="2"/>
      <c r="K117" s="2"/>
      <c r="L117" s="2"/>
      <c r="M117" s="2"/>
      <c r="N117" s="1"/>
      <c r="O117" s="1"/>
      <c r="P117" s="37">
        <f t="shared" si="11"/>
        <v>0</v>
      </c>
    </row>
    <row r="118" spans="2:16" x14ac:dyDescent="0.25">
      <c r="B118" s="1"/>
      <c r="C118" s="1">
        <v>24</v>
      </c>
      <c r="D118" s="24">
        <f t="shared" si="10"/>
        <v>19.574333333333335</v>
      </c>
      <c r="E118" s="2"/>
      <c r="F118" s="2"/>
      <c r="G118" s="2"/>
      <c r="H118" s="2"/>
      <c r="I118" s="2"/>
      <c r="J118" s="2"/>
      <c r="K118" s="2"/>
      <c r="L118" s="2"/>
      <c r="M118" s="2"/>
      <c r="N118" s="1"/>
      <c r="O118" s="1"/>
      <c r="P118" s="37">
        <f t="shared" si="11"/>
        <v>0</v>
      </c>
    </row>
    <row r="119" spans="2:16" x14ac:dyDescent="0.25">
      <c r="B119" s="1"/>
      <c r="C119" s="1">
        <v>25</v>
      </c>
      <c r="D119" s="24">
        <f t="shared" si="10"/>
        <v>19.574333333333335</v>
      </c>
      <c r="E119" s="2"/>
      <c r="F119" s="2"/>
      <c r="G119" s="2"/>
      <c r="H119" s="2"/>
      <c r="I119" s="2"/>
      <c r="J119" s="2"/>
      <c r="K119" s="2"/>
      <c r="L119" s="2"/>
      <c r="M119" s="2"/>
      <c r="N119" s="1"/>
      <c r="O119" s="1"/>
      <c r="P119" s="37">
        <f t="shared" si="11"/>
        <v>0</v>
      </c>
    </row>
    <row r="120" spans="2:16" x14ac:dyDescent="0.25">
      <c r="B120" s="1"/>
      <c r="C120" s="1">
        <v>26</v>
      </c>
      <c r="D120" s="24">
        <f t="shared" si="10"/>
        <v>19.574333333333335</v>
      </c>
      <c r="E120" s="2"/>
      <c r="F120" s="2"/>
      <c r="G120" s="2"/>
      <c r="H120" s="2"/>
      <c r="I120" s="2"/>
      <c r="J120" s="2"/>
      <c r="K120" s="2"/>
      <c r="L120" s="2"/>
      <c r="M120" s="2"/>
      <c r="N120" s="1"/>
      <c r="O120" s="1"/>
      <c r="P120" s="37">
        <f t="shared" si="11"/>
        <v>0</v>
      </c>
    </row>
    <row r="121" spans="2:16" x14ac:dyDescent="0.25">
      <c r="B121" s="1"/>
      <c r="C121" s="1">
        <v>27</v>
      </c>
      <c r="D121" s="24">
        <f t="shared" si="10"/>
        <v>19.574333333333335</v>
      </c>
      <c r="E121" s="2"/>
      <c r="F121" s="2"/>
      <c r="G121" s="2"/>
      <c r="H121" s="2"/>
      <c r="I121" s="2"/>
      <c r="J121" s="2"/>
      <c r="K121" s="2"/>
      <c r="L121" s="2"/>
      <c r="M121" s="2"/>
      <c r="N121" s="1"/>
      <c r="O121" s="1"/>
      <c r="P121" s="37">
        <f t="shared" si="11"/>
        <v>0</v>
      </c>
    </row>
    <row r="122" spans="2:16" x14ac:dyDescent="0.25">
      <c r="B122" s="1"/>
      <c r="C122" s="1">
        <v>28</v>
      </c>
      <c r="D122" s="24">
        <f t="shared" si="10"/>
        <v>19.574333333333335</v>
      </c>
      <c r="E122" s="2"/>
      <c r="F122" s="2"/>
      <c r="G122" s="2"/>
      <c r="H122" s="2"/>
      <c r="I122" s="2"/>
      <c r="J122" s="2"/>
      <c r="K122" s="2"/>
      <c r="L122" s="2"/>
      <c r="M122" s="2"/>
      <c r="N122" s="1"/>
      <c r="O122" s="1"/>
      <c r="P122" s="37">
        <f t="shared" si="11"/>
        <v>0</v>
      </c>
    </row>
    <row r="123" spans="2:16" x14ac:dyDescent="0.25">
      <c r="B123" s="1"/>
      <c r="C123" s="1">
        <v>29</v>
      </c>
      <c r="D123" s="24">
        <f t="shared" si="10"/>
        <v>19.574333333333335</v>
      </c>
      <c r="E123" s="2"/>
      <c r="F123" s="2"/>
      <c r="G123" s="2"/>
      <c r="H123" s="2"/>
      <c r="I123" s="2"/>
      <c r="J123" s="2"/>
      <c r="K123" s="2"/>
      <c r="L123" s="2"/>
      <c r="M123" s="2"/>
      <c r="N123" s="1"/>
      <c r="O123" s="1"/>
      <c r="P123" s="37">
        <f t="shared" si="11"/>
        <v>0</v>
      </c>
    </row>
    <row r="124" spans="2:16" x14ac:dyDescent="0.25">
      <c r="B124" s="1"/>
      <c r="C124" s="1">
        <v>30</v>
      </c>
      <c r="D124" s="24">
        <f t="shared" si="10"/>
        <v>19.574333333333335</v>
      </c>
      <c r="E124" s="2"/>
      <c r="F124" s="2"/>
      <c r="G124" s="2"/>
      <c r="H124" s="2"/>
      <c r="I124" s="2"/>
      <c r="J124" s="2"/>
      <c r="K124" s="2"/>
      <c r="L124" s="2"/>
      <c r="M124" s="2"/>
      <c r="N124" s="1"/>
      <c r="O124" s="1"/>
      <c r="P124" s="37">
        <f t="shared" si="11"/>
        <v>0</v>
      </c>
    </row>
    <row r="125" spans="2:16" x14ac:dyDescent="0.25">
      <c r="B125" s="41" t="s">
        <v>3</v>
      </c>
      <c r="C125" s="41"/>
      <c r="D125" s="42">
        <v>587.23</v>
      </c>
      <c r="E125" s="42">
        <f t="shared" ref="E125:O125" si="12">SUM(E95:E124)</f>
        <v>0</v>
      </c>
      <c r="F125" s="42">
        <f t="shared" si="12"/>
        <v>0</v>
      </c>
      <c r="G125" s="42">
        <f t="shared" si="12"/>
        <v>0</v>
      </c>
      <c r="H125" s="42">
        <f t="shared" si="12"/>
        <v>0</v>
      </c>
      <c r="I125" s="42">
        <f t="shared" si="12"/>
        <v>0</v>
      </c>
      <c r="J125" s="42">
        <f t="shared" si="12"/>
        <v>0</v>
      </c>
      <c r="K125" s="42">
        <f t="shared" si="12"/>
        <v>0</v>
      </c>
      <c r="L125" s="42">
        <f t="shared" si="12"/>
        <v>0</v>
      </c>
      <c r="M125" s="42">
        <f t="shared" si="12"/>
        <v>0</v>
      </c>
      <c r="N125" s="42">
        <f t="shared" si="12"/>
        <v>0</v>
      </c>
      <c r="O125" s="42">
        <f t="shared" si="12"/>
        <v>0</v>
      </c>
      <c r="P125" s="37">
        <f>SUM(E125:O125)</f>
        <v>0</v>
      </c>
    </row>
    <row r="126" spans="2:16" x14ac:dyDescent="0.25">
      <c r="B126" s="1" t="s">
        <v>4</v>
      </c>
      <c r="C126" s="1"/>
      <c r="D126" s="1" t="s">
        <v>5</v>
      </c>
      <c r="E126" s="1">
        <f>(E125/$D$125)*100</f>
        <v>0</v>
      </c>
      <c r="F126" s="1">
        <f t="shared" ref="F126:O126" si="13">(F125/$D$125)*100</f>
        <v>0</v>
      </c>
      <c r="G126" s="1">
        <f t="shared" si="13"/>
        <v>0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  <c r="L126" s="1">
        <f t="shared" si="13"/>
        <v>0</v>
      </c>
      <c r="M126" s="1">
        <f t="shared" si="13"/>
        <v>0</v>
      </c>
      <c r="N126" s="1">
        <f t="shared" si="13"/>
        <v>0</v>
      </c>
      <c r="O126" s="1">
        <f t="shared" si="13"/>
        <v>0</v>
      </c>
      <c r="P126" s="38"/>
    </row>
    <row r="127" spans="2:16" x14ac:dyDescent="0.25">
      <c r="B127" s="1">
        <f>(1-(P125/D125))*100</f>
        <v>100</v>
      </c>
      <c r="C127" s="1"/>
      <c r="D127" s="30">
        <f>SUM(D95:D124)</f>
        <v>587.23000000000036</v>
      </c>
      <c r="E127" s="1">
        <f>($D$125-E125)/$D$125*100</f>
        <v>100</v>
      </c>
      <c r="F127" s="1">
        <f t="shared" ref="F127:O127" si="14">($D$125-F125)/$D$125*100</f>
        <v>100</v>
      </c>
      <c r="G127" s="1">
        <f t="shared" si="14"/>
        <v>100</v>
      </c>
      <c r="H127" s="1">
        <f t="shared" si="14"/>
        <v>100</v>
      </c>
      <c r="I127" s="1">
        <f t="shared" si="14"/>
        <v>100</v>
      </c>
      <c r="J127" s="1">
        <f t="shared" si="14"/>
        <v>100</v>
      </c>
      <c r="K127" s="1">
        <f t="shared" si="14"/>
        <v>100</v>
      </c>
      <c r="L127" s="1">
        <f t="shared" si="14"/>
        <v>100</v>
      </c>
      <c r="M127" s="1">
        <f t="shared" si="14"/>
        <v>100</v>
      </c>
      <c r="N127" s="1">
        <f t="shared" si="14"/>
        <v>100</v>
      </c>
      <c r="O127" s="1">
        <f t="shared" si="14"/>
        <v>100</v>
      </c>
    </row>
    <row r="130" spans="2:6" ht="18.75" thickBot="1" x14ac:dyDescent="0.3"/>
    <row r="131" spans="2:6" x14ac:dyDescent="0.25">
      <c r="B131" s="10" t="s">
        <v>15</v>
      </c>
      <c r="C131" s="11"/>
      <c r="D131" s="12"/>
      <c r="F131" s="28">
        <f>302.62/31</f>
        <v>9.7619354838709675</v>
      </c>
    </row>
    <row r="132" spans="2:6" x14ac:dyDescent="0.25">
      <c r="B132" s="13">
        <f>(1-(P125/D125))*100</f>
        <v>100</v>
      </c>
      <c r="C132" s="14"/>
      <c r="D132" s="15"/>
    </row>
    <row r="133" spans="2:6" ht="18.75" thickBot="1" x14ac:dyDescent="0.3">
      <c r="B133" s="16"/>
      <c r="C133" s="17"/>
      <c r="D133" s="18"/>
    </row>
    <row r="134" spans="2:6" x14ac:dyDescent="0.25">
      <c r="F134" s="20"/>
    </row>
  </sheetData>
  <mergeCells count="12">
    <mergeCell ref="B93:J93"/>
    <mergeCell ref="B2:P2"/>
    <mergeCell ref="B3:P3"/>
    <mergeCell ref="B35:C35"/>
    <mergeCell ref="B36:C36"/>
    <mergeCell ref="D36:D38"/>
    <mergeCell ref="B37:C37"/>
    <mergeCell ref="B41:D41"/>
    <mergeCell ref="B42:D43"/>
    <mergeCell ref="B47:P47"/>
    <mergeCell ref="B48:P48"/>
    <mergeCell ref="B92:J9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1D98C-B78E-47FF-9D3F-9B149413EDE6}">
  <dimension ref="B1:R134"/>
  <sheetViews>
    <sheetView zoomScale="50" zoomScaleNormal="50" workbookViewId="0">
      <selection activeCell="E32" sqref="E32"/>
    </sheetView>
  </sheetViews>
  <sheetFormatPr baseColWidth="10" defaultRowHeight="18" x14ac:dyDescent="0.25"/>
  <cols>
    <col min="1" max="1" width="6.140625" style="19" customWidth="1"/>
    <col min="2" max="2" width="17.85546875" style="19" customWidth="1"/>
    <col min="3" max="3" width="8.42578125" style="19" bestFit="1" customWidth="1"/>
    <col min="4" max="4" width="42.28515625" style="19" customWidth="1"/>
    <col min="5" max="5" width="37.85546875" style="19" customWidth="1"/>
    <col min="6" max="6" width="40.42578125" style="19" customWidth="1"/>
    <col min="7" max="7" width="45.85546875" style="19" customWidth="1"/>
    <col min="8" max="8" width="41.5703125" style="19" customWidth="1"/>
    <col min="9" max="9" width="34.140625" style="19" customWidth="1"/>
    <col min="10" max="10" width="47.7109375" style="19" bestFit="1" customWidth="1"/>
    <col min="11" max="11" width="43.42578125" style="19" customWidth="1"/>
    <col min="12" max="12" width="43.5703125" style="19" customWidth="1"/>
    <col min="13" max="13" width="41.28515625" style="19" customWidth="1"/>
    <col min="14" max="14" width="29.42578125" style="19" customWidth="1"/>
    <col min="15" max="15" width="31.7109375" style="19" customWidth="1"/>
    <col min="16" max="16" width="31.85546875" style="19" customWidth="1"/>
    <col min="17" max="17" width="41.85546875" style="19" customWidth="1"/>
    <col min="18" max="18" width="26.5703125" style="19" customWidth="1"/>
    <col min="19" max="19" width="20.140625" style="19" bestFit="1" customWidth="1"/>
    <col min="20" max="20" width="21.85546875" style="19" customWidth="1"/>
    <col min="21" max="16384" width="11.42578125" style="19"/>
  </cols>
  <sheetData>
    <row r="1" spans="2:16" x14ac:dyDescent="0.25">
      <c r="D1" s="28"/>
    </row>
    <row r="2" spans="2:16" x14ac:dyDescent="0.25">
      <c r="B2" s="54" t="s">
        <v>10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2:16" x14ac:dyDescent="0.25">
      <c r="B3" s="53" t="s">
        <v>8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2:16" s="27" customFormat="1" x14ac:dyDescent="0.25">
      <c r="B4" s="25"/>
      <c r="C4" s="25" t="s">
        <v>0</v>
      </c>
      <c r="D4" s="25" t="s">
        <v>1</v>
      </c>
      <c r="E4" s="26"/>
      <c r="F4" s="26"/>
      <c r="G4" s="26"/>
      <c r="H4" s="26"/>
      <c r="I4" s="26"/>
      <c r="J4" s="9"/>
      <c r="K4" s="9"/>
      <c r="L4" s="9"/>
      <c r="M4" s="9"/>
      <c r="N4" s="9"/>
      <c r="O4" s="9"/>
      <c r="P4" s="25" t="s">
        <v>2</v>
      </c>
    </row>
    <row r="5" spans="2:16" x14ac:dyDescent="0.25">
      <c r="B5" s="1"/>
      <c r="C5" s="2">
        <v>1</v>
      </c>
      <c r="D5" s="30">
        <f>+$D$35/30</f>
        <v>1.5666666666666667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>
        <f>SUM(E5:O5)</f>
        <v>0</v>
      </c>
    </row>
    <row r="6" spans="2:16" x14ac:dyDescent="0.25">
      <c r="B6" s="1"/>
      <c r="C6" s="2">
        <v>2</v>
      </c>
      <c r="D6" s="30">
        <f t="shared" ref="D6:D34" si="0">+$D$35/30</f>
        <v>1.5666666666666667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>
        <f t="shared" ref="P6:P34" si="1">SUM(E6:O6)</f>
        <v>0</v>
      </c>
    </row>
    <row r="7" spans="2:16" x14ac:dyDescent="0.25">
      <c r="B7" s="1"/>
      <c r="C7" s="2">
        <v>3</v>
      </c>
      <c r="D7" s="30">
        <f t="shared" si="0"/>
        <v>1.5666666666666667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>
        <f t="shared" si="1"/>
        <v>0</v>
      </c>
    </row>
    <row r="8" spans="2:16" x14ac:dyDescent="0.25">
      <c r="B8" s="1"/>
      <c r="C8" s="2">
        <v>4</v>
      </c>
      <c r="D8" s="30">
        <f t="shared" si="0"/>
        <v>1.5666666666666667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">
        <f t="shared" si="1"/>
        <v>0</v>
      </c>
    </row>
    <row r="9" spans="2:16" x14ac:dyDescent="0.25">
      <c r="B9" s="1"/>
      <c r="C9" s="2">
        <v>5</v>
      </c>
      <c r="D9" s="30">
        <f t="shared" si="0"/>
        <v>1.5666666666666667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">
        <f t="shared" si="1"/>
        <v>0</v>
      </c>
    </row>
    <row r="10" spans="2:16" x14ac:dyDescent="0.25">
      <c r="B10" s="1"/>
      <c r="C10" s="2">
        <v>6</v>
      </c>
      <c r="D10" s="30">
        <f t="shared" si="0"/>
        <v>1.5666666666666667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">
        <f t="shared" si="1"/>
        <v>0</v>
      </c>
    </row>
    <row r="11" spans="2:16" x14ac:dyDescent="0.25">
      <c r="B11" s="1"/>
      <c r="C11" s="2">
        <v>7</v>
      </c>
      <c r="D11" s="30">
        <f t="shared" si="0"/>
        <v>1.5666666666666667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>
        <f t="shared" si="1"/>
        <v>0</v>
      </c>
    </row>
    <row r="12" spans="2:16" x14ac:dyDescent="0.25">
      <c r="B12" s="1"/>
      <c r="C12" s="2">
        <v>8</v>
      </c>
      <c r="D12" s="30">
        <f t="shared" si="0"/>
        <v>1.5666666666666667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">
        <f t="shared" si="1"/>
        <v>0</v>
      </c>
    </row>
    <row r="13" spans="2:16" x14ac:dyDescent="0.25">
      <c r="B13" s="1"/>
      <c r="C13" s="2">
        <v>9</v>
      </c>
      <c r="D13" s="30">
        <f t="shared" si="0"/>
        <v>1.5666666666666667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>
        <f t="shared" si="1"/>
        <v>0</v>
      </c>
    </row>
    <row r="14" spans="2:16" x14ac:dyDescent="0.25">
      <c r="B14" s="1"/>
      <c r="C14" s="2">
        <v>10</v>
      </c>
      <c r="D14" s="30">
        <f t="shared" si="0"/>
        <v>1.5666666666666667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>
        <f t="shared" si="1"/>
        <v>0</v>
      </c>
    </row>
    <row r="15" spans="2:16" x14ac:dyDescent="0.25">
      <c r="B15" s="1"/>
      <c r="C15" s="2">
        <v>11</v>
      </c>
      <c r="D15" s="30">
        <f t="shared" si="0"/>
        <v>1.5666666666666667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>
        <f t="shared" si="1"/>
        <v>0</v>
      </c>
    </row>
    <row r="16" spans="2:16" x14ac:dyDescent="0.25">
      <c r="B16" s="1"/>
      <c r="C16" s="2">
        <v>12</v>
      </c>
      <c r="D16" s="30">
        <f t="shared" si="0"/>
        <v>1.5666666666666667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>
        <f t="shared" si="1"/>
        <v>0</v>
      </c>
    </row>
    <row r="17" spans="2:16" x14ac:dyDescent="0.25">
      <c r="B17" s="1"/>
      <c r="C17" s="2">
        <v>13</v>
      </c>
      <c r="D17" s="30">
        <f t="shared" si="0"/>
        <v>1.5666666666666667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>
        <f t="shared" si="1"/>
        <v>0</v>
      </c>
    </row>
    <row r="18" spans="2:16" x14ac:dyDescent="0.25">
      <c r="B18" s="1"/>
      <c r="C18" s="2">
        <v>14</v>
      </c>
      <c r="D18" s="30">
        <f t="shared" si="0"/>
        <v>1.5666666666666667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>
        <f t="shared" si="1"/>
        <v>0</v>
      </c>
    </row>
    <row r="19" spans="2:16" x14ac:dyDescent="0.25">
      <c r="B19" s="1"/>
      <c r="C19" s="2">
        <v>15</v>
      </c>
      <c r="D19" s="30">
        <f t="shared" si="0"/>
        <v>1.5666666666666667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>
        <f t="shared" si="1"/>
        <v>0</v>
      </c>
    </row>
    <row r="20" spans="2:16" x14ac:dyDescent="0.25">
      <c r="B20" s="1"/>
      <c r="C20" s="2">
        <v>16</v>
      </c>
      <c r="D20" s="30">
        <f t="shared" si="0"/>
        <v>1.5666666666666667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>
        <f t="shared" si="1"/>
        <v>0</v>
      </c>
    </row>
    <row r="21" spans="2:16" x14ac:dyDescent="0.25">
      <c r="B21" s="1"/>
      <c r="C21" s="2">
        <v>17</v>
      </c>
      <c r="D21" s="30">
        <f t="shared" si="0"/>
        <v>1.5666666666666667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>
        <f t="shared" si="1"/>
        <v>0</v>
      </c>
    </row>
    <row r="22" spans="2:16" x14ac:dyDescent="0.25">
      <c r="B22" s="1"/>
      <c r="C22" s="2">
        <v>18</v>
      </c>
      <c r="D22" s="30">
        <f t="shared" si="0"/>
        <v>1.5666666666666667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>
        <f t="shared" si="1"/>
        <v>0</v>
      </c>
    </row>
    <row r="23" spans="2:16" x14ac:dyDescent="0.25">
      <c r="B23" s="1"/>
      <c r="C23" s="2">
        <v>19</v>
      </c>
      <c r="D23" s="30">
        <f t="shared" si="0"/>
        <v>1.5666666666666667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>
        <f t="shared" si="1"/>
        <v>0</v>
      </c>
    </row>
    <row r="24" spans="2:16" x14ac:dyDescent="0.25">
      <c r="B24" s="1"/>
      <c r="C24" s="2">
        <v>20</v>
      </c>
      <c r="D24" s="30">
        <f t="shared" si="0"/>
        <v>1.5666666666666667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>
        <f t="shared" si="1"/>
        <v>0</v>
      </c>
    </row>
    <row r="25" spans="2:16" x14ac:dyDescent="0.25">
      <c r="B25" s="1"/>
      <c r="C25" s="2">
        <v>21</v>
      </c>
      <c r="D25" s="30">
        <f t="shared" si="0"/>
        <v>1.5666666666666667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>
        <f t="shared" si="1"/>
        <v>0</v>
      </c>
    </row>
    <row r="26" spans="2:16" x14ac:dyDescent="0.25">
      <c r="B26" s="1"/>
      <c r="C26" s="2">
        <v>22</v>
      </c>
      <c r="D26" s="30">
        <f t="shared" si="0"/>
        <v>1.5666666666666667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>
        <f t="shared" si="1"/>
        <v>0</v>
      </c>
    </row>
    <row r="27" spans="2:16" x14ac:dyDescent="0.25">
      <c r="B27" s="1"/>
      <c r="C27" s="2">
        <v>23</v>
      </c>
      <c r="D27" s="30">
        <f t="shared" si="0"/>
        <v>1.5666666666666667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>
        <f t="shared" si="1"/>
        <v>0</v>
      </c>
    </row>
    <row r="28" spans="2:16" x14ac:dyDescent="0.25">
      <c r="B28" s="1"/>
      <c r="C28" s="2">
        <v>24</v>
      </c>
      <c r="D28" s="30">
        <f t="shared" si="0"/>
        <v>1.5666666666666667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>
        <f t="shared" si="1"/>
        <v>0</v>
      </c>
    </row>
    <row r="29" spans="2:16" x14ac:dyDescent="0.25">
      <c r="B29" s="1"/>
      <c r="C29" s="2">
        <v>25</v>
      </c>
      <c r="D29" s="30">
        <f t="shared" si="0"/>
        <v>1.5666666666666667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>
        <f t="shared" si="1"/>
        <v>0</v>
      </c>
    </row>
    <row r="30" spans="2:16" x14ac:dyDescent="0.25">
      <c r="B30" s="1"/>
      <c r="C30" s="2">
        <v>26</v>
      </c>
      <c r="D30" s="30">
        <f t="shared" si="0"/>
        <v>1.5666666666666667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>
        <f t="shared" si="1"/>
        <v>0</v>
      </c>
    </row>
    <row r="31" spans="2:16" x14ac:dyDescent="0.25">
      <c r="B31" s="1"/>
      <c r="C31" s="2">
        <v>27</v>
      </c>
      <c r="D31" s="30">
        <f t="shared" si="0"/>
        <v>1.5666666666666667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>
        <f t="shared" si="1"/>
        <v>0</v>
      </c>
    </row>
    <row r="32" spans="2:16" x14ac:dyDescent="0.25">
      <c r="B32" s="1"/>
      <c r="C32" s="2">
        <v>28</v>
      </c>
      <c r="D32" s="30">
        <f t="shared" si="0"/>
        <v>1.5666666666666667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>
        <f t="shared" si="1"/>
        <v>0</v>
      </c>
    </row>
    <row r="33" spans="2:16" x14ac:dyDescent="0.25">
      <c r="B33" s="29"/>
      <c r="C33" s="2">
        <v>29</v>
      </c>
      <c r="D33" s="30">
        <f t="shared" si="0"/>
        <v>1.5666666666666667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>
        <f t="shared" si="1"/>
        <v>0</v>
      </c>
    </row>
    <row r="34" spans="2:16" x14ac:dyDescent="0.25">
      <c r="B34" s="29"/>
      <c r="C34" s="2">
        <v>30</v>
      </c>
      <c r="D34" s="30">
        <f t="shared" si="0"/>
        <v>1.5666666666666667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>
        <f t="shared" si="1"/>
        <v>0</v>
      </c>
    </row>
    <row r="35" spans="2:16" x14ac:dyDescent="0.25">
      <c r="B35" s="55" t="s">
        <v>3</v>
      </c>
      <c r="C35" s="56"/>
      <c r="D35" s="39">
        <v>47</v>
      </c>
      <c r="E35" s="40">
        <f t="shared" ref="E35:J35" si="2">SUM(E5:E34)</f>
        <v>0</v>
      </c>
      <c r="F35" s="40">
        <f t="shared" si="2"/>
        <v>0</v>
      </c>
      <c r="G35" s="40">
        <f t="shared" si="2"/>
        <v>0</v>
      </c>
      <c r="H35" s="40">
        <f t="shared" si="2"/>
        <v>0</v>
      </c>
      <c r="I35" s="40">
        <f t="shared" si="2"/>
        <v>0</v>
      </c>
      <c r="J35" s="40">
        <f t="shared" si="2"/>
        <v>0</v>
      </c>
      <c r="K35" s="40"/>
      <c r="L35" s="40"/>
      <c r="M35" s="40"/>
      <c r="N35" s="40"/>
      <c r="O35" s="40"/>
      <c r="P35" s="40">
        <f>SUM(E35:O35)</f>
        <v>0</v>
      </c>
    </row>
    <row r="36" spans="2:16" x14ac:dyDescent="0.25">
      <c r="B36" s="57" t="s">
        <v>4</v>
      </c>
      <c r="C36" s="58"/>
      <c r="D36" s="59" t="s">
        <v>5</v>
      </c>
      <c r="E36" s="3">
        <f>(E35/$D$35)*100</f>
        <v>0</v>
      </c>
      <c r="F36" s="3">
        <f t="shared" ref="F36:O36" si="3">(F35/$D$35)*100</f>
        <v>0</v>
      </c>
      <c r="G36" s="3">
        <f t="shared" si="3"/>
        <v>0</v>
      </c>
      <c r="H36" s="3">
        <f t="shared" si="3"/>
        <v>0</v>
      </c>
      <c r="I36" s="3">
        <f t="shared" si="3"/>
        <v>0</v>
      </c>
      <c r="J36" s="3">
        <f t="shared" si="3"/>
        <v>0</v>
      </c>
      <c r="K36" s="3">
        <f t="shared" si="3"/>
        <v>0</v>
      </c>
      <c r="L36" s="3">
        <f t="shared" si="3"/>
        <v>0</v>
      </c>
      <c r="M36" s="3">
        <f t="shared" si="3"/>
        <v>0</v>
      </c>
      <c r="N36" s="3">
        <f t="shared" si="3"/>
        <v>0</v>
      </c>
      <c r="O36" s="3">
        <f t="shared" si="3"/>
        <v>0</v>
      </c>
      <c r="P36" s="4"/>
    </row>
    <row r="37" spans="2:16" x14ac:dyDescent="0.25">
      <c r="B37" s="57">
        <f>(1-(P35/D35))*100</f>
        <v>100</v>
      </c>
      <c r="C37" s="58"/>
      <c r="D37" s="60"/>
      <c r="E37" s="3">
        <f>($D$35-E35)/$D$35*100</f>
        <v>100</v>
      </c>
      <c r="F37" s="3">
        <f t="shared" ref="F37:O37" si="4">($D$35-F35)/$D$35*100</f>
        <v>100</v>
      </c>
      <c r="G37" s="3">
        <f t="shared" si="4"/>
        <v>100</v>
      </c>
      <c r="H37" s="3">
        <f t="shared" si="4"/>
        <v>100</v>
      </c>
      <c r="I37" s="3">
        <f t="shared" si="4"/>
        <v>100</v>
      </c>
      <c r="J37" s="3">
        <f t="shared" si="4"/>
        <v>100</v>
      </c>
      <c r="K37" s="3">
        <f t="shared" si="4"/>
        <v>100</v>
      </c>
      <c r="L37" s="3">
        <f t="shared" si="4"/>
        <v>100</v>
      </c>
      <c r="M37" s="3">
        <f t="shared" si="4"/>
        <v>100</v>
      </c>
      <c r="N37" s="3">
        <f t="shared" si="4"/>
        <v>100</v>
      </c>
      <c r="O37" s="3">
        <f t="shared" si="4"/>
        <v>100</v>
      </c>
      <c r="P37" s="4"/>
    </row>
    <row r="38" spans="2:16" x14ac:dyDescent="0.25">
      <c r="B38" s="5"/>
      <c r="C38" s="5"/>
      <c r="D38" s="61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40" spans="2:16" ht="18.75" thickBot="1" x14ac:dyDescent="0.3"/>
    <row r="41" spans="2:16" x14ac:dyDescent="0.25">
      <c r="B41" s="62" t="s">
        <v>11</v>
      </c>
      <c r="C41" s="63"/>
      <c r="D41" s="64"/>
    </row>
    <row r="42" spans="2:16" ht="15" customHeight="1" x14ac:dyDescent="0.25">
      <c r="B42" s="65">
        <f>(1-(P35/D35))*100</f>
        <v>100</v>
      </c>
      <c r="C42" s="66"/>
      <c r="D42" s="67"/>
    </row>
    <row r="43" spans="2:16" ht="15" customHeight="1" thickBot="1" x14ac:dyDescent="0.3">
      <c r="B43" s="68"/>
      <c r="C43" s="69"/>
      <c r="D43" s="70"/>
      <c r="F43" s="21"/>
      <c r="J43" s="22"/>
      <c r="K43" s="22"/>
      <c r="L43" s="22"/>
      <c r="M43" s="22"/>
      <c r="N43" s="22"/>
      <c r="O43" s="22"/>
    </row>
    <row r="45" spans="2:16" x14ac:dyDescent="0.25">
      <c r="D45" s="28"/>
      <c r="F45" s="23"/>
    </row>
    <row r="47" spans="2:16" x14ac:dyDescent="0.25">
      <c r="B47" s="71" t="s">
        <v>12</v>
      </c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2:16" x14ac:dyDescent="0.25">
      <c r="B48" s="74" t="s">
        <v>8</v>
      </c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</row>
    <row r="49" spans="2:15" s="27" customFormat="1" ht="35.25" customHeight="1" x14ac:dyDescent="0.25">
      <c r="B49" s="25"/>
      <c r="C49" s="8" t="s">
        <v>0</v>
      </c>
      <c r="D49" s="8" t="s">
        <v>1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8" t="s">
        <v>2</v>
      </c>
    </row>
    <row r="50" spans="2:15" x14ac:dyDescent="0.25">
      <c r="B50" s="1"/>
      <c r="C50" s="1">
        <v>1</v>
      </c>
      <c r="D50" s="24">
        <f>+$D$80/30</f>
        <v>14.999999999999998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1">
        <f>SUM(E50:N50)</f>
        <v>0</v>
      </c>
    </row>
    <row r="51" spans="2:15" x14ac:dyDescent="0.25">
      <c r="B51" s="1"/>
      <c r="C51" s="1">
        <v>2</v>
      </c>
      <c r="D51" s="24">
        <f t="shared" ref="D51:D79" si="5">+$D$80/30</f>
        <v>14.999999999999998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1">
        <f t="shared" ref="O51:O79" si="6">SUM(E51:N51)</f>
        <v>0</v>
      </c>
    </row>
    <row r="52" spans="2:15" x14ac:dyDescent="0.25">
      <c r="B52" s="1"/>
      <c r="C52" s="1">
        <v>3</v>
      </c>
      <c r="D52" s="24">
        <f t="shared" si="5"/>
        <v>14.999999999999998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1">
        <f t="shared" si="6"/>
        <v>0</v>
      </c>
    </row>
    <row r="53" spans="2:15" x14ac:dyDescent="0.25">
      <c r="B53" s="1"/>
      <c r="C53" s="1">
        <v>4</v>
      </c>
      <c r="D53" s="24">
        <f t="shared" si="5"/>
        <v>14.999999999999998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1">
        <f t="shared" si="6"/>
        <v>0</v>
      </c>
    </row>
    <row r="54" spans="2:15" x14ac:dyDescent="0.25">
      <c r="B54" s="1"/>
      <c r="C54" s="1">
        <v>5</v>
      </c>
      <c r="D54" s="24">
        <f t="shared" si="5"/>
        <v>14.999999999999998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1">
        <f t="shared" si="6"/>
        <v>0</v>
      </c>
    </row>
    <row r="55" spans="2:15" x14ac:dyDescent="0.25">
      <c r="B55" s="1"/>
      <c r="C55" s="1">
        <v>6</v>
      </c>
      <c r="D55" s="24">
        <f t="shared" si="5"/>
        <v>14.999999999999998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1">
        <f t="shared" si="6"/>
        <v>0</v>
      </c>
    </row>
    <row r="56" spans="2:15" x14ac:dyDescent="0.25">
      <c r="B56" s="1"/>
      <c r="C56" s="1">
        <v>7</v>
      </c>
      <c r="D56" s="24">
        <f t="shared" si="5"/>
        <v>14.999999999999998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1">
        <f t="shared" si="6"/>
        <v>0</v>
      </c>
    </row>
    <row r="57" spans="2:15" x14ac:dyDescent="0.25">
      <c r="B57" s="1"/>
      <c r="C57" s="1">
        <v>8</v>
      </c>
      <c r="D57" s="24">
        <f t="shared" si="5"/>
        <v>14.999999999999998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1">
        <f t="shared" si="6"/>
        <v>0</v>
      </c>
    </row>
    <row r="58" spans="2:15" x14ac:dyDescent="0.25">
      <c r="B58" s="1"/>
      <c r="C58" s="1">
        <v>9</v>
      </c>
      <c r="D58" s="24">
        <f t="shared" si="5"/>
        <v>14.999999999999998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1">
        <f t="shared" si="6"/>
        <v>0</v>
      </c>
    </row>
    <row r="59" spans="2:15" x14ac:dyDescent="0.25">
      <c r="B59" s="1"/>
      <c r="C59" s="1">
        <v>10</v>
      </c>
      <c r="D59" s="24">
        <f t="shared" si="5"/>
        <v>14.999999999999998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1">
        <f t="shared" si="6"/>
        <v>0</v>
      </c>
    </row>
    <row r="60" spans="2:15" x14ac:dyDescent="0.25">
      <c r="B60" s="1"/>
      <c r="C60" s="1">
        <v>11</v>
      </c>
      <c r="D60" s="24">
        <f t="shared" si="5"/>
        <v>14.999999999999998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1">
        <f t="shared" si="6"/>
        <v>0</v>
      </c>
    </row>
    <row r="61" spans="2:15" x14ac:dyDescent="0.25">
      <c r="B61" s="1"/>
      <c r="C61" s="1">
        <v>12</v>
      </c>
      <c r="D61" s="24">
        <f t="shared" si="5"/>
        <v>14.999999999999998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1">
        <f t="shared" si="6"/>
        <v>0</v>
      </c>
    </row>
    <row r="62" spans="2:15" x14ac:dyDescent="0.25">
      <c r="B62" s="1"/>
      <c r="C62" s="1">
        <v>13</v>
      </c>
      <c r="D62" s="24">
        <f t="shared" si="5"/>
        <v>14.999999999999998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1">
        <f t="shared" si="6"/>
        <v>0</v>
      </c>
    </row>
    <row r="63" spans="2:15" x14ac:dyDescent="0.25">
      <c r="B63" s="1"/>
      <c r="C63" s="1">
        <v>14</v>
      </c>
      <c r="D63" s="24">
        <f t="shared" si="5"/>
        <v>14.999999999999998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1">
        <f t="shared" si="6"/>
        <v>0</v>
      </c>
    </row>
    <row r="64" spans="2:15" x14ac:dyDescent="0.25">
      <c r="B64" s="1"/>
      <c r="C64" s="1">
        <v>15</v>
      </c>
      <c r="D64" s="24">
        <f t="shared" si="5"/>
        <v>14.999999999999998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1">
        <f t="shared" si="6"/>
        <v>0</v>
      </c>
    </row>
    <row r="65" spans="2:15" x14ac:dyDescent="0.25">
      <c r="B65" s="1"/>
      <c r="C65" s="1">
        <v>16</v>
      </c>
      <c r="D65" s="24">
        <f t="shared" si="5"/>
        <v>14.999999999999998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1">
        <f t="shared" si="6"/>
        <v>0</v>
      </c>
    </row>
    <row r="66" spans="2:15" x14ac:dyDescent="0.25">
      <c r="B66" s="1"/>
      <c r="C66" s="1">
        <v>17</v>
      </c>
      <c r="D66" s="24">
        <f t="shared" si="5"/>
        <v>14.999999999999998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1">
        <f t="shared" si="6"/>
        <v>0</v>
      </c>
    </row>
    <row r="67" spans="2:15" x14ac:dyDescent="0.25">
      <c r="B67" s="1"/>
      <c r="C67" s="1">
        <v>18</v>
      </c>
      <c r="D67" s="24">
        <f t="shared" si="5"/>
        <v>14.999999999999998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1">
        <f t="shared" si="6"/>
        <v>0</v>
      </c>
    </row>
    <row r="68" spans="2:15" x14ac:dyDescent="0.25">
      <c r="B68" s="1"/>
      <c r="C68" s="1">
        <v>19</v>
      </c>
      <c r="D68" s="24">
        <f t="shared" si="5"/>
        <v>14.999999999999998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1">
        <f t="shared" si="6"/>
        <v>0</v>
      </c>
    </row>
    <row r="69" spans="2:15" x14ac:dyDescent="0.25">
      <c r="B69" s="1"/>
      <c r="C69" s="1">
        <v>20</v>
      </c>
      <c r="D69" s="24">
        <f t="shared" si="5"/>
        <v>14.999999999999998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1">
        <f t="shared" si="6"/>
        <v>0</v>
      </c>
    </row>
    <row r="70" spans="2:15" x14ac:dyDescent="0.25">
      <c r="B70" s="1"/>
      <c r="C70" s="1">
        <v>21</v>
      </c>
      <c r="D70" s="24">
        <f t="shared" si="5"/>
        <v>14.999999999999998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1">
        <f t="shared" si="6"/>
        <v>0</v>
      </c>
    </row>
    <row r="71" spans="2:15" x14ac:dyDescent="0.25">
      <c r="B71" s="1"/>
      <c r="C71" s="1">
        <v>22</v>
      </c>
      <c r="D71" s="24">
        <f t="shared" si="5"/>
        <v>14.999999999999998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1">
        <f t="shared" si="6"/>
        <v>0</v>
      </c>
    </row>
    <row r="72" spans="2:15" x14ac:dyDescent="0.25">
      <c r="B72" s="1"/>
      <c r="C72" s="1">
        <v>23</v>
      </c>
      <c r="D72" s="24">
        <f t="shared" si="5"/>
        <v>14.999999999999998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1">
        <f t="shared" si="6"/>
        <v>0</v>
      </c>
    </row>
    <row r="73" spans="2:15" x14ac:dyDescent="0.25">
      <c r="B73" s="1"/>
      <c r="C73" s="1">
        <v>24</v>
      </c>
      <c r="D73" s="24">
        <f t="shared" si="5"/>
        <v>14.999999999999998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1">
        <f t="shared" si="6"/>
        <v>0</v>
      </c>
    </row>
    <row r="74" spans="2:15" x14ac:dyDescent="0.25">
      <c r="B74" s="1"/>
      <c r="C74" s="1">
        <v>25</v>
      </c>
      <c r="D74" s="24">
        <f t="shared" si="5"/>
        <v>14.999999999999998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1">
        <f t="shared" si="6"/>
        <v>0</v>
      </c>
    </row>
    <row r="75" spans="2:15" x14ac:dyDescent="0.25">
      <c r="B75" s="1"/>
      <c r="C75" s="1">
        <v>26</v>
      </c>
      <c r="D75" s="24">
        <f t="shared" si="5"/>
        <v>14.999999999999998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1">
        <f t="shared" si="6"/>
        <v>0</v>
      </c>
    </row>
    <row r="76" spans="2:15" x14ac:dyDescent="0.25">
      <c r="B76" s="1"/>
      <c r="C76" s="1">
        <v>27</v>
      </c>
      <c r="D76" s="24">
        <f t="shared" si="5"/>
        <v>14.999999999999998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1">
        <f t="shared" si="6"/>
        <v>0</v>
      </c>
    </row>
    <row r="77" spans="2:15" x14ac:dyDescent="0.25">
      <c r="B77" s="1"/>
      <c r="C77" s="1">
        <v>28</v>
      </c>
      <c r="D77" s="24">
        <f t="shared" si="5"/>
        <v>14.999999999999998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1">
        <f t="shared" si="6"/>
        <v>0</v>
      </c>
    </row>
    <row r="78" spans="2:15" x14ac:dyDescent="0.25">
      <c r="B78" s="1"/>
      <c r="C78" s="1">
        <v>29</v>
      </c>
      <c r="D78" s="24">
        <f t="shared" si="5"/>
        <v>14.999999999999998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1">
        <f t="shared" si="6"/>
        <v>0</v>
      </c>
    </row>
    <row r="79" spans="2:15" x14ac:dyDescent="0.25">
      <c r="B79" s="1"/>
      <c r="C79" s="1">
        <v>30</v>
      </c>
      <c r="D79" s="24">
        <f t="shared" si="5"/>
        <v>14.999999999999998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1">
        <f t="shared" si="6"/>
        <v>0</v>
      </c>
    </row>
    <row r="80" spans="2:15" x14ac:dyDescent="0.25">
      <c r="B80" s="41" t="s">
        <v>3</v>
      </c>
      <c r="C80" s="41"/>
      <c r="D80" s="39">
        <v>449.99999999999994</v>
      </c>
      <c r="E80" s="42">
        <f>SUM(E50:E79)</f>
        <v>0</v>
      </c>
      <c r="F80" s="42">
        <f t="shared" ref="F80:I80" si="7">SUM(F50:F79)</f>
        <v>0</v>
      </c>
      <c r="G80" s="42">
        <f t="shared" si="7"/>
        <v>0</v>
      </c>
      <c r="H80" s="42">
        <f t="shared" si="7"/>
        <v>0</v>
      </c>
      <c r="I80" s="42">
        <f t="shared" si="7"/>
        <v>0</v>
      </c>
      <c r="J80" s="42"/>
      <c r="K80" s="42"/>
      <c r="L80" s="42"/>
      <c r="M80" s="42"/>
      <c r="N80" s="42"/>
      <c r="O80" s="43">
        <f>SUM(E80:N80)</f>
        <v>0</v>
      </c>
    </row>
    <row r="81" spans="2:18" x14ac:dyDescent="0.25">
      <c r="B81" s="1" t="s">
        <v>4</v>
      </c>
      <c r="C81" s="1"/>
      <c r="D81" s="1" t="s">
        <v>5</v>
      </c>
      <c r="E81" s="1">
        <f>(E80/$D$80)*100</f>
        <v>0</v>
      </c>
      <c r="F81" s="1">
        <f t="shared" ref="F81:M81" si="8">(F80/$D$80)*100</f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  <c r="L81" s="1">
        <f t="shared" si="8"/>
        <v>0</v>
      </c>
      <c r="M81" s="1">
        <f t="shared" si="8"/>
        <v>0</v>
      </c>
      <c r="N81" s="1">
        <f>(N80/$D$80)*100</f>
        <v>0</v>
      </c>
      <c r="O81" s="1"/>
    </row>
    <row r="82" spans="2:18" x14ac:dyDescent="0.25">
      <c r="B82" s="31">
        <f>(1-(O80/D80))*100</f>
        <v>100</v>
      </c>
      <c r="C82" s="1"/>
      <c r="D82" s="30">
        <f>SUM(D50:D79)</f>
        <v>449.99999999999994</v>
      </c>
      <c r="E82" s="1">
        <f>($D$80-E80)/$D$80*100</f>
        <v>100</v>
      </c>
      <c r="F82" s="1">
        <f t="shared" ref="F82:M82" si="9">($D$80-F80)/$D$80*100</f>
        <v>100</v>
      </c>
      <c r="G82" s="1">
        <f t="shared" si="9"/>
        <v>100</v>
      </c>
      <c r="H82" s="1">
        <f t="shared" si="9"/>
        <v>100</v>
      </c>
      <c r="I82" s="1">
        <f t="shared" si="9"/>
        <v>100</v>
      </c>
      <c r="J82" s="1">
        <f t="shared" si="9"/>
        <v>100</v>
      </c>
      <c r="K82" s="1">
        <f t="shared" si="9"/>
        <v>100</v>
      </c>
      <c r="L82" s="1">
        <f t="shared" si="9"/>
        <v>100</v>
      </c>
      <c r="M82" s="1">
        <f t="shared" si="9"/>
        <v>100</v>
      </c>
      <c r="N82" s="1">
        <f>($D$80-N80)/$D$80*100</f>
        <v>100</v>
      </c>
      <c r="O82" s="1" t="s">
        <v>6</v>
      </c>
    </row>
    <row r="85" spans="2:18" ht="18.75" thickBot="1" x14ac:dyDescent="0.3"/>
    <row r="86" spans="2:18" x14ac:dyDescent="0.25">
      <c r="B86" s="44" t="s">
        <v>13</v>
      </c>
      <c r="C86" s="45"/>
      <c r="D86" s="46"/>
      <c r="F86" s="19">
        <f>302.87/31</f>
        <v>9.77</v>
      </c>
    </row>
    <row r="87" spans="2:18" x14ac:dyDescent="0.25">
      <c r="B87" s="47">
        <f>(1-(O80/D80))*100</f>
        <v>100</v>
      </c>
      <c r="C87" s="48"/>
      <c r="D87" s="49"/>
    </row>
    <row r="88" spans="2:18" ht="18.75" thickBot="1" x14ac:dyDescent="0.3">
      <c r="B88" s="50"/>
      <c r="C88" s="51"/>
      <c r="D88" s="52"/>
    </row>
    <row r="89" spans="2:18" x14ac:dyDescent="0.25">
      <c r="F89" s="19" t="s">
        <v>7</v>
      </c>
    </row>
    <row r="92" spans="2:18" x14ac:dyDescent="0.25">
      <c r="B92" s="54" t="s">
        <v>14</v>
      </c>
      <c r="C92" s="54"/>
      <c r="D92" s="54"/>
      <c r="E92" s="54"/>
      <c r="F92" s="54"/>
      <c r="G92" s="54"/>
      <c r="H92" s="54"/>
      <c r="I92" s="54"/>
      <c r="J92" s="54"/>
      <c r="K92" s="35"/>
      <c r="L92" s="35"/>
      <c r="M92" s="35"/>
      <c r="N92" s="35"/>
      <c r="O92" s="35"/>
    </row>
    <row r="93" spans="2:18" x14ac:dyDescent="0.25">
      <c r="B93" s="53" t="s">
        <v>9</v>
      </c>
      <c r="C93" s="53"/>
      <c r="D93" s="53"/>
      <c r="E93" s="53"/>
      <c r="F93" s="53"/>
      <c r="G93" s="53"/>
      <c r="H93" s="53"/>
      <c r="I93" s="53"/>
      <c r="J93" s="53"/>
      <c r="K93" s="35"/>
      <c r="L93" s="35"/>
      <c r="M93" s="35"/>
      <c r="N93" s="35"/>
      <c r="O93" s="35"/>
      <c r="R93" s="6" t="s">
        <v>2</v>
      </c>
    </row>
    <row r="94" spans="2:18" x14ac:dyDescent="0.25">
      <c r="B94" s="6"/>
      <c r="C94" s="7" t="s">
        <v>0</v>
      </c>
      <c r="D94" s="8" t="s">
        <v>1</v>
      </c>
      <c r="E94" s="8"/>
      <c r="F94" s="8"/>
      <c r="G94" s="9"/>
      <c r="H94" s="9"/>
      <c r="I94" s="8"/>
      <c r="J94" s="8"/>
      <c r="K94" s="8"/>
      <c r="L94" s="8"/>
      <c r="M94" s="8"/>
      <c r="N94" s="8"/>
      <c r="O94" s="8"/>
      <c r="P94" s="8" t="s">
        <v>2</v>
      </c>
    </row>
    <row r="95" spans="2:18" x14ac:dyDescent="0.25">
      <c r="B95" s="1"/>
      <c r="C95" s="1">
        <v>1</v>
      </c>
      <c r="D95" s="24">
        <f>+$D$125/30</f>
        <v>19.574333333333335</v>
      </c>
      <c r="E95" s="33"/>
      <c r="F95" s="2"/>
      <c r="G95" s="2"/>
      <c r="H95" s="2"/>
      <c r="I95" s="2"/>
      <c r="J95" s="2"/>
      <c r="K95" s="2"/>
      <c r="L95" s="2"/>
      <c r="M95" s="2"/>
      <c r="N95" s="1"/>
      <c r="O95" s="1"/>
      <c r="P95" s="37">
        <f>SUM(E95:O95)</f>
        <v>0</v>
      </c>
    </row>
    <row r="96" spans="2:18" x14ac:dyDescent="0.25">
      <c r="B96" s="1"/>
      <c r="C96" s="1">
        <v>2</v>
      </c>
      <c r="D96" s="24">
        <f t="shared" ref="D96:D124" si="10">+$D$125/30</f>
        <v>19.574333333333335</v>
      </c>
      <c r="E96" s="33"/>
      <c r="F96" s="2"/>
      <c r="G96" s="2"/>
      <c r="H96" s="2"/>
      <c r="I96" s="2"/>
      <c r="J96" s="34"/>
      <c r="K96" s="2"/>
      <c r="L96" s="2"/>
      <c r="M96" s="2"/>
      <c r="N96" s="1"/>
      <c r="O96" s="25"/>
      <c r="P96" s="37">
        <f t="shared" ref="P96:P124" si="11">SUM(E96:O96)</f>
        <v>0</v>
      </c>
    </row>
    <row r="97" spans="2:16" x14ac:dyDescent="0.25">
      <c r="B97" s="1"/>
      <c r="C97" s="1">
        <v>3</v>
      </c>
      <c r="D97" s="24">
        <f t="shared" si="10"/>
        <v>19.574333333333335</v>
      </c>
      <c r="E97" s="36"/>
      <c r="F97" s="2"/>
      <c r="G97" s="2"/>
      <c r="H97" s="32"/>
      <c r="I97" s="2"/>
      <c r="J97" s="2"/>
      <c r="K97" s="2"/>
      <c r="L97" s="2"/>
      <c r="M97" s="2"/>
      <c r="N97" s="1"/>
      <c r="O97" s="1"/>
      <c r="P97" s="37">
        <f t="shared" si="11"/>
        <v>0</v>
      </c>
    </row>
    <row r="98" spans="2:16" x14ac:dyDescent="0.25">
      <c r="B98" s="1"/>
      <c r="C98" s="1">
        <v>4</v>
      </c>
      <c r="D98" s="24">
        <f t="shared" si="10"/>
        <v>19.574333333333335</v>
      </c>
      <c r="E98" s="33"/>
      <c r="F98" s="2"/>
      <c r="G98" s="2"/>
      <c r="H98" s="2"/>
      <c r="I98" s="2"/>
      <c r="J98" s="2"/>
      <c r="K98" s="2"/>
      <c r="L98" s="2"/>
      <c r="M98" s="2"/>
      <c r="N98" s="1"/>
      <c r="O98" s="1"/>
      <c r="P98" s="37">
        <f t="shared" si="11"/>
        <v>0</v>
      </c>
    </row>
    <row r="99" spans="2:16" x14ac:dyDescent="0.25">
      <c r="B99" s="1"/>
      <c r="C99" s="1">
        <v>5</v>
      </c>
      <c r="D99" s="24">
        <f t="shared" si="10"/>
        <v>19.574333333333335</v>
      </c>
      <c r="E99" s="2"/>
      <c r="F99" s="2"/>
      <c r="G99" s="2"/>
      <c r="H99" s="2"/>
      <c r="I99" s="2"/>
      <c r="J99" s="2"/>
      <c r="K99" s="2"/>
      <c r="L99" s="2"/>
      <c r="M99" s="2"/>
      <c r="N99" s="1"/>
      <c r="O99" s="1"/>
      <c r="P99" s="37">
        <f t="shared" si="11"/>
        <v>0</v>
      </c>
    </row>
    <row r="100" spans="2:16" x14ac:dyDescent="0.25">
      <c r="B100" s="1"/>
      <c r="C100" s="1">
        <v>6</v>
      </c>
      <c r="D100" s="24">
        <f t="shared" si="10"/>
        <v>19.574333333333335</v>
      </c>
      <c r="E100" s="2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37">
        <f t="shared" si="11"/>
        <v>0</v>
      </c>
    </row>
    <row r="101" spans="2:16" x14ac:dyDescent="0.25">
      <c r="B101" s="1"/>
      <c r="C101" s="1">
        <v>7</v>
      </c>
      <c r="D101" s="24">
        <f t="shared" si="10"/>
        <v>19.574333333333335</v>
      </c>
      <c r="E101" s="2"/>
      <c r="F101" s="2"/>
      <c r="G101" s="2"/>
      <c r="H101" s="2"/>
      <c r="I101" s="2"/>
      <c r="J101" s="2"/>
      <c r="K101" s="2"/>
      <c r="L101" s="2"/>
      <c r="M101" s="2"/>
      <c r="N101" s="1"/>
      <c r="O101" s="1"/>
      <c r="P101" s="37">
        <f t="shared" si="11"/>
        <v>0</v>
      </c>
    </row>
    <row r="102" spans="2:16" x14ac:dyDescent="0.25">
      <c r="B102" s="1"/>
      <c r="C102" s="1">
        <v>8</v>
      </c>
      <c r="D102" s="24">
        <f t="shared" si="10"/>
        <v>19.574333333333335</v>
      </c>
      <c r="E102" s="2"/>
      <c r="F102" s="2"/>
      <c r="G102" s="2"/>
      <c r="H102" s="2"/>
      <c r="I102" s="2"/>
      <c r="J102" s="2"/>
      <c r="K102" s="2"/>
      <c r="L102" s="2"/>
      <c r="M102" s="2"/>
      <c r="N102" s="1"/>
      <c r="O102" s="1"/>
      <c r="P102" s="37">
        <f t="shared" si="11"/>
        <v>0</v>
      </c>
    </row>
    <row r="103" spans="2:16" x14ac:dyDescent="0.25">
      <c r="B103" s="1"/>
      <c r="C103" s="1">
        <v>9</v>
      </c>
      <c r="D103" s="24">
        <f t="shared" si="10"/>
        <v>19.574333333333335</v>
      </c>
      <c r="E103" s="2"/>
      <c r="F103" s="2"/>
      <c r="G103" s="2"/>
      <c r="H103" s="2"/>
      <c r="I103" s="2"/>
      <c r="J103" s="2"/>
      <c r="K103" s="2"/>
      <c r="L103" s="2"/>
      <c r="M103" s="2"/>
      <c r="N103" s="1"/>
      <c r="O103" s="1"/>
      <c r="P103" s="37">
        <f t="shared" si="11"/>
        <v>0</v>
      </c>
    </row>
    <row r="104" spans="2:16" x14ac:dyDescent="0.25">
      <c r="B104" s="1"/>
      <c r="C104" s="1">
        <v>10</v>
      </c>
      <c r="D104" s="24">
        <f t="shared" si="10"/>
        <v>19.574333333333335</v>
      </c>
      <c r="E104" s="2"/>
      <c r="F104" s="2"/>
      <c r="G104" s="2"/>
      <c r="H104" s="2"/>
      <c r="I104" s="2"/>
      <c r="J104" s="2"/>
      <c r="K104" s="2"/>
      <c r="L104" s="2"/>
      <c r="M104" s="2"/>
      <c r="N104" s="1"/>
      <c r="O104" s="1"/>
      <c r="P104" s="37">
        <f t="shared" si="11"/>
        <v>0</v>
      </c>
    </row>
    <row r="105" spans="2:16" x14ac:dyDescent="0.25">
      <c r="B105" s="1"/>
      <c r="C105" s="1">
        <v>11</v>
      </c>
      <c r="D105" s="24">
        <f t="shared" si="10"/>
        <v>19.574333333333335</v>
      </c>
      <c r="E105" s="2"/>
      <c r="G105" s="2"/>
      <c r="H105" s="2"/>
      <c r="I105" s="2"/>
      <c r="J105" s="2"/>
      <c r="K105" s="2"/>
      <c r="L105" s="2"/>
      <c r="M105" s="2"/>
      <c r="N105" s="1"/>
      <c r="O105" s="1"/>
      <c r="P105" s="37">
        <f t="shared" si="11"/>
        <v>0</v>
      </c>
    </row>
    <row r="106" spans="2:16" x14ac:dyDescent="0.25">
      <c r="B106" s="1"/>
      <c r="C106" s="1">
        <v>12</v>
      </c>
      <c r="D106" s="24">
        <f t="shared" si="10"/>
        <v>19.574333333333335</v>
      </c>
      <c r="E106" s="2"/>
      <c r="F106" s="2"/>
      <c r="G106" s="2"/>
      <c r="H106" s="2"/>
      <c r="I106" s="2"/>
      <c r="J106" s="2"/>
      <c r="K106" s="2"/>
      <c r="L106" s="2"/>
      <c r="M106" s="2"/>
      <c r="N106" s="1"/>
      <c r="O106" s="1"/>
      <c r="P106" s="37">
        <f t="shared" si="11"/>
        <v>0</v>
      </c>
    </row>
    <row r="107" spans="2:16" x14ac:dyDescent="0.25">
      <c r="B107" s="1"/>
      <c r="C107" s="1">
        <v>13</v>
      </c>
      <c r="D107" s="24">
        <f t="shared" si="10"/>
        <v>19.574333333333335</v>
      </c>
      <c r="E107" s="2"/>
      <c r="F107" s="2"/>
      <c r="G107" s="2"/>
      <c r="H107" s="2"/>
      <c r="I107" s="2"/>
      <c r="J107" s="2"/>
      <c r="K107" s="2"/>
      <c r="L107" s="2"/>
      <c r="M107" s="2"/>
      <c r="N107" s="1"/>
      <c r="O107" s="1"/>
      <c r="P107" s="37">
        <f t="shared" si="11"/>
        <v>0</v>
      </c>
    </row>
    <row r="108" spans="2:16" x14ac:dyDescent="0.25">
      <c r="B108" s="1"/>
      <c r="C108" s="1">
        <v>14</v>
      </c>
      <c r="D108" s="24">
        <f t="shared" si="10"/>
        <v>19.574333333333335</v>
      </c>
      <c r="E108" s="33"/>
      <c r="F108" s="2"/>
      <c r="G108" s="2"/>
      <c r="H108" s="2"/>
      <c r="I108" s="2"/>
      <c r="J108" s="2"/>
      <c r="K108" s="2"/>
      <c r="L108" s="2"/>
      <c r="M108" s="2"/>
      <c r="N108" s="1"/>
      <c r="O108" s="1"/>
      <c r="P108" s="37">
        <f t="shared" si="11"/>
        <v>0</v>
      </c>
    </row>
    <row r="109" spans="2:16" x14ac:dyDescent="0.25">
      <c r="B109" s="1"/>
      <c r="C109" s="1">
        <v>15</v>
      </c>
      <c r="D109" s="24">
        <f t="shared" si="10"/>
        <v>19.574333333333335</v>
      </c>
      <c r="E109" s="2"/>
      <c r="F109" s="2"/>
      <c r="G109" s="2"/>
      <c r="H109" s="2"/>
      <c r="I109" s="2"/>
      <c r="J109" s="2"/>
      <c r="K109" s="2"/>
      <c r="L109" s="2"/>
      <c r="M109" s="2"/>
      <c r="N109" s="1"/>
      <c r="O109" s="1"/>
      <c r="P109" s="37">
        <f t="shared" si="11"/>
        <v>0</v>
      </c>
    </row>
    <row r="110" spans="2:16" x14ac:dyDescent="0.25">
      <c r="B110" s="1"/>
      <c r="C110" s="1">
        <v>16</v>
      </c>
      <c r="D110" s="24">
        <f t="shared" si="10"/>
        <v>19.574333333333335</v>
      </c>
      <c r="E110" s="2"/>
      <c r="F110" s="2"/>
      <c r="G110" s="2"/>
      <c r="H110" s="2"/>
      <c r="I110" s="2"/>
      <c r="J110" s="2"/>
      <c r="K110" s="2"/>
      <c r="L110" s="2"/>
      <c r="M110" s="2"/>
      <c r="N110" s="1"/>
      <c r="O110" s="1"/>
      <c r="P110" s="37">
        <f t="shared" si="11"/>
        <v>0</v>
      </c>
    </row>
    <row r="111" spans="2:16" x14ac:dyDescent="0.25">
      <c r="B111" s="1"/>
      <c r="C111" s="1">
        <v>17</v>
      </c>
      <c r="D111" s="24">
        <f t="shared" si="10"/>
        <v>19.574333333333335</v>
      </c>
      <c r="E111" s="2"/>
      <c r="F111" s="2"/>
      <c r="G111" s="2"/>
      <c r="H111" s="2"/>
      <c r="I111" s="2"/>
      <c r="J111" s="2"/>
      <c r="K111" s="2"/>
      <c r="L111" s="2"/>
      <c r="M111" s="2"/>
      <c r="N111" s="25"/>
      <c r="O111" s="1"/>
      <c r="P111" s="37">
        <f t="shared" si="11"/>
        <v>0</v>
      </c>
    </row>
    <row r="112" spans="2:16" x14ac:dyDescent="0.25">
      <c r="B112" s="1"/>
      <c r="C112" s="1">
        <v>18</v>
      </c>
      <c r="D112" s="24">
        <f t="shared" si="10"/>
        <v>19.574333333333335</v>
      </c>
      <c r="E112" s="2"/>
      <c r="F112" s="2"/>
      <c r="G112" s="2"/>
      <c r="H112" s="2"/>
      <c r="I112" s="2"/>
      <c r="J112" s="2"/>
      <c r="K112" s="2"/>
      <c r="L112" s="2"/>
      <c r="M112" s="2"/>
      <c r="N112" s="1"/>
      <c r="O112" s="1"/>
      <c r="P112" s="37">
        <f t="shared" si="11"/>
        <v>0</v>
      </c>
    </row>
    <row r="113" spans="2:16" x14ac:dyDescent="0.25">
      <c r="B113" s="1"/>
      <c r="C113" s="1">
        <v>19</v>
      </c>
      <c r="D113" s="24">
        <f t="shared" si="10"/>
        <v>19.574333333333335</v>
      </c>
      <c r="E113" s="2"/>
      <c r="F113" s="2"/>
      <c r="G113" s="2"/>
      <c r="H113" s="2"/>
      <c r="I113" s="2"/>
      <c r="J113" s="2"/>
      <c r="K113" s="2"/>
      <c r="L113" s="2"/>
      <c r="M113" s="2"/>
      <c r="N113" s="1"/>
      <c r="O113" s="1"/>
      <c r="P113" s="37">
        <f t="shared" si="11"/>
        <v>0</v>
      </c>
    </row>
    <row r="114" spans="2:16" x14ac:dyDescent="0.25">
      <c r="B114" s="1"/>
      <c r="C114" s="1">
        <v>20</v>
      </c>
      <c r="D114" s="24">
        <f t="shared" si="10"/>
        <v>19.574333333333335</v>
      </c>
      <c r="E114" s="2"/>
      <c r="F114" s="2"/>
      <c r="G114" s="2"/>
      <c r="H114" s="2"/>
      <c r="I114" s="2"/>
      <c r="J114" s="2"/>
      <c r="K114" s="2"/>
      <c r="L114" s="2"/>
      <c r="M114" s="2"/>
      <c r="N114" s="1"/>
      <c r="O114" s="1"/>
      <c r="P114" s="37">
        <f t="shared" si="11"/>
        <v>0</v>
      </c>
    </row>
    <row r="115" spans="2:16" x14ac:dyDescent="0.25">
      <c r="B115" s="1"/>
      <c r="C115" s="1">
        <v>21</v>
      </c>
      <c r="D115" s="24">
        <f t="shared" si="10"/>
        <v>19.574333333333335</v>
      </c>
      <c r="E115" s="2"/>
      <c r="F115" s="2"/>
      <c r="G115" s="2"/>
      <c r="H115" s="2"/>
      <c r="I115" s="2"/>
      <c r="J115" s="2"/>
      <c r="K115" s="2"/>
      <c r="L115" s="2"/>
      <c r="M115" s="2"/>
      <c r="N115" s="1"/>
      <c r="O115" s="1"/>
      <c r="P115" s="37">
        <f t="shared" si="11"/>
        <v>0</v>
      </c>
    </row>
    <row r="116" spans="2:16" x14ac:dyDescent="0.25">
      <c r="B116" s="1"/>
      <c r="C116" s="1">
        <v>22</v>
      </c>
      <c r="D116" s="24">
        <f t="shared" si="10"/>
        <v>19.574333333333335</v>
      </c>
      <c r="E116" s="2"/>
      <c r="F116" s="2"/>
      <c r="G116" s="2"/>
      <c r="H116" s="2"/>
      <c r="I116" s="2"/>
      <c r="J116" s="2"/>
      <c r="K116" s="2"/>
      <c r="L116" s="2"/>
      <c r="M116" s="2"/>
      <c r="N116" s="1"/>
      <c r="O116" s="1"/>
      <c r="P116" s="37">
        <f t="shared" si="11"/>
        <v>0</v>
      </c>
    </row>
    <row r="117" spans="2:16" x14ac:dyDescent="0.25">
      <c r="B117" s="1"/>
      <c r="C117" s="1">
        <v>23</v>
      </c>
      <c r="D117" s="24">
        <f t="shared" si="10"/>
        <v>19.574333333333335</v>
      </c>
      <c r="E117" s="2"/>
      <c r="F117" s="2"/>
      <c r="G117" s="2"/>
      <c r="H117" s="2"/>
      <c r="I117" s="2"/>
      <c r="J117" s="2"/>
      <c r="K117" s="2"/>
      <c r="L117" s="2"/>
      <c r="M117" s="2"/>
      <c r="N117" s="1"/>
      <c r="O117" s="1"/>
      <c r="P117" s="37">
        <f t="shared" si="11"/>
        <v>0</v>
      </c>
    </row>
    <row r="118" spans="2:16" x14ac:dyDescent="0.25">
      <c r="B118" s="1"/>
      <c r="C118" s="1">
        <v>24</v>
      </c>
      <c r="D118" s="24">
        <f t="shared" si="10"/>
        <v>19.574333333333335</v>
      </c>
      <c r="E118" s="2"/>
      <c r="F118" s="2"/>
      <c r="G118" s="2"/>
      <c r="H118" s="2"/>
      <c r="I118" s="2"/>
      <c r="J118" s="2"/>
      <c r="K118" s="2"/>
      <c r="L118" s="2"/>
      <c r="M118" s="2"/>
      <c r="N118" s="1"/>
      <c r="O118" s="1"/>
      <c r="P118" s="37">
        <f t="shared" si="11"/>
        <v>0</v>
      </c>
    </row>
    <row r="119" spans="2:16" x14ac:dyDescent="0.25">
      <c r="B119" s="1"/>
      <c r="C119" s="1">
        <v>25</v>
      </c>
      <c r="D119" s="24">
        <f t="shared" si="10"/>
        <v>19.574333333333335</v>
      </c>
      <c r="E119" s="2"/>
      <c r="F119" s="2"/>
      <c r="G119" s="2"/>
      <c r="H119" s="2"/>
      <c r="I119" s="2"/>
      <c r="J119" s="2"/>
      <c r="K119" s="2"/>
      <c r="L119" s="2"/>
      <c r="M119" s="2"/>
      <c r="N119" s="1"/>
      <c r="O119" s="1"/>
      <c r="P119" s="37">
        <f t="shared" si="11"/>
        <v>0</v>
      </c>
    </row>
    <row r="120" spans="2:16" x14ac:dyDescent="0.25">
      <c r="B120" s="1"/>
      <c r="C120" s="1">
        <v>26</v>
      </c>
      <c r="D120" s="24">
        <f t="shared" si="10"/>
        <v>19.574333333333335</v>
      </c>
      <c r="E120" s="2"/>
      <c r="F120" s="2"/>
      <c r="G120" s="2"/>
      <c r="H120" s="2"/>
      <c r="I120" s="2"/>
      <c r="J120" s="2"/>
      <c r="K120" s="2"/>
      <c r="L120" s="2"/>
      <c r="M120" s="2"/>
      <c r="N120" s="1"/>
      <c r="O120" s="1"/>
      <c r="P120" s="37">
        <f t="shared" si="11"/>
        <v>0</v>
      </c>
    </row>
    <row r="121" spans="2:16" x14ac:dyDescent="0.25">
      <c r="B121" s="1"/>
      <c r="C121" s="1">
        <v>27</v>
      </c>
      <c r="D121" s="24">
        <f t="shared" si="10"/>
        <v>19.574333333333335</v>
      </c>
      <c r="E121" s="2"/>
      <c r="F121" s="2"/>
      <c r="G121" s="2"/>
      <c r="H121" s="2"/>
      <c r="I121" s="2"/>
      <c r="J121" s="2"/>
      <c r="K121" s="2"/>
      <c r="L121" s="2"/>
      <c r="M121" s="2"/>
      <c r="N121" s="1"/>
      <c r="O121" s="1"/>
      <c r="P121" s="37">
        <f t="shared" si="11"/>
        <v>0</v>
      </c>
    </row>
    <row r="122" spans="2:16" x14ac:dyDescent="0.25">
      <c r="B122" s="1"/>
      <c r="C122" s="1">
        <v>28</v>
      </c>
      <c r="D122" s="24">
        <f t="shared" si="10"/>
        <v>19.574333333333335</v>
      </c>
      <c r="E122" s="2"/>
      <c r="F122" s="2"/>
      <c r="G122" s="2"/>
      <c r="H122" s="2"/>
      <c r="I122" s="2"/>
      <c r="J122" s="2"/>
      <c r="K122" s="2"/>
      <c r="L122" s="2"/>
      <c r="M122" s="2"/>
      <c r="N122" s="1"/>
      <c r="O122" s="1"/>
      <c r="P122" s="37">
        <f t="shared" si="11"/>
        <v>0</v>
      </c>
    </row>
    <row r="123" spans="2:16" x14ac:dyDescent="0.25">
      <c r="B123" s="1"/>
      <c r="C123" s="1">
        <v>29</v>
      </c>
      <c r="D123" s="24">
        <f t="shared" si="10"/>
        <v>19.574333333333335</v>
      </c>
      <c r="E123" s="2"/>
      <c r="F123" s="2"/>
      <c r="G123" s="2"/>
      <c r="H123" s="2"/>
      <c r="I123" s="2"/>
      <c r="J123" s="2"/>
      <c r="K123" s="2"/>
      <c r="L123" s="2"/>
      <c r="M123" s="2"/>
      <c r="N123" s="1"/>
      <c r="O123" s="1"/>
      <c r="P123" s="37">
        <f t="shared" si="11"/>
        <v>0</v>
      </c>
    </row>
    <row r="124" spans="2:16" x14ac:dyDescent="0.25">
      <c r="B124" s="1"/>
      <c r="C124" s="1">
        <v>30</v>
      </c>
      <c r="D124" s="24">
        <f t="shared" si="10"/>
        <v>19.574333333333335</v>
      </c>
      <c r="E124" s="2"/>
      <c r="F124" s="2"/>
      <c r="G124" s="2"/>
      <c r="H124" s="2"/>
      <c r="I124" s="2"/>
      <c r="J124" s="2"/>
      <c r="K124" s="2"/>
      <c r="L124" s="2"/>
      <c r="M124" s="2"/>
      <c r="N124" s="1"/>
      <c r="O124" s="1"/>
      <c r="P124" s="37">
        <f t="shared" si="11"/>
        <v>0</v>
      </c>
    </row>
    <row r="125" spans="2:16" x14ac:dyDescent="0.25">
      <c r="B125" s="41" t="s">
        <v>3</v>
      </c>
      <c r="C125" s="41"/>
      <c r="D125" s="42">
        <v>587.23</v>
      </c>
      <c r="E125" s="42">
        <f t="shared" ref="E125:O125" si="12">SUM(E95:E124)</f>
        <v>0</v>
      </c>
      <c r="F125" s="42">
        <f t="shared" si="12"/>
        <v>0</v>
      </c>
      <c r="G125" s="42">
        <f t="shared" si="12"/>
        <v>0</v>
      </c>
      <c r="H125" s="42">
        <f t="shared" si="12"/>
        <v>0</v>
      </c>
      <c r="I125" s="42">
        <f t="shared" si="12"/>
        <v>0</v>
      </c>
      <c r="J125" s="42">
        <f t="shared" si="12"/>
        <v>0</v>
      </c>
      <c r="K125" s="42">
        <f t="shared" si="12"/>
        <v>0</v>
      </c>
      <c r="L125" s="42">
        <f t="shared" si="12"/>
        <v>0</v>
      </c>
      <c r="M125" s="42">
        <f t="shared" si="12"/>
        <v>0</v>
      </c>
      <c r="N125" s="42">
        <f t="shared" si="12"/>
        <v>0</v>
      </c>
      <c r="O125" s="42">
        <f t="shared" si="12"/>
        <v>0</v>
      </c>
      <c r="P125" s="37">
        <f>SUM(E125:O125)</f>
        <v>0</v>
      </c>
    </row>
    <row r="126" spans="2:16" x14ac:dyDescent="0.25">
      <c r="B126" s="1" t="s">
        <v>4</v>
      </c>
      <c r="C126" s="1"/>
      <c r="D126" s="1" t="s">
        <v>5</v>
      </c>
      <c r="E126" s="1">
        <f>(E125/$D$125)*100</f>
        <v>0</v>
      </c>
      <c r="F126" s="1">
        <f t="shared" ref="F126:O126" si="13">(F125/$D$125)*100</f>
        <v>0</v>
      </c>
      <c r="G126" s="1">
        <f t="shared" si="13"/>
        <v>0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  <c r="L126" s="1">
        <f t="shared" si="13"/>
        <v>0</v>
      </c>
      <c r="M126" s="1">
        <f t="shared" si="13"/>
        <v>0</v>
      </c>
      <c r="N126" s="1">
        <f t="shared" si="13"/>
        <v>0</v>
      </c>
      <c r="O126" s="1">
        <f t="shared" si="13"/>
        <v>0</v>
      </c>
      <c r="P126" s="38"/>
    </row>
    <row r="127" spans="2:16" x14ac:dyDescent="0.25">
      <c r="B127" s="1">
        <f>(1-(P125/D125))*100</f>
        <v>100</v>
      </c>
      <c r="C127" s="1"/>
      <c r="D127" s="30">
        <f>SUM(D95:D124)</f>
        <v>587.23000000000036</v>
      </c>
      <c r="E127" s="1">
        <f>($D$125-E125)/$D$125*100</f>
        <v>100</v>
      </c>
      <c r="F127" s="1">
        <f t="shared" ref="F127:O127" si="14">($D$125-F125)/$D$125*100</f>
        <v>100</v>
      </c>
      <c r="G127" s="1">
        <f t="shared" si="14"/>
        <v>100</v>
      </c>
      <c r="H127" s="1">
        <f t="shared" si="14"/>
        <v>100</v>
      </c>
      <c r="I127" s="1">
        <f t="shared" si="14"/>
        <v>100</v>
      </c>
      <c r="J127" s="1">
        <f t="shared" si="14"/>
        <v>100</v>
      </c>
      <c r="K127" s="1">
        <f t="shared" si="14"/>
        <v>100</v>
      </c>
      <c r="L127" s="1">
        <f t="shared" si="14"/>
        <v>100</v>
      </c>
      <c r="M127" s="1">
        <f t="shared" si="14"/>
        <v>100</v>
      </c>
      <c r="N127" s="1">
        <f t="shared" si="14"/>
        <v>100</v>
      </c>
      <c r="O127" s="1">
        <f t="shared" si="14"/>
        <v>100</v>
      </c>
    </row>
    <row r="130" spans="2:6" ht="18.75" thickBot="1" x14ac:dyDescent="0.3"/>
    <row r="131" spans="2:6" x14ac:dyDescent="0.25">
      <c r="B131" s="10" t="s">
        <v>15</v>
      </c>
      <c r="C131" s="11"/>
      <c r="D131" s="12"/>
      <c r="F131" s="28">
        <f>302.62/31</f>
        <v>9.7619354838709675</v>
      </c>
    </row>
    <row r="132" spans="2:6" x14ac:dyDescent="0.25">
      <c r="B132" s="13">
        <f>(1-(P125/D125))*100</f>
        <v>100</v>
      </c>
      <c r="C132" s="14"/>
      <c r="D132" s="15"/>
    </row>
    <row r="133" spans="2:6" ht="18.75" thickBot="1" x14ac:dyDescent="0.3">
      <c r="B133" s="16"/>
      <c r="C133" s="17"/>
      <c r="D133" s="18"/>
    </row>
    <row r="134" spans="2:6" x14ac:dyDescent="0.25">
      <c r="F134" s="20"/>
    </row>
  </sheetData>
  <mergeCells count="12">
    <mergeCell ref="B93:J93"/>
    <mergeCell ref="B2:P2"/>
    <mergeCell ref="B3:P3"/>
    <mergeCell ref="B35:C35"/>
    <mergeCell ref="B36:C36"/>
    <mergeCell ref="D36:D38"/>
    <mergeCell ref="B37:C37"/>
    <mergeCell ref="B41:D41"/>
    <mergeCell ref="B42:D43"/>
    <mergeCell ref="B47:P47"/>
    <mergeCell ref="B48:P48"/>
    <mergeCell ref="B92:J9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A2E20-ACCE-48F2-8E5F-E5845C413699}">
  <dimension ref="B1:R134"/>
  <sheetViews>
    <sheetView zoomScale="50" zoomScaleNormal="50" workbookViewId="0">
      <selection activeCell="G26" sqref="G26"/>
    </sheetView>
  </sheetViews>
  <sheetFormatPr baseColWidth="10" defaultRowHeight="18" x14ac:dyDescent="0.25"/>
  <cols>
    <col min="1" max="1" width="6.140625" style="19" customWidth="1"/>
    <col min="2" max="2" width="17.85546875" style="19" customWidth="1"/>
    <col min="3" max="3" width="8.42578125" style="19" bestFit="1" customWidth="1"/>
    <col min="4" max="4" width="42.28515625" style="19" customWidth="1"/>
    <col min="5" max="5" width="37.85546875" style="19" customWidth="1"/>
    <col min="6" max="6" width="40.42578125" style="19" customWidth="1"/>
    <col min="7" max="7" width="45.85546875" style="19" customWidth="1"/>
    <col min="8" max="8" width="41.5703125" style="19" customWidth="1"/>
    <col min="9" max="9" width="34.140625" style="19" customWidth="1"/>
    <col min="10" max="10" width="47.7109375" style="19" bestFit="1" customWidth="1"/>
    <col min="11" max="11" width="43.42578125" style="19" customWidth="1"/>
    <col min="12" max="12" width="43.5703125" style="19" customWidth="1"/>
    <col min="13" max="13" width="41.28515625" style="19" customWidth="1"/>
    <col min="14" max="14" width="29.42578125" style="19" customWidth="1"/>
    <col min="15" max="15" width="31.7109375" style="19" customWidth="1"/>
    <col min="16" max="16" width="31.85546875" style="19" customWidth="1"/>
    <col min="17" max="17" width="41.85546875" style="19" customWidth="1"/>
    <col min="18" max="18" width="26.5703125" style="19" customWidth="1"/>
    <col min="19" max="19" width="20.140625" style="19" bestFit="1" customWidth="1"/>
    <col min="20" max="20" width="21.85546875" style="19" customWidth="1"/>
    <col min="21" max="16384" width="11.42578125" style="19"/>
  </cols>
  <sheetData>
    <row r="1" spans="2:16" x14ac:dyDescent="0.25">
      <c r="D1" s="28"/>
    </row>
    <row r="2" spans="2:16" x14ac:dyDescent="0.25">
      <c r="B2" s="54" t="s">
        <v>10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2:16" x14ac:dyDescent="0.25">
      <c r="B3" s="53" t="s">
        <v>8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2:16" s="27" customFormat="1" x14ac:dyDescent="0.25">
      <c r="B4" s="25"/>
      <c r="C4" s="25" t="s">
        <v>0</v>
      </c>
      <c r="D4" s="25" t="s">
        <v>1</v>
      </c>
      <c r="E4" s="26"/>
      <c r="F4" s="26"/>
      <c r="G4" s="26"/>
      <c r="H4" s="26"/>
      <c r="I4" s="26"/>
      <c r="J4" s="9"/>
      <c r="K4" s="9"/>
      <c r="L4" s="9"/>
      <c r="M4" s="9"/>
      <c r="N4" s="9"/>
      <c r="O4" s="9"/>
      <c r="P4" s="25" t="s">
        <v>2</v>
      </c>
    </row>
    <row r="5" spans="2:16" x14ac:dyDescent="0.25">
      <c r="B5" s="1"/>
      <c r="C5" s="2">
        <v>1</v>
      </c>
      <c r="D5" s="30">
        <f>+$D$35/30</f>
        <v>1.5666666666666667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>
        <f>SUM(E5:O5)</f>
        <v>0</v>
      </c>
    </row>
    <row r="6" spans="2:16" x14ac:dyDescent="0.25">
      <c r="B6" s="1"/>
      <c r="C6" s="2">
        <v>2</v>
      </c>
      <c r="D6" s="30">
        <f t="shared" ref="D6:D34" si="0">+$D$35/30</f>
        <v>1.5666666666666667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>
        <f t="shared" ref="P6:P34" si="1">SUM(E6:O6)</f>
        <v>0</v>
      </c>
    </row>
    <row r="7" spans="2:16" x14ac:dyDescent="0.25">
      <c r="B7" s="1"/>
      <c r="C7" s="2">
        <v>3</v>
      </c>
      <c r="D7" s="30">
        <f t="shared" si="0"/>
        <v>1.5666666666666667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>
        <f t="shared" si="1"/>
        <v>0</v>
      </c>
    </row>
    <row r="8" spans="2:16" x14ac:dyDescent="0.25">
      <c r="B8" s="1"/>
      <c r="C8" s="2">
        <v>4</v>
      </c>
      <c r="D8" s="30">
        <f t="shared" si="0"/>
        <v>1.5666666666666667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">
        <f t="shared" si="1"/>
        <v>0</v>
      </c>
    </row>
    <row r="9" spans="2:16" x14ac:dyDescent="0.25">
      <c r="B9" s="1"/>
      <c r="C9" s="2">
        <v>5</v>
      </c>
      <c r="D9" s="30">
        <f t="shared" si="0"/>
        <v>1.5666666666666667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">
        <f t="shared" si="1"/>
        <v>0</v>
      </c>
    </row>
    <row r="10" spans="2:16" x14ac:dyDescent="0.25">
      <c r="B10" s="1"/>
      <c r="C10" s="2">
        <v>6</v>
      </c>
      <c r="D10" s="30">
        <f t="shared" si="0"/>
        <v>1.5666666666666667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">
        <f t="shared" si="1"/>
        <v>0</v>
      </c>
    </row>
    <row r="11" spans="2:16" x14ac:dyDescent="0.25">
      <c r="B11" s="1"/>
      <c r="C11" s="2">
        <v>7</v>
      </c>
      <c r="D11" s="30">
        <f t="shared" si="0"/>
        <v>1.5666666666666667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>
        <f t="shared" si="1"/>
        <v>0</v>
      </c>
    </row>
    <row r="12" spans="2:16" x14ac:dyDescent="0.25">
      <c r="B12" s="1"/>
      <c r="C12" s="2">
        <v>8</v>
      </c>
      <c r="D12" s="30">
        <f t="shared" si="0"/>
        <v>1.5666666666666667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">
        <f t="shared" si="1"/>
        <v>0</v>
      </c>
    </row>
    <row r="13" spans="2:16" x14ac:dyDescent="0.25">
      <c r="B13" s="1"/>
      <c r="C13" s="2">
        <v>9</v>
      </c>
      <c r="D13" s="30">
        <f t="shared" si="0"/>
        <v>1.5666666666666667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>
        <f t="shared" si="1"/>
        <v>0</v>
      </c>
    </row>
    <row r="14" spans="2:16" x14ac:dyDescent="0.25">
      <c r="B14" s="1"/>
      <c r="C14" s="2">
        <v>10</v>
      </c>
      <c r="D14" s="30">
        <f t="shared" si="0"/>
        <v>1.5666666666666667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>
        <f t="shared" si="1"/>
        <v>0</v>
      </c>
    </row>
    <row r="15" spans="2:16" x14ac:dyDescent="0.25">
      <c r="B15" s="1"/>
      <c r="C15" s="2">
        <v>11</v>
      </c>
      <c r="D15" s="30">
        <f t="shared" si="0"/>
        <v>1.5666666666666667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>
        <f t="shared" si="1"/>
        <v>0</v>
      </c>
    </row>
    <row r="16" spans="2:16" x14ac:dyDescent="0.25">
      <c r="B16" s="1"/>
      <c r="C16" s="2">
        <v>12</v>
      </c>
      <c r="D16" s="30">
        <f t="shared" si="0"/>
        <v>1.5666666666666667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>
        <f t="shared" si="1"/>
        <v>0</v>
      </c>
    </row>
    <row r="17" spans="2:16" x14ac:dyDescent="0.25">
      <c r="B17" s="1"/>
      <c r="C17" s="2">
        <v>13</v>
      </c>
      <c r="D17" s="30">
        <f t="shared" si="0"/>
        <v>1.5666666666666667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>
        <f t="shared" si="1"/>
        <v>0</v>
      </c>
    </row>
    <row r="18" spans="2:16" x14ac:dyDescent="0.25">
      <c r="B18" s="1"/>
      <c r="C18" s="2">
        <v>14</v>
      </c>
      <c r="D18" s="30">
        <f t="shared" si="0"/>
        <v>1.5666666666666667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>
        <f t="shared" si="1"/>
        <v>0</v>
      </c>
    </row>
    <row r="19" spans="2:16" x14ac:dyDescent="0.25">
      <c r="B19" s="1"/>
      <c r="C19" s="2">
        <v>15</v>
      </c>
      <c r="D19" s="30">
        <f t="shared" si="0"/>
        <v>1.5666666666666667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>
        <f t="shared" si="1"/>
        <v>0</v>
      </c>
    </row>
    <row r="20" spans="2:16" x14ac:dyDescent="0.25">
      <c r="B20" s="1"/>
      <c r="C20" s="2">
        <v>16</v>
      </c>
      <c r="D20" s="30">
        <f t="shared" si="0"/>
        <v>1.5666666666666667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>
        <f t="shared" si="1"/>
        <v>0</v>
      </c>
    </row>
    <row r="21" spans="2:16" x14ac:dyDescent="0.25">
      <c r="B21" s="1"/>
      <c r="C21" s="2">
        <v>17</v>
      </c>
      <c r="D21" s="30">
        <f t="shared" si="0"/>
        <v>1.5666666666666667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>
        <f t="shared" si="1"/>
        <v>0</v>
      </c>
    </row>
    <row r="22" spans="2:16" x14ac:dyDescent="0.25">
      <c r="B22" s="1"/>
      <c r="C22" s="2">
        <v>18</v>
      </c>
      <c r="D22" s="30">
        <f t="shared" si="0"/>
        <v>1.5666666666666667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>
        <f t="shared" si="1"/>
        <v>0</v>
      </c>
    </row>
    <row r="23" spans="2:16" x14ac:dyDescent="0.25">
      <c r="B23" s="1"/>
      <c r="C23" s="2">
        <v>19</v>
      </c>
      <c r="D23" s="30">
        <f t="shared" si="0"/>
        <v>1.5666666666666667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>
        <f t="shared" si="1"/>
        <v>0</v>
      </c>
    </row>
    <row r="24" spans="2:16" x14ac:dyDescent="0.25">
      <c r="B24" s="1"/>
      <c r="C24" s="2">
        <v>20</v>
      </c>
      <c r="D24" s="30">
        <f t="shared" si="0"/>
        <v>1.5666666666666667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>
        <f t="shared" si="1"/>
        <v>0</v>
      </c>
    </row>
    <row r="25" spans="2:16" x14ac:dyDescent="0.25">
      <c r="B25" s="1"/>
      <c r="C25" s="2">
        <v>21</v>
      </c>
      <c r="D25" s="30">
        <f t="shared" si="0"/>
        <v>1.5666666666666667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>
        <f t="shared" si="1"/>
        <v>0</v>
      </c>
    </row>
    <row r="26" spans="2:16" x14ac:dyDescent="0.25">
      <c r="B26" s="1"/>
      <c r="C26" s="2">
        <v>22</v>
      </c>
      <c r="D26" s="30">
        <f t="shared" si="0"/>
        <v>1.5666666666666667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>
        <f t="shared" si="1"/>
        <v>0</v>
      </c>
    </row>
    <row r="27" spans="2:16" x14ac:dyDescent="0.25">
      <c r="B27" s="1"/>
      <c r="C27" s="2">
        <v>23</v>
      </c>
      <c r="D27" s="30">
        <f t="shared" si="0"/>
        <v>1.5666666666666667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>
        <f t="shared" si="1"/>
        <v>0</v>
      </c>
    </row>
    <row r="28" spans="2:16" x14ac:dyDescent="0.25">
      <c r="B28" s="1"/>
      <c r="C28" s="2">
        <v>24</v>
      </c>
      <c r="D28" s="30">
        <f t="shared" si="0"/>
        <v>1.5666666666666667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>
        <f t="shared" si="1"/>
        <v>0</v>
      </c>
    </row>
    <row r="29" spans="2:16" x14ac:dyDescent="0.25">
      <c r="B29" s="1"/>
      <c r="C29" s="2">
        <v>25</v>
      </c>
      <c r="D29" s="30">
        <f t="shared" si="0"/>
        <v>1.5666666666666667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>
        <f t="shared" si="1"/>
        <v>0</v>
      </c>
    </row>
    <row r="30" spans="2:16" x14ac:dyDescent="0.25">
      <c r="B30" s="1"/>
      <c r="C30" s="2">
        <v>26</v>
      </c>
      <c r="D30" s="30">
        <f t="shared" si="0"/>
        <v>1.5666666666666667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>
        <f t="shared" si="1"/>
        <v>0</v>
      </c>
    </row>
    <row r="31" spans="2:16" x14ac:dyDescent="0.25">
      <c r="B31" s="1"/>
      <c r="C31" s="2">
        <v>27</v>
      </c>
      <c r="D31" s="30">
        <f t="shared" si="0"/>
        <v>1.5666666666666667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>
        <f t="shared" si="1"/>
        <v>0</v>
      </c>
    </row>
    <row r="32" spans="2:16" x14ac:dyDescent="0.25">
      <c r="B32" s="1"/>
      <c r="C32" s="2">
        <v>28</v>
      </c>
      <c r="D32" s="30">
        <f t="shared" si="0"/>
        <v>1.5666666666666667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>
        <f t="shared" si="1"/>
        <v>0</v>
      </c>
    </row>
    <row r="33" spans="2:16" x14ac:dyDescent="0.25">
      <c r="B33" s="29"/>
      <c r="C33" s="2">
        <v>29</v>
      </c>
      <c r="D33" s="30">
        <f t="shared" si="0"/>
        <v>1.5666666666666667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>
        <f t="shared" si="1"/>
        <v>0</v>
      </c>
    </row>
    <row r="34" spans="2:16" x14ac:dyDescent="0.25">
      <c r="B34" s="29"/>
      <c r="C34" s="2">
        <v>30</v>
      </c>
      <c r="D34" s="30">
        <f t="shared" si="0"/>
        <v>1.5666666666666667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>
        <f t="shared" si="1"/>
        <v>0</v>
      </c>
    </row>
    <row r="35" spans="2:16" x14ac:dyDescent="0.25">
      <c r="B35" s="55" t="s">
        <v>3</v>
      </c>
      <c r="C35" s="56"/>
      <c r="D35" s="39">
        <v>47</v>
      </c>
      <c r="E35" s="40">
        <f t="shared" ref="E35:J35" si="2">SUM(E5:E34)</f>
        <v>0</v>
      </c>
      <c r="F35" s="40">
        <f t="shared" si="2"/>
        <v>0</v>
      </c>
      <c r="G35" s="40">
        <f t="shared" si="2"/>
        <v>0</v>
      </c>
      <c r="H35" s="40">
        <f t="shared" si="2"/>
        <v>0</v>
      </c>
      <c r="I35" s="40">
        <f t="shared" si="2"/>
        <v>0</v>
      </c>
      <c r="J35" s="40">
        <f t="shared" si="2"/>
        <v>0</v>
      </c>
      <c r="K35" s="40"/>
      <c r="L35" s="40"/>
      <c r="M35" s="40"/>
      <c r="N35" s="40"/>
      <c r="O35" s="40"/>
      <c r="P35" s="40">
        <f>SUM(E35:O35)</f>
        <v>0</v>
      </c>
    </row>
    <row r="36" spans="2:16" x14ac:dyDescent="0.25">
      <c r="B36" s="57" t="s">
        <v>4</v>
      </c>
      <c r="C36" s="58"/>
      <c r="D36" s="59" t="s">
        <v>5</v>
      </c>
      <c r="E36" s="3">
        <f>(E35/$D$35)*100</f>
        <v>0</v>
      </c>
      <c r="F36" s="3">
        <f t="shared" ref="F36:O36" si="3">(F35/$D$35)*100</f>
        <v>0</v>
      </c>
      <c r="G36" s="3">
        <f t="shared" si="3"/>
        <v>0</v>
      </c>
      <c r="H36" s="3">
        <f t="shared" si="3"/>
        <v>0</v>
      </c>
      <c r="I36" s="3">
        <f t="shared" si="3"/>
        <v>0</v>
      </c>
      <c r="J36" s="3">
        <f t="shared" si="3"/>
        <v>0</v>
      </c>
      <c r="K36" s="3">
        <f t="shared" si="3"/>
        <v>0</v>
      </c>
      <c r="L36" s="3">
        <f t="shared" si="3"/>
        <v>0</v>
      </c>
      <c r="M36" s="3">
        <f t="shared" si="3"/>
        <v>0</v>
      </c>
      <c r="N36" s="3">
        <f t="shared" si="3"/>
        <v>0</v>
      </c>
      <c r="O36" s="3">
        <f t="shared" si="3"/>
        <v>0</v>
      </c>
      <c r="P36" s="4"/>
    </row>
    <row r="37" spans="2:16" x14ac:dyDescent="0.25">
      <c r="B37" s="57">
        <f>(1-(P35/D35))*100</f>
        <v>100</v>
      </c>
      <c r="C37" s="58"/>
      <c r="D37" s="60"/>
      <c r="E37" s="3">
        <f>($D$35-E35)/$D$35*100</f>
        <v>100</v>
      </c>
      <c r="F37" s="3">
        <f t="shared" ref="F37:O37" si="4">($D$35-F35)/$D$35*100</f>
        <v>100</v>
      </c>
      <c r="G37" s="3">
        <f t="shared" si="4"/>
        <v>100</v>
      </c>
      <c r="H37" s="3">
        <f t="shared" si="4"/>
        <v>100</v>
      </c>
      <c r="I37" s="3">
        <f t="shared" si="4"/>
        <v>100</v>
      </c>
      <c r="J37" s="3">
        <f t="shared" si="4"/>
        <v>100</v>
      </c>
      <c r="K37" s="3">
        <f t="shared" si="4"/>
        <v>100</v>
      </c>
      <c r="L37" s="3">
        <f t="shared" si="4"/>
        <v>100</v>
      </c>
      <c r="M37" s="3">
        <f t="shared" si="4"/>
        <v>100</v>
      </c>
      <c r="N37" s="3">
        <f t="shared" si="4"/>
        <v>100</v>
      </c>
      <c r="O37" s="3">
        <f t="shared" si="4"/>
        <v>100</v>
      </c>
      <c r="P37" s="4"/>
    </row>
    <row r="38" spans="2:16" x14ac:dyDescent="0.25">
      <c r="B38" s="5"/>
      <c r="C38" s="5"/>
      <c r="D38" s="61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40" spans="2:16" ht="18.75" thickBot="1" x14ac:dyDescent="0.3"/>
    <row r="41" spans="2:16" x14ac:dyDescent="0.25">
      <c r="B41" s="62" t="s">
        <v>11</v>
      </c>
      <c r="C41" s="63"/>
      <c r="D41" s="64"/>
    </row>
    <row r="42" spans="2:16" ht="15" customHeight="1" x14ac:dyDescent="0.25">
      <c r="B42" s="65">
        <f>(1-(P35/D35))*100</f>
        <v>100</v>
      </c>
      <c r="C42" s="66"/>
      <c r="D42" s="67"/>
    </row>
    <row r="43" spans="2:16" ht="15" customHeight="1" thickBot="1" x14ac:dyDescent="0.3">
      <c r="B43" s="68"/>
      <c r="C43" s="69"/>
      <c r="D43" s="70"/>
      <c r="F43" s="21"/>
      <c r="J43" s="22"/>
      <c r="K43" s="22"/>
      <c r="L43" s="22"/>
      <c r="M43" s="22"/>
      <c r="N43" s="22"/>
      <c r="O43" s="22"/>
    </row>
    <row r="45" spans="2:16" x14ac:dyDescent="0.25">
      <c r="D45" s="28"/>
      <c r="F45" s="23"/>
    </row>
    <row r="47" spans="2:16" x14ac:dyDescent="0.25">
      <c r="B47" s="71" t="s">
        <v>12</v>
      </c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2:16" x14ac:dyDescent="0.25">
      <c r="B48" s="74" t="s">
        <v>8</v>
      </c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</row>
    <row r="49" spans="2:15" s="27" customFormat="1" ht="35.25" customHeight="1" x14ac:dyDescent="0.25">
      <c r="B49" s="25"/>
      <c r="C49" s="8" t="s">
        <v>0</v>
      </c>
      <c r="D49" s="8" t="s">
        <v>1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8" t="s">
        <v>2</v>
      </c>
    </row>
    <row r="50" spans="2:15" x14ac:dyDescent="0.25">
      <c r="B50" s="1"/>
      <c r="C50" s="1">
        <v>1</v>
      </c>
      <c r="D50" s="24">
        <f>+$D$80/30</f>
        <v>14.999999999999998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1">
        <f>SUM(E50:N50)</f>
        <v>0</v>
      </c>
    </row>
    <row r="51" spans="2:15" x14ac:dyDescent="0.25">
      <c r="B51" s="1"/>
      <c r="C51" s="1">
        <v>2</v>
      </c>
      <c r="D51" s="24">
        <f t="shared" ref="D51:D79" si="5">+$D$80/30</f>
        <v>14.999999999999998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1">
        <f t="shared" ref="O51:O79" si="6">SUM(E51:N51)</f>
        <v>0</v>
      </c>
    </row>
    <row r="52" spans="2:15" x14ac:dyDescent="0.25">
      <c r="B52" s="1"/>
      <c r="C52" s="1">
        <v>3</v>
      </c>
      <c r="D52" s="24">
        <f t="shared" si="5"/>
        <v>14.999999999999998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1">
        <f t="shared" si="6"/>
        <v>0</v>
      </c>
    </row>
    <row r="53" spans="2:15" x14ac:dyDescent="0.25">
      <c r="B53" s="1"/>
      <c r="C53" s="1">
        <v>4</v>
      </c>
      <c r="D53" s="24">
        <f t="shared" si="5"/>
        <v>14.999999999999998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1">
        <f t="shared" si="6"/>
        <v>0</v>
      </c>
    </row>
    <row r="54" spans="2:15" x14ac:dyDescent="0.25">
      <c r="B54" s="1"/>
      <c r="C54" s="1">
        <v>5</v>
      </c>
      <c r="D54" s="24">
        <f t="shared" si="5"/>
        <v>14.999999999999998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1">
        <f t="shared" si="6"/>
        <v>0</v>
      </c>
    </row>
    <row r="55" spans="2:15" x14ac:dyDescent="0.25">
      <c r="B55" s="1"/>
      <c r="C55" s="1">
        <v>6</v>
      </c>
      <c r="D55" s="24">
        <f t="shared" si="5"/>
        <v>14.999999999999998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1">
        <f t="shared" si="6"/>
        <v>0</v>
      </c>
    </row>
    <row r="56" spans="2:15" x14ac:dyDescent="0.25">
      <c r="B56" s="1"/>
      <c r="C56" s="1">
        <v>7</v>
      </c>
      <c r="D56" s="24">
        <f t="shared" si="5"/>
        <v>14.999999999999998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1">
        <f t="shared" si="6"/>
        <v>0</v>
      </c>
    </row>
    <row r="57" spans="2:15" x14ac:dyDescent="0.25">
      <c r="B57" s="1"/>
      <c r="C57" s="1">
        <v>8</v>
      </c>
      <c r="D57" s="24">
        <f t="shared" si="5"/>
        <v>14.999999999999998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1">
        <f t="shared" si="6"/>
        <v>0</v>
      </c>
    </row>
    <row r="58" spans="2:15" x14ac:dyDescent="0.25">
      <c r="B58" s="1"/>
      <c r="C58" s="1">
        <v>9</v>
      </c>
      <c r="D58" s="24">
        <f t="shared" si="5"/>
        <v>14.999999999999998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1">
        <f t="shared" si="6"/>
        <v>0</v>
      </c>
    </row>
    <row r="59" spans="2:15" x14ac:dyDescent="0.25">
      <c r="B59" s="1"/>
      <c r="C59" s="1">
        <v>10</v>
      </c>
      <c r="D59" s="24">
        <f t="shared" si="5"/>
        <v>14.999999999999998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1">
        <f t="shared" si="6"/>
        <v>0</v>
      </c>
    </row>
    <row r="60" spans="2:15" x14ac:dyDescent="0.25">
      <c r="B60" s="1"/>
      <c r="C60" s="1">
        <v>11</v>
      </c>
      <c r="D60" s="24">
        <f t="shared" si="5"/>
        <v>14.999999999999998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1">
        <f t="shared" si="6"/>
        <v>0</v>
      </c>
    </row>
    <row r="61" spans="2:15" x14ac:dyDescent="0.25">
      <c r="B61" s="1"/>
      <c r="C61" s="1">
        <v>12</v>
      </c>
      <c r="D61" s="24">
        <f t="shared" si="5"/>
        <v>14.999999999999998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1">
        <f t="shared" si="6"/>
        <v>0</v>
      </c>
    </row>
    <row r="62" spans="2:15" x14ac:dyDescent="0.25">
      <c r="B62" s="1"/>
      <c r="C62" s="1">
        <v>13</v>
      </c>
      <c r="D62" s="24">
        <f t="shared" si="5"/>
        <v>14.999999999999998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1">
        <f t="shared" si="6"/>
        <v>0</v>
      </c>
    </row>
    <row r="63" spans="2:15" x14ac:dyDescent="0.25">
      <c r="B63" s="1"/>
      <c r="C63" s="1">
        <v>14</v>
      </c>
      <c r="D63" s="24">
        <f t="shared" si="5"/>
        <v>14.999999999999998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1">
        <f t="shared" si="6"/>
        <v>0</v>
      </c>
    </row>
    <row r="64" spans="2:15" x14ac:dyDescent="0.25">
      <c r="B64" s="1"/>
      <c r="C64" s="1">
        <v>15</v>
      </c>
      <c r="D64" s="24">
        <f t="shared" si="5"/>
        <v>14.999999999999998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1">
        <f t="shared" si="6"/>
        <v>0</v>
      </c>
    </row>
    <row r="65" spans="2:15" x14ac:dyDescent="0.25">
      <c r="B65" s="1"/>
      <c r="C65" s="1">
        <v>16</v>
      </c>
      <c r="D65" s="24">
        <f t="shared" si="5"/>
        <v>14.999999999999998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1">
        <f t="shared" si="6"/>
        <v>0</v>
      </c>
    </row>
    <row r="66" spans="2:15" x14ac:dyDescent="0.25">
      <c r="B66" s="1"/>
      <c r="C66" s="1">
        <v>17</v>
      </c>
      <c r="D66" s="24">
        <f t="shared" si="5"/>
        <v>14.999999999999998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1">
        <f t="shared" si="6"/>
        <v>0</v>
      </c>
    </row>
    <row r="67" spans="2:15" x14ac:dyDescent="0.25">
      <c r="B67" s="1"/>
      <c r="C67" s="1">
        <v>18</v>
      </c>
      <c r="D67" s="24">
        <f t="shared" si="5"/>
        <v>14.999999999999998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1">
        <f t="shared" si="6"/>
        <v>0</v>
      </c>
    </row>
    <row r="68" spans="2:15" x14ac:dyDescent="0.25">
      <c r="B68" s="1"/>
      <c r="C68" s="1">
        <v>19</v>
      </c>
      <c r="D68" s="24">
        <f t="shared" si="5"/>
        <v>14.999999999999998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1">
        <f t="shared" si="6"/>
        <v>0</v>
      </c>
    </row>
    <row r="69" spans="2:15" x14ac:dyDescent="0.25">
      <c r="B69" s="1"/>
      <c r="C69" s="1">
        <v>20</v>
      </c>
      <c r="D69" s="24">
        <f t="shared" si="5"/>
        <v>14.999999999999998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1">
        <f t="shared" si="6"/>
        <v>0</v>
      </c>
    </row>
    <row r="70" spans="2:15" x14ac:dyDescent="0.25">
      <c r="B70" s="1"/>
      <c r="C70" s="1">
        <v>21</v>
      </c>
      <c r="D70" s="24">
        <f t="shared" si="5"/>
        <v>14.999999999999998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1">
        <f t="shared" si="6"/>
        <v>0</v>
      </c>
    </row>
    <row r="71" spans="2:15" x14ac:dyDescent="0.25">
      <c r="B71" s="1"/>
      <c r="C71" s="1">
        <v>22</v>
      </c>
      <c r="D71" s="24">
        <f t="shared" si="5"/>
        <v>14.999999999999998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1">
        <f t="shared" si="6"/>
        <v>0</v>
      </c>
    </row>
    <row r="72" spans="2:15" x14ac:dyDescent="0.25">
      <c r="B72" s="1"/>
      <c r="C72" s="1">
        <v>23</v>
      </c>
      <c r="D72" s="24">
        <f t="shared" si="5"/>
        <v>14.999999999999998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1">
        <f t="shared" si="6"/>
        <v>0</v>
      </c>
    </row>
    <row r="73" spans="2:15" x14ac:dyDescent="0.25">
      <c r="B73" s="1"/>
      <c r="C73" s="1">
        <v>24</v>
      </c>
      <c r="D73" s="24">
        <f t="shared" si="5"/>
        <v>14.999999999999998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1">
        <f t="shared" si="6"/>
        <v>0</v>
      </c>
    </row>
    <row r="74" spans="2:15" x14ac:dyDescent="0.25">
      <c r="B74" s="1"/>
      <c r="C74" s="1">
        <v>25</v>
      </c>
      <c r="D74" s="24">
        <f t="shared" si="5"/>
        <v>14.999999999999998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1">
        <f t="shared" si="6"/>
        <v>0</v>
      </c>
    </row>
    <row r="75" spans="2:15" x14ac:dyDescent="0.25">
      <c r="B75" s="1"/>
      <c r="C75" s="1">
        <v>26</v>
      </c>
      <c r="D75" s="24">
        <f t="shared" si="5"/>
        <v>14.999999999999998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1">
        <f t="shared" si="6"/>
        <v>0</v>
      </c>
    </row>
    <row r="76" spans="2:15" x14ac:dyDescent="0.25">
      <c r="B76" s="1"/>
      <c r="C76" s="1">
        <v>27</v>
      </c>
      <c r="D76" s="24">
        <f t="shared" si="5"/>
        <v>14.999999999999998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1">
        <f t="shared" si="6"/>
        <v>0</v>
      </c>
    </row>
    <row r="77" spans="2:15" x14ac:dyDescent="0.25">
      <c r="B77" s="1"/>
      <c r="C77" s="1">
        <v>28</v>
      </c>
      <c r="D77" s="24">
        <f t="shared" si="5"/>
        <v>14.999999999999998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1">
        <f t="shared" si="6"/>
        <v>0</v>
      </c>
    </row>
    <row r="78" spans="2:15" x14ac:dyDescent="0.25">
      <c r="B78" s="1"/>
      <c r="C78" s="1">
        <v>29</v>
      </c>
      <c r="D78" s="24">
        <f t="shared" si="5"/>
        <v>14.999999999999998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1">
        <f t="shared" si="6"/>
        <v>0</v>
      </c>
    </row>
    <row r="79" spans="2:15" x14ac:dyDescent="0.25">
      <c r="B79" s="1"/>
      <c r="C79" s="1">
        <v>30</v>
      </c>
      <c r="D79" s="24">
        <f t="shared" si="5"/>
        <v>14.999999999999998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1">
        <f t="shared" si="6"/>
        <v>0</v>
      </c>
    </row>
    <row r="80" spans="2:15" x14ac:dyDescent="0.25">
      <c r="B80" s="41" t="s">
        <v>3</v>
      </c>
      <c r="C80" s="41"/>
      <c r="D80" s="39">
        <v>449.99999999999994</v>
      </c>
      <c r="E80" s="42">
        <f>SUM(E50:E79)</f>
        <v>0</v>
      </c>
      <c r="F80" s="42">
        <f t="shared" ref="F80:I80" si="7">SUM(F50:F79)</f>
        <v>0</v>
      </c>
      <c r="G80" s="42">
        <f t="shared" si="7"/>
        <v>0</v>
      </c>
      <c r="H80" s="42">
        <f t="shared" si="7"/>
        <v>0</v>
      </c>
      <c r="I80" s="42">
        <f t="shared" si="7"/>
        <v>0</v>
      </c>
      <c r="J80" s="42"/>
      <c r="K80" s="42"/>
      <c r="L80" s="42"/>
      <c r="M80" s="42"/>
      <c r="N80" s="42"/>
      <c r="O80" s="43">
        <f>SUM(E80:N80)</f>
        <v>0</v>
      </c>
    </row>
    <row r="81" spans="2:18" x14ac:dyDescent="0.25">
      <c r="B81" s="1" t="s">
        <v>4</v>
      </c>
      <c r="C81" s="1"/>
      <c r="D81" s="1" t="s">
        <v>5</v>
      </c>
      <c r="E81" s="1">
        <f>(E80/$D$80)*100</f>
        <v>0</v>
      </c>
      <c r="F81" s="1">
        <f t="shared" ref="F81:M81" si="8">(F80/$D$80)*100</f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  <c r="L81" s="1">
        <f t="shared" si="8"/>
        <v>0</v>
      </c>
      <c r="M81" s="1">
        <f t="shared" si="8"/>
        <v>0</v>
      </c>
      <c r="N81" s="1">
        <f>(N80/$D$80)*100</f>
        <v>0</v>
      </c>
      <c r="O81" s="1"/>
    </row>
    <row r="82" spans="2:18" x14ac:dyDescent="0.25">
      <c r="B82" s="31">
        <f>(1-(O80/D80))*100</f>
        <v>100</v>
      </c>
      <c r="C82" s="1"/>
      <c r="D82" s="30">
        <f>SUM(D50:D79)</f>
        <v>449.99999999999994</v>
      </c>
      <c r="E82" s="1">
        <f>($D$80-E80)/$D$80*100</f>
        <v>100</v>
      </c>
      <c r="F82" s="1">
        <f t="shared" ref="F82:M82" si="9">($D$80-F80)/$D$80*100</f>
        <v>100</v>
      </c>
      <c r="G82" s="1">
        <f t="shared" si="9"/>
        <v>100</v>
      </c>
      <c r="H82" s="1">
        <f t="shared" si="9"/>
        <v>100</v>
      </c>
      <c r="I82" s="1">
        <f t="shared" si="9"/>
        <v>100</v>
      </c>
      <c r="J82" s="1">
        <f t="shared" si="9"/>
        <v>100</v>
      </c>
      <c r="K82" s="1">
        <f t="shared" si="9"/>
        <v>100</v>
      </c>
      <c r="L82" s="1">
        <f t="shared" si="9"/>
        <v>100</v>
      </c>
      <c r="M82" s="1">
        <f t="shared" si="9"/>
        <v>100</v>
      </c>
      <c r="N82" s="1">
        <f>($D$80-N80)/$D$80*100</f>
        <v>100</v>
      </c>
      <c r="O82" s="1" t="s">
        <v>6</v>
      </c>
    </row>
    <row r="85" spans="2:18" ht="18.75" thickBot="1" x14ac:dyDescent="0.3"/>
    <row r="86" spans="2:18" x14ac:dyDescent="0.25">
      <c r="B86" s="44" t="s">
        <v>13</v>
      </c>
      <c r="C86" s="45"/>
      <c r="D86" s="46"/>
      <c r="F86" s="19">
        <f>302.87/31</f>
        <v>9.77</v>
      </c>
    </row>
    <row r="87" spans="2:18" x14ac:dyDescent="0.25">
      <c r="B87" s="47">
        <f>(1-(O80/D80))*100</f>
        <v>100</v>
      </c>
      <c r="C87" s="48"/>
      <c r="D87" s="49"/>
    </row>
    <row r="88" spans="2:18" ht="18.75" thickBot="1" x14ac:dyDescent="0.3">
      <c r="B88" s="50"/>
      <c r="C88" s="51"/>
      <c r="D88" s="52"/>
    </row>
    <row r="89" spans="2:18" x14ac:dyDescent="0.25">
      <c r="F89" s="19" t="s">
        <v>7</v>
      </c>
    </row>
    <row r="92" spans="2:18" x14ac:dyDescent="0.25">
      <c r="B92" s="54" t="s">
        <v>14</v>
      </c>
      <c r="C92" s="54"/>
      <c r="D92" s="54"/>
      <c r="E92" s="54"/>
      <c r="F92" s="54"/>
      <c r="G92" s="54"/>
      <c r="H92" s="54"/>
      <c r="I92" s="54"/>
      <c r="J92" s="54"/>
      <c r="K92" s="35"/>
      <c r="L92" s="35"/>
      <c r="M92" s="35"/>
      <c r="N92" s="35"/>
      <c r="O92" s="35"/>
    </row>
    <row r="93" spans="2:18" x14ac:dyDescent="0.25">
      <c r="B93" s="53" t="s">
        <v>9</v>
      </c>
      <c r="C93" s="53"/>
      <c r="D93" s="53"/>
      <c r="E93" s="53"/>
      <c r="F93" s="53"/>
      <c r="G93" s="53"/>
      <c r="H93" s="53"/>
      <c r="I93" s="53"/>
      <c r="J93" s="53"/>
      <c r="K93" s="35"/>
      <c r="L93" s="35"/>
      <c r="M93" s="35"/>
      <c r="N93" s="35"/>
      <c r="O93" s="35"/>
      <c r="R93" s="6" t="s">
        <v>2</v>
      </c>
    </row>
    <row r="94" spans="2:18" x14ac:dyDescent="0.25">
      <c r="B94" s="6"/>
      <c r="C94" s="7" t="s">
        <v>0</v>
      </c>
      <c r="D94" s="8" t="s">
        <v>1</v>
      </c>
      <c r="E94" s="8"/>
      <c r="F94" s="8"/>
      <c r="G94" s="9"/>
      <c r="H94" s="9"/>
      <c r="I94" s="8"/>
      <c r="J94" s="8"/>
      <c r="K94" s="8"/>
      <c r="L94" s="8"/>
      <c r="M94" s="8"/>
      <c r="N94" s="8"/>
      <c r="O94" s="8"/>
      <c r="P94" s="8" t="s">
        <v>2</v>
      </c>
    </row>
    <row r="95" spans="2:18" x14ac:dyDescent="0.25">
      <c r="B95" s="1"/>
      <c r="C95" s="1">
        <v>1</v>
      </c>
      <c r="D95" s="24">
        <f>+$D$125/30</f>
        <v>19.574333333333335</v>
      </c>
      <c r="E95" s="33"/>
      <c r="F95" s="2"/>
      <c r="G95" s="2"/>
      <c r="H95" s="2"/>
      <c r="I95" s="2"/>
      <c r="J95" s="2"/>
      <c r="K95" s="2"/>
      <c r="L95" s="2"/>
      <c r="M95" s="2"/>
      <c r="N95" s="1"/>
      <c r="O95" s="1"/>
      <c r="P95" s="37">
        <f>SUM(E95:O95)</f>
        <v>0</v>
      </c>
    </row>
    <row r="96" spans="2:18" x14ac:dyDescent="0.25">
      <c r="B96" s="1"/>
      <c r="C96" s="1">
        <v>2</v>
      </c>
      <c r="D96" s="24">
        <f t="shared" ref="D96:D124" si="10">+$D$125/30</f>
        <v>19.574333333333335</v>
      </c>
      <c r="E96" s="33"/>
      <c r="F96" s="2"/>
      <c r="G96" s="2"/>
      <c r="H96" s="2"/>
      <c r="I96" s="2"/>
      <c r="J96" s="34"/>
      <c r="K96" s="2"/>
      <c r="L96" s="2"/>
      <c r="M96" s="2"/>
      <c r="N96" s="1"/>
      <c r="O96" s="25"/>
      <c r="P96" s="37">
        <f t="shared" ref="P96:P124" si="11">SUM(E96:O96)</f>
        <v>0</v>
      </c>
    </row>
    <row r="97" spans="2:16" x14ac:dyDescent="0.25">
      <c r="B97" s="1"/>
      <c r="C97" s="1">
        <v>3</v>
      </c>
      <c r="D97" s="24">
        <f t="shared" si="10"/>
        <v>19.574333333333335</v>
      </c>
      <c r="E97" s="36"/>
      <c r="F97" s="2"/>
      <c r="G97" s="2"/>
      <c r="H97" s="32"/>
      <c r="I97" s="2"/>
      <c r="J97" s="2"/>
      <c r="K97" s="2"/>
      <c r="L97" s="2"/>
      <c r="M97" s="2"/>
      <c r="N97" s="1"/>
      <c r="O97" s="1"/>
      <c r="P97" s="37">
        <f t="shared" si="11"/>
        <v>0</v>
      </c>
    </row>
    <row r="98" spans="2:16" x14ac:dyDescent="0.25">
      <c r="B98" s="1"/>
      <c r="C98" s="1">
        <v>4</v>
      </c>
      <c r="D98" s="24">
        <f t="shared" si="10"/>
        <v>19.574333333333335</v>
      </c>
      <c r="E98" s="33"/>
      <c r="F98" s="2"/>
      <c r="G98" s="2"/>
      <c r="H98" s="2"/>
      <c r="I98" s="2"/>
      <c r="J98" s="2"/>
      <c r="K98" s="2"/>
      <c r="L98" s="2"/>
      <c r="M98" s="2"/>
      <c r="N98" s="1"/>
      <c r="O98" s="1"/>
      <c r="P98" s="37">
        <f t="shared" si="11"/>
        <v>0</v>
      </c>
    </row>
    <row r="99" spans="2:16" x14ac:dyDescent="0.25">
      <c r="B99" s="1"/>
      <c r="C99" s="1">
        <v>5</v>
      </c>
      <c r="D99" s="24">
        <f t="shared" si="10"/>
        <v>19.574333333333335</v>
      </c>
      <c r="E99" s="2"/>
      <c r="F99" s="2"/>
      <c r="G99" s="2"/>
      <c r="H99" s="2"/>
      <c r="I99" s="2"/>
      <c r="J99" s="2"/>
      <c r="K99" s="2"/>
      <c r="L99" s="2"/>
      <c r="M99" s="2"/>
      <c r="N99" s="1"/>
      <c r="O99" s="1"/>
      <c r="P99" s="37">
        <f t="shared" si="11"/>
        <v>0</v>
      </c>
    </row>
    <row r="100" spans="2:16" x14ac:dyDescent="0.25">
      <c r="B100" s="1"/>
      <c r="C100" s="1">
        <v>6</v>
      </c>
      <c r="D100" s="24">
        <f t="shared" si="10"/>
        <v>19.574333333333335</v>
      </c>
      <c r="E100" s="2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37">
        <f t="shared" si="11"/>
        <v>0</v>
      </c>
    </row>
    <row r="101" spans="2:16" x14ac:dyDescent="0.25">
      <c r="B101" s="1"/>
      <c r="C101" s="1">
        <v>7</v>
      </c>
      <c r="D101" s="24">
        <f t="shared" si="10"/>
        <v>19.574333333333335</v>
      </c>
      <c r="E101" s="2"/>
      <c r="F101" s="2"/>
      <c r="G101" s="2"/>
      <c r="H101" s="2"/>
      <c r="I101" s="2"/>
      <c r="J101" s="2"/>
      <c r="K101" s="2"/>
      <c r="L101" s="2"/>
      <c r="M101" s="2"/>
      <c r="N101" s="1"/>
      <c r="O101" s="1"/>
      <c r="P101" s="37">
        <f t="shared" si="11"/>
        <v>0</v>
      </c>
    </row>
    <row r="102" spans="2:16" x14ac:dyDescent="0.25">
      <c r="B102" s="1"/>
      <c r="C102" s="1">
        <v>8</v>
      </c>
      <c r="D102" s="24">
        <f t="shared" si="10"/>
        <v>19.574333333333335</v>
      </c>
      <c r="E102" s="2"/>
      <c r="F102" s="2"/>
      <c r="G102" s="2"/>
      <c r="H102" s="2"/>
      <c r="I102" s="2"/>
      <c r="J102" s="2"/>
      <c r="K102" s="2"/>
      <c r="L102" s="2"/>
      <c r="M102" s="2"/>
      <c r="N102" s="1"/>
      <c r="O102" s="1"/>
      <c r="P102" s="37">
        <f t="shared" si="11"/>
        <v>0</v>
      </c>
    </row>
    <row r="103" spans="2:16" x14ac:dyDescent="0.25">
      <c r="B103" s="1"/>
      <c r="C103" s="1">
        <v>9</v>
      </c>
      <c r="D103" s="24">
        <f t="shared" si="10"/>
        <v>19.574333333333335</v>
      </c>
      <c r="E103" s="2"/>
      <c r="F103" s="2"/>
      <c r="G103" s="2"/>
      <c r="H103" s="2"/>
      <c r="I103" s="2"/>
      <c r="J103" s="2"/>
      <c r="K103" s="2"/>
      <c r="L103" s="2"/>
      <c r="M103" s="2"/>
      <c r="N103" s="1"/>
      <c r="O103" s="1"/>
      <c r="P103" s="37">
        <f t="shared" si="11"/>
        <v>0</v>
      </c>
    </row>
    <row r="104" spans="2:16" x14ac:dyDescent="0.25">
      <c r="B104" s="1"/>
      <c r="C104" s="1">
        <v>10</v>
      </c>
      <c r="D104" s="24">
        <f t="shared" si="10"/>
        <v>19.574333333333335</v>
      </c>
      <c r="E104" s="2"/>
      <c r="F104" s="2"/>
      <c r="G104" s="2"/>
      <c r="H104" s="2"/>
      <c r="I104" s="2"/>
      <c r="J104" s="2"/>
      <c r="K104" s="2"/>
      <c r="L104" s="2"/>
      <c r="M104" s="2"/>
      <c r="N104" s="1"/>
      <c r="O104" s="1"/>
      <c r="P104" s="37">
        <f t="shared" si="11"/>
        <v>0</v>
      </c>
    </row>
    <row r="105" spans="2:16" x14ac:dyDescent="0.25">
      <c r="B105" s="1"/>
      <c r="C105" s="1">
        <v>11</v>
      </c>
      <c r="D105" s="24">
        <f t="shared" si="10"/>
        <v>19.574333333333335</v>
      </c>
      <c r="E105" s="2"/>
      <c r="G105" s="2"/>
      <c r="H105" s="2"/>
      <c r="I105" s="2"/>
      <c r="J105" s="2"/>
      <c r="K105" s="2"/>
      <c r="L105" s="2"/>
      <c r="M105" s="2"/>
      <c r="N105" s="1"/>
      <c r="O105" s="1"/>
      <c r="P105" s="37">
        <f t="shared" si="11"/>
        <v>0</v>
      </c>
    </row>
    <row r="106" spans="2:16" x14ac:dyDescent="0.25">
      <c r="B106" s="1"/>
      <c r="C106" s="1">
        <v>12</v>
      </c>
      <c r="D106" s="24">
        <f t="shared" si="10"/>
        <v>19.574333333333335</v>
      </c>
      <c r="E106" s="2"/>
      <c r="F106" s="2"/>
      <c r="G106" s="2"/>
      <c r="H106" s="2"/>
      <c r="I106" s="2"/>
      <c r="J106" s="2"/>
      <c r="K106" s="2"/>
      <c r="L106" s="2"/>
      <c r="M106" s="2"/>
      <c r="N106" s="1"/>
      <c r="O106" s="1"/>
      <c r="P106" s="37">
        <f t="shared" si="11"/>
        <v>0</v>
      </c>
    </row>
    <row r="107" spans="2:16" x14ac:dyDescent="0.25">
      <c r="B107" s="1"/>
      <c r="C107" s="1">
        <v>13</v>
      </c>
      <c r="D107" s="24">
        <f t="shared" si="10"/>
        <v>19.574333333333335</v>
      </c>
      <c r="E107" s="2"/>
      <c r="F107" s="2"/>
      <c r="G107" s="2"/>
      <c r="H107" s="2"/>
      <c r="I107" s="2"/>
      <c r="J107" s="2"/>
      <c r="K107" s="2"/>
      <c r="L107" s="2"/>
      <c r="M107" s="2"/>
      <c r="N107" s="1"/>
      <c r="O107" s="1"/>
      <c r="P107" s="37">
        <f t="shared" si="11"/>
        <v>0</v>
      </c>
    </row>
    <row r="108" spans="2:16" x14ac:dyDescent="0.25">
      <c r="B108" s="1"/>
      <c r="C108" s="1">
        <v>14</v>
      </c>
      <c r="D108" s="24">
        <f t="shared" si="10"/>
        <v>19.574333333333335</v>
      </c>
      <c r="E108" s="33"/>
      <c r="F108" s="2"/>
      <c r="G108" s="2"/>
      <c r="H108" s="2"/>
      <c r="I108" s="2"/>
      <c r="J108" s="2"/>
      <c r="K108" s="2"/>
      <c r="L108" s="2"/>
      <c r="M108" s="2"/>
      <c r="N108" s="1"/>
      <c r="O108" s="1"/>
      <c r="P108" s="37">
        <f t="shared" si="11"/>
        <v>0</v>
      </c>
    </row>
    <row r="109" spans="2:16" x14ac:dyDescent="0.25">
      <c r="B109" s="1"/>
      <c r="C109" s="1">
        <v>15</v>
      </c>
      <c r="D109" s="24">
        <f t="shared" si="10"/>
        <v>19.574333333333335</v>
      </c>
      <c r="E109" s="2"/>
      <c r="F109" s="2"/>
      <c r="G109" s="2"/>
      <c r="H109" s="2"/>
      <c r="I109" s="2"/>
      <c r="J109" s="2"/>
      <c r="K109" s="2"/>
      <c r="L109" s="2"/>
      <c r="M109" s="2"/>
      <c r="N109" s="1"/>
      <c r="O109" s="1"/>
      <c r="P109" s="37">
        <f t="shared" si="11"/>
        <v>0</v>
      </c>
    </row>
    <row r="110" spans="2:16" x14ac:dyDescent="0.25">
      <c r="B110" s="1"/>
      <c r="C110" s="1">
        <v>16</v>
      </c>
      <c r="D110" s="24">
        <f t="shared" si="10"/>
        <v>19.574333333333335</v>
      </c>
      <c r="E110" s="2"/>
      <c r="F110" s="2"/>
      <c r="G110" s="2"/>
      <c r="H110" s="2"/>
      <c r="I110" s="2"/>
      <c r="J110" s="2"/>
      <c r="K110" s="2"/>
      <c r="L110" s="2"/>
      <c r="M110" s="2"/>
      <c r="N110" s="1"/>
      <c r="O110" s="1"/>
      <c r="P110" s="37">
        <f t="shared" si="11"/>
        <v>0</v>
      </c>
    </row>
    <row r="111" spans="2:16" x14ac:dyDescent="0.25">
      <c r="B111" s="1"/>
      <c r="C111" s="1">
        <v>17</v>
      </c>
      <c r="D111" s="24">
        <f t="shared" si="10"/>
        <v>19.574333333333335</v>
      </c>
      <c r="E111" s="2"/>
      <c r="F111" s="2"/>
      <c r="G111" s="2"/>
      <c r="H111" s="2"/>
      <c r="I111" s="2"/>
      <c r="J111" s="2"/>
      <c r="K111" s="2"/>
      <c r="L111" s="2"/>
      <c r="M111" s="2"/>
      <c r="N111" s="25"/>
      <c r="O111" s="1"/>
      <c r="P111" s="37">
        <f t="shared" si="11"/>
        <v>0</v>
      </c>
    </row>
    <row r="112" spans="2:16" x14ac:dyDescent="0.25">
      <c r="B112" s="1"/>
      <c r="C112" s="1">
        <v>18</v>
      </c>
      <c r="D112" s="24">
        <f t="shared" si="10"/>
        <v>19.574333333333335</v>
      </c>
      <c r="E112" s="2"/>
      <c r="F112" s="2"/>
      <c r="G112" s="2"/>
      <c r="H112" s="2"/>
      <c r="I112" s="2"/>
      <c r="J112" s="2"/>
      <c r="K112" s="2"/>
      <c r="L112" s="2"/>
      <c r="M112" s="2"/>
      <c r="N112" s="1"/>
      <c r="O112" s="1"/>
      <c r="P112" s="37">
        <f t="shared" si="11"/>
        <v>0</v>
      </c>
    </row>
    <row r="113" spans="2:16" x14ac:dyDescent="0.25">
      <c r="B113" s="1"/>
      <c r="C113" s="1">
        <v>19</v>
      </c>
      <c r="D113" s="24">
        <f t="shared" si="10"/>
        <v>19.574333333333335</v>
      </c>
      <c r="E113" s="2"/>
      <c r="F113" s="2"/>
      <c r="G113" s="2"/>
      <c r="H113" s="2"/>
      <c r="I113" s="2"/>
      <c r="J113" s="2"/>
      <c r="K113" s="2"/>
      <c r="L113" s="2"/>
      <c r="M113" s="2"/>
      <c r="N113" s="1"/>
      <c r="O113" s="1"/>
      <c r="P113" s="37">
        <f t="shared" si="11"/>
        <v>0</v>
      </c>
    </row>
    <row r="114" spans="2:16" x14ac:dyDescent="0.25">
      <c r="B114" s="1"/>
      <c r="C114" s="1">
        <v>20</v>
      </c>
      <c r="D114" s="24">
        <f t="shared" si="10"/>
        <v>19.574333333333335</v>
      </c>
      <c r="E114" s="2"/>
      <c r="F114" s="2"/>
      <c r="G114" s="2"/>
      <c r="H114" s="2"/>
      <c r="I114" s="2"/>
      <c r="J114" s="2"/>
      <c r="K114" s="2"/>
      <c r="L114" s="2"/>
      <c r="M114" s="2"/>
      <c r="N114" s="1"/>
      <c r="O114" s="1"/>
      <c r="P114" s="37">
        <f t="shared" si="11"/>
        <v>0</v>
      </c>
    </row>
    <row r="115" spans="2:16" x14ac:dyDescent="0.25">
      <c r="B115" s="1"/>
      <c r="C115" s="1">
        <v>21</v>
      </c>
      <c r="D115" s="24">
        <f t="shared" si="10"/>
        <v>19.574333333333335</v>
      </c>
      <c r="E115" s="2"/>
      <c r="F115" s="2"/>
      <c r="G115" s="2"/>
      <c r="H115" s="2"/>
      <c r="I115" s="2"/>
      <c r="J115" s="2"/>
      <c r="K115" s="2"/>
      <c r="L115" s="2"/>
      <c r="M115" s="2"/>
      <c r="N115" s="1"/>
      <c r="O115" s="1"/>
      <c r="P115" s="37">
        <f t="shared" si="11"/>
        <v>0</v>
      </c>
    </row>
    <row r="116" spans="2:16" x14ac:dyDescent="0.25">
      <c r="B116" s="1"/>
      <c r="C116" s="1">
        <v>22</v>
      </c>
      <c r="D116" s="24">
        <f t="shared" si="10"/>
        <v>19.574333333333335</v>
      </c>
      <c r="E116" s="2"/>
      <c r="F116" s="2"/>
      <c r="G116" s="2"/>
      <c r="H116" s="2"/>
      <c r="I116" s="2"/>
      <c r="J116" s="2"/>
      <c r="K116" s="2"/>
      <c r="L116" s="2"/>
      <c r="M116" s="2"/>
      <c r="N116" s="1"/>
      <c r="O116" s="1"/>
      <c r="P116" s="37">
        <f t="shared" si="11"/>
        <v>0</v>
      </c>
    </row>
    <row r="117" spans="2:16" x14ac:dyDescent="0.25">
      <c r="B117" s="1"/>
      <c r="C117" s="1">
        <v>23</v>
      </c>
      <c r="D117" s="24">
        <f t="shared" si="10"/>
        <v>19.574333333333335</v>
      </c>
      <c r="E117" s="2"/>
      <c r="F117" s="2"/>
      <c r="G117" s="2"/>
      <c r="H117" s="2"/>
      <c r="I117" s="2"/>
      <c r="J117" s="2"/>
      <c r="K117" s="2"/>
      <c r="L117" s="2"/>
      <c r="M117" s="2"/>
      <c r="N117" s="1"/>
      <c r="O117" s="1"/>
      <c r="P117" s="37">
        <f t="shared" si="11"/>
        <v>0</v>
      </c>
    </row>
    <row r="118" spans="2:16" x14ac:dyDescent="0.25">
      <c r="B118" s="1"/>
      <c r="C118" s="1">
        <v>24</v>
      </c>
      <c r="D118" s="24">
        <f t="shared" si="10"/>
        <v>19.574333333333335</v>
      </c>
      <c r="E118" s="2"/>
      <c r="F118" s="2"/>
      <c r="G118" s="2"/>
      <c r="H118" s="2"/>
      <c r="I118" s="2"/>
      <c r="J118" s="2"/>
      <c r="K118" s="2"/>
      <c r="L118" s="2"/>
      <c r="M118" s="2"/>
      <c r="N118" s="1"/>
      <c r="O118" s="1"/>
      <c r="P118" s="37">
        <f t="shared" si="11"/>
        <v>0</v>
      </c>
    </row>
    <row r="119" spans="2:16" x14ac:dyDescent="0.25">
      <c r="B119" s="1"/>
      <c r="C119" s="1">
        <v>25</v>
      </c>
      <c r="D119" s="24">
        <f t="shared" si="10"/>
        <v>19.574333333333335</v>
      </c>
      <c r="E119" s="2"/>
      <c r="F119" s="2"/>
      <c r="G119" s="2"/>
      <c r="H119" s="2"/>
      <c r="I119" s="2"/>
      <c r="J119" s="2"/>
      <c r="K119" s="2"/>
      <c r="L119" s="2"/>
      <c r="M119" s="2"/>
      <c r="N119" s="1"/>
      <c r="O119" s="1"/>
      <c r="P119" s="37">
        <f t="shared" si="11"/>
        <v>0</v>
      </c>
    </row>
    <row r="120" spans="2:16" x14ac:dyDescent="0.25">
      <c r="B120" s="1"/>
      <c r="C120" s="1">
        <v>26</v>
      </c>
      <c r="D120" s="24">
        <f t="shared" si="10"/>
        <v>19.574333333333335</v>
      </c>
      <c r="E120" s="2"/>
      <c r="F120" s="2"/>
      <c r="G120" s="2"/>
      <c r="H120" s="2"/>
      <c r="I120" s="2"/>
      <c r="J120" s="2"/>
      <c r="K120" s="2"/>
      <c r="L120" s="2"/>
      <c r="M120" s="2"/>
      <c r="N120" s="1"/>
      <c r="O120" s="1"/>
      <c r="P120" s="37">
        <f t="shared" si="11"/>
        <v>0</v>
      </c>
    </row>
    <row r="121" spans="2:16" x14ac:dyDescent="0.25">
      <c r="B121" s="1"/>
      <c r="C121" s="1">
        <v>27</v>
      </c>
      <c r="D121" s="24">
        <f t="shared" si="10"/>
        <v>19.574333333333335</v>
      </c>
      <c r="E121" s="2"/>
      <c r="F121" s="2"/>
      <c r="G121" s="2"/>
      <c r="H121" s="2"/>
      <c r="I121" s="2"/>
      <c r="J121" s="2"/>
      <c r="K121" s="2"/>
      <c r="L121" s="2"/>
      <c r="M121" s="2"/>
      <c r="N121" s="1"/>
      <c r="O121" s="1"/>
      <c r="P121" s="37">
        <f t="shared" si="11"/>
        <v>0</v>
      </c>
    </row>
    <row r="122" spans="2:16" x14ac:dyDescent="0.25">
      <c r="B122" s="1"/>
      <c r="C122" s="1">
        <v>28</v>
      </c>
      <c r="D122" s="24">
        <f t="shared" si="10"/>
        <v>19.574333333333335</v>
      </c>
      <c r="E122" s="2"/>
      <c r="F122" s="2"/>
      <c r="G122" s="2"/>
      <c r="H122" s="2"/>
      <c r="I122" s="2"/>
      <c r="J122" s="2"/>
      <c r="K122" s="2"/>
      <c r="L122" s="2"/>
      <c r="M122" s="2"/>
      <c r="N122" s="1"/>
      <c r="O122" s="1"/>
      <c r="P122" s="37">
        <f t="shared" si="11"/>
        <v>0</v>
      </c>
    </row>
    <row r="123" spans="2:16" x14ac:dyDescent="0.25">
      <c r="B123" s="1"/>
      <c r="C123" s="1">
        <v>29</v>
      </c>
      <c r="D123" s="24">
        <f t="shared" si="10"/>
        <v>19.574333333333335</v>
      </c>
      <c r="E123" s="2"/>
      <c r="F123" s="2"/>
      <c r="G123" s="2"/>
      <c r="H123" s="2"/>
      <c r="I123" s="2"/>
      <c r="J123" s="2"/>
      <c r="K123" s="2"/>
      <c r="L123" s="2"/>
      <c r="M123" s="2"/>
      <c r="N123" s="1"/>
      <c r="O123" s="1"/>
      <c r="P123" s="37">
        <f t="shared" si="11"/>
        <v>0</v>
      </c>
    </row>
    <row r="124" spans="2:16" x14ac:dyDescent="0.25">
      <c r="B124" s="1"/>
      <c r="C124" s="1">
        <v>30</v>
      </c>
      <c r="D124" s="24">
        <f t="shared" si="10"/>
        <v>19.574333333333335</v>
      </c>
      <c r="E124" s="2"/>
      <c r="F124" s="2"/>
      <c r="G124" s="2"/>
      <c r="H124" s="2"/>
      <c r="I124" s="2"/>
      <c r="J124" s="2"/>
      <c r="K124" s="2"/>
      <c r="L124" s="2"/>
      <c r="M124" s="2"/>
      <c r="N124" s="1"/>
      <c r="O124" s="1"/>
      <c r="P124" s="37">
        <f t="shared" si="11"/>
        <v>0</v>
      </c>
    </row>
    <row r="125" spans="2:16" x14ac:dyDescent="0.25">
      <c r="B125" s="41" t="s">
        <v>3</v>
      </c>
      <c r="C125" s="41"/>
      <c r="D125" s="42">
        <v>587.23</v>
      </c>
      <c r="E125" s="42">
        <f t="shared" ref="E125:O125" si="12">SUM(E95:E124)</f>
        <v>0</v>
      </c>
      <c r="F125" s="42">
        <f t="shared" si="12"/>
        <v>0</v>
      </c>
      <c r="G125" s="42">
        <f t="shared" si="12"/>
        <v>0</v>
      </c>
      <c r="H125" s="42">
        <f t="shared" si="12"/>
        <v>0</v>
      </c>
      <c r="I125" s="42">
        <f t="shared" si="12"/>
        <v>0</v>
      </c>
      <c r="J125" s="42">
        <f t="shared" si="12"/>
        <v>0</v>
      </c>
      <c r="K125" s="42">
        <f t="shared" si="12"/>
        <v>0</v>
      </c>
      <c r="L125" s="42">
        <f t="shared" si="12"/>
        <v>0</v>
      </c>
      <c r="M125" s="42">
        <f t="shared" si="12"/>
        <v>0</v>
      </c>
      <c r="N125" s="42">
        <f t="shared" si="12"/>
        <v>0</v>
      </c>
      <c r="O125" s="42">
        <f t="shared" si="12"/>
        <v>0</v>
      </c>
      <c r="P125" s="37">
        <f>SUM(E125:O125)</f>
        <v>0</v>
      </c>
    </row>
    <row r="126" spans="2:16" x14ac:dyDescent="0.25">
      <c r="B126" s="1" t="s">
        <v>4</v>
      </c>
      <c r="C126" s="1"/>
      <c r="D126" s="1" t="s">
        <v>5</v>
      </c>
      <c r="E126" s="1">
        <f>(E125/$D$125)*100</f>
        <v>0</v>
      </c>
      <c r="F126" s="1">
        <f t="shared" ref="F126:O126" si="13">(F125/$D$125)*100</f>
        <v>0</v>
      </c>
      <c r="G126" s="1">
        <f t="shared" si="13"/>
        <v>0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  <c r="L126" s="1">
        <f t="shared" si="13"/>
        <v>0</v>
      </c>
      <c r="M126" s="1">
        <f t="shared" si="13"/>
        <v>0</v>
      </c>
      <c r="N126" s="1">
        <f t="shared" si="13"/>
        <v>0</v>
      </c>
      <c r="O126" s="1">
        <f t="shared" si="13"/>
        <v>0</v>
      </c>
      <c r="P126" s="38"/>
    </row>
    <row r="127" spans="2:16" x14ac:dyDescent="0.25">
      <c r="B127" s="1">
        <f>(1-(P125/D125))*100</f>
        <v>100</v>
      </c>
      <c r="C127" s="1"/>
      <c r="D127" s="30">
        <f>SUM(D95:D124)</f>
        <v>587.23000000000036</v>
      </c>
      <c r="E127" s="1">
        <f>($D$125-E125)/$D$125*100</f>
        <v>100</v>
      </c>
      <c r="F127" s="1">
        <f t="shared" ref="F127:O127" si="14">($D$125-F125)/$D$125*100</f>
        <v>100</v>
      </c>
      <c r="G127" s="1">
        <f t="shared" si="14"/>
        <v>100</v>
      </c>
      <c r="H127" s="1">
        <f t="shared" si="14"/>
        <v>100</v>
      </c>
      <c r="I127" s="1">
        <f t="shared" si="14"/>
        <v>100</v>
      </c>
      <c r="J127" s="1">
        <f t="shared" si="14"/>
        <v>100</v>
      </c>
      <c r="K127" s="1">
        <f t="shared" si="14"/>
        <v>100</v>
      </c>
      <c r="L127" s="1">
        <f t="shared" si="14"/>
        <v>100</v>
      </c>
      <c r="M127" s="1">
        <f t="shared" si="14"/>
        <v>100</v>
      </c>
      <c r="N127" s="1">
        <f t="shared" si="14"/>
        <v>100</v>
      </c>
      <c r="O127" s="1">
        <f t="shared" si="14"/>
        <v>100</v>
      </c>
    </row>
    <row r="130" spans="2:6" ht="18.75" thickBot="1" x14ac:dyDescent="0.3"/>
    <row r="131" spans="2:6" x14ac:dyDescent="0.25">
      <c r="B131" s="10" t="s">
        <v>15</v>
      </c>
      <c r="C131" s="11"/>
      <c r="D131" s="12"/>
      <c r="F131" s="28">
        <f>302.62/31</f>
        <v>9.7619354838709675</v>
      </c>
    </row>
    <row r="132" spans="2:6" x14ac:dyDescent="0.25">
      <c r="B132" s="13">
        <f>(1-(P125/D125))*100</f>
        <v>100</v>
      </c>
      <c r="C132" s="14"/>
      <c r="D132" s="15"/>
    </row>
    <row r="133" spans="2:6" ht="18.75" thickBot="1" x14ac:dyDescent="0.3">
      <c r="B133" s="16"/>
      <c r="C133" s="17"/>
      <c r="D133" s="18"/>
    </row>
    <row r="134" spans="2:6" x14ac:dyDescent="0.25">
      <c r="F134" s="20"/>
    </row>
  </sheetData>
  <mergeCells count="12">
    <mergeCell ref="B93:J93"/>
    <mergeCell ref="B2:P2"/>
    <mergeCell ref="B3:P3"/>
    <mergeCell ref="B35:C35"/>
    <mergeCell ref="B36:C36"/>
    <mergeCell ref="D36:D38"/>
    <mergeCell ref="B37:C37"/>
    <mergeCell ref="B41:D41"/>
    <mergeCell ref="B42:D43"/>
    <mergeCell ref="B47:P47"/>
    <mergeCell ref="B48:P48"/>
    <mergeCell ref="B92:J9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8C2B1-9F0C-4B6B-8278-E5DC1F949B2B}">
  <dimension ref="B1:R134"/>
  <sheetViews>
    <sheetView zoomScale="50" zoomScaleNormal="50" workbookViewId="0">
      <selection activeCell="F20" sqref="F20"/>
    </sheetView>
  </sheetViews>
  <sheetFormatPr baseColWidth="10" defaultRowHeight="18" x14ac:dyDescent="0.25"/>
  <cols>
    <col min="1" max="1" width="6.140625" style="19" customWidth="1"/>
    <col min="2" max="2" width="17.85546875" style="19" customWidth="1"/>
    <col min="3" max="3" width="8.42578125" style="19" bestFit="1" customWidth="1"/>
    <col min="4" max="4" width="42.28515625" style="19" customWidth="1"/>
    <col min="5" max="5" width="37.85546875" style="19" customWidth="1"/>
    <col min="6" max="6" width="40.42578125" style="19" customWidth="1"/>
    <col min="7" max="7" width="45.85546875" style="19" customWidth="1"/>
    <col min="8" max="8" width="41.5703125" style="19" customWidth="1"/>
    <col min="9" max="9" width="34.140625" style="19" customWidth="1"/>
    <col min="10" max="10" width="47.7109375" style="19" bestFit="1" customWidth="1"/>
    <col min="11" max="11" width="43.42578125" style="19" customWidth="1"/>
    <col min="12" max="12" width="43.5703125" style="19" customWidth="1"/>
    <col min="13" max="13" width="41.28515625" style="19" customWidth="1"/>
    <col min="14" max="14" width="29.42578125" style="19" customWidth="1"/>
    <col min="15" max="15" width="31.7109375" style="19" customWidth="1"/>
    <col min="16" max="16" width="31.85546875" style="19" customWidth="1"/>
    <col min="17" max="17" width="41.85546875" style="19" customWidth="1"/>
    <col min="18" max="18" width="26.5703125" style="19" customWidth="1"/>
    <col min="19" max="19" width="20.140625" style="19" bestFit="1" customWidth="1"/>
    <col min="20" max="20" width="21.85546875" style="19" customWidth="1"/>
    <col min="21" max="16384" width="11.42578125" style="19"/>
  </cols>
  <sheetData>
    <row r="1" spans="2:16" x14ac:dyDescent="0.25">
      <c r="D1" s="28"/>
    </row>
    <row r="2" spans="2:16" x14ac:dyDescent="0.25">
      <c r="B2" s="54" t="s">
        <v>10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2:16" x14ac:dyDescent="0.25">
      <c r="B3" s="53" t="s">
        <v>8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2:16" s="27" customFormat="1" x14ac:dyDescent="0.25">
      <c r="B4" s="25"/>
      <c r="C4" s="25" t="s">
        <v>0</v>
      </c>
      <c r="D4" s="25" t="s">
        <v>1</v>
      </c>
      <c r="E4" s="26"/>
      <c r="F4" s="26"/>
      <c r="G4" s="26"/>
      <c r="H4" s="26"/>
      <c r="I4" s="26"/>
      <c r="J4" s="9"/>
      <c r="K4" s="9"/>
      <c r="L4" s="9"/>
      <c r="M4" s="9"/>
      <c r="N4" s="9"/>
      <c r="O4" s="9"/>
      <c r="P4" s="25" t="s">
        <v>2</v>
      </c>
    </row>
    <row r="5" spans="2:16" x14ac:dyDescent="0.25">
      <c r="B5" s="1"/>
      <c r="C5" s="2">
        <v>1</v>
      </c>
      <c r="D5" s="30">
        <f>+$D$35/30</f>
        <v>1.5666666666666667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>
        <f>SUM(E5:O5)</f>
        <v>0</v>
      </c>
    </row>
    <row r="6" spans="2:16" x14ac:dyDescent="0.25">
      <c r="B6" s="1"/>
      <c r="C6" s="2">
        <v>2</v>
      </c>
      <c r="D6" s="30">
        <f t="shared" ref="D6:D34" si="0">+$D$35/30</f>
        <v>1.5666666666666667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>
        <f t="shared" ref="P6:P34" si="1">SUM(E6:O6)</f>
        <v>0</v>
      </c>
    </row>
    <row r="7" spans="2:16" x14ac:dyDescent="0.25">
      <c r="B7" s="1"/>
      <c r="C7" s="2">
        <v>3</v>
      </c>
      <c r="D7" s="30">
        <f t="shared" si="0"/>
        <v>1.5666666666666667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>
        <f t="shared" si="1"/>
        <v>0</v>
      </c>
    </row>
    <row r="8" spans="2:16" x14ac:dyDescent="0.25">
      <c r="B8" s="1"/>
      <c r="C8" s="2">
        <v>4</v>
      </c>
      <c r="D8" s="30">
        <f t="shared" si="0"/>
        <v>1.5666666666666667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">
        <f t="shared" si="1"/>
        <v>0</v>
      </c>
    </row>
    <row r="9" spans="2:16" x14ac:dyDescent="0.25">
      <c r="B9" s="1"/>
      <c r="C9" s="2">
        <v>5</v>
      </c>
      <c r="D9" s="30">
        <f t="shared" si="0"/>
        <v>1.5666666666666667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">
        <f t="shared" si="1"/>
        <v>0</v>
      </c>
    </row>
    <row r="10" spans="2:16" x14ac:dyDescent="0.25">
      <c r="B10" s="1"/>
      <c r="C10" s="2">
        <v>6</v>
      </c>
      <c r="D10" s="30">
        <f t="shared" si="0"/>
        <v>1.5666666666666667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">
        <f t="shared" si="1"/>
        <v>0</v>
      </c>
    </row>
    <row r="11" spans="2:16" x14ac:dyDescent="0.25">
      <c r="B11" s="1"/>
      <c r="C11" s="2">
        <v>7</v>
      </c>
      <c r="D11" s="30">
        <f t="shared" si="0"/>
        <v>1.5666666666666667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>
        <f t="shared" si="1"/>
        <v>0</v>
      </c>
    </row>
    <row r="12" spans="2:16" x14ac:dyDescent="0.25">
      <c r="B12" s="1"/>
      <c r="C12" s="2">
        <v>8</v>
      </c>
      <c r="D12" s="30">
        <f t="shared" si="0"/>
        <v>1.5666666666666667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">
        <f t="shared" si="1"/>
        <v>0</v>
      </c>
    </row>
    <row r="13" spans="2:16" x14ac:dyDescent="0.25">
      <c r="B13" s="1"/>
      <c r="C13" s="2">
        <v>9</v>
      </c>
      <c r="D13" s="30">
        <f t="shared" si="0"/>
        <v>1.5666666666666667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>
        <f t="shared" si="1"/>
        <v>0</v>
      </c>
    </row>
    <row r="14" spans="2:16" x14ac:dyDescent="0.25">
      <c r="B14" s="1"/>
      <c r="C14" s="2">
        <v>10</v>
      </c>
      <c r="D14" s="30">
        <f t="shared" si="0"/>
        <v>1.5666666666666667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>
        <f t="shared" si="1"/>
        <v>0</v>
      </c>
    </row>
    <row r="15" spans="2:16" x14ac:dyDescent="0.25">
      <c r="B15" s="1"/>
      <c r="C15" s="2">
        <v>11</v>
      </c>
      <c r="D15" s="30">
        <f t="shared" si="0"/>
        <v>1.5666666666666667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>
        <f t="shared" si="1"/>
        <v>0</v>
      </c>
    </row>
    <row r="16" spans="2:16" x14ac:dyDescent="0.25">
      <c r="B16" s="1"/>
      <c r="C16" s="2">
        <v>12</v>
      </c>
      <c r="D16" s="30">
        <f t="shared" si="0"/>
        <v>1.5666666666666667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>
        <f t="shared" si="1"/>
        <v>0</v>
      </c>
    </row>
    <row r="17" spans="2:16" x14ac:dyDescent="0.25">
      <c r="B17" s="1"/>
      <c r="C17" s="2">
        <v>13</v>
      </c>
      <c r="D17" s="30">
        <f t="shared" si="0"/>
        <v>1.5666666666666667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>
        <f t="shared" si="1"/>
        <v>0</v>
      </c>
    </row>
    <row r="18" spans="2:16" x14ac:dyDescent="0.25">
      <c r="B18" s="1"/>
      <c r="C18" s="2">
        <v>14</v>
      </c>
      <c r="D18" s="30">
        <f t="shared" si="0"/>
        <v>1.5666666666666667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>
        <f t="shared" si="1"/>
        <v>0</v>
      </c>
    </row>
    <row r="19" spans="2:16" x14ac:dyDescent="0.25">
      <c r="B19" s="1"/>
      <c r="C19" s="2">
        <v>15</v>
      </c>
      <c r="D19" s="30">
        <f t="shared" si="0"/>
        <v>1.5666666666666667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>
        <f t="shared" si="1"/>
        <v>0</v>
      </c>
    </row>
    <row r="20" spans="2:16" x14ac:dyDescent="0.25">
      <c r="B20" s="1"/>
      <c r="C20" s="2">
        <v>16</v>
      </c>
      <c r="D20" s="30">
        <f t="shared" si="0"/>
        <v>1.5666666666666667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>
        <f t="shared" si="1"/>
        <v>0</v>
      </c>
    </row>
    <row r="21" spans="2:16" x14ac:dyDescent="0.25">
      <c r="B21" s="1"/>
      <c r="C21" s="2">
        <v>17</v>
      </c>
      <c r="D21" s="30">
        <f t="shared" si="0"/>
        <v>1.5666666666666667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>
        <f t="shared" si="1"/>
        <v>0</v>
      </c>
    </row>
    <row r="22" spans="2:16" x14ac:dyDescent="0.25">
      <c r="B22" s="1"/>
      <c r="C22" s="2">
        <v>18</v>
      </c>
      <c r="D22" s="30">
        <f t="shared" si="0"/>
        <v>1.5666666666666667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>
        <f t="shared" si="1"/>
        <v>0</v>
      </c>
    </row>
    <row r="23" spans="2:16" x14ac:dyDescent="0.25">
      <c r="B23" s="1"/>
      <c r="C23" s="2">
        <v>19</v>
      </c>
      <c r="D23" s="30">
        <f t="shared" si="0"/>
        <v>1.5666666666666667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>
        <f t="shared" si="1"/>
        <v>0</v>
      </c>
    </row>
    <row r="24" spans="2:16" x14ac:dyDescent="0.25">
      <c r="B24" s="1"/>
      <c r="C24" s="2">
        <v>20</v>
      </c>
      <c r="D24" s="30">
        <f t="shared" si="0"/>
        <v>1.5666666666666667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>
        <f t="shared" si="1"/>
        <v>0</v>
      </c>
    </row>
    <row r="25" spans="2:16" x14ac:dyDescent="0.25">
      <c r="B25" s="1"/>
      <c r="C25" s="2">
        <v>21</v>
      </c>
      <c r="D25" s="30">
        <f t="shared" si="0"/>
        <v>1.5666666666666667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>
        <f t="shared" si="1"/>
        <v>0</v>
      </c>
    </row>
    <row r="26" spans="2:16" x14ac:dyDescent="0.25">
      <c r="B26" s="1"/>
      <c r="C26" s="2">
        <v>22</v>
      </c>
      <c r="D26" s="30">
        <f t="shared" si="0"/>
        <v>1.5666666666666667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>
        <f t="shared" si="1"/>
        <v>0</v>
      </c>
    </row>
    <row r="27" spans="2:16" x14ac:dyDescent="0.25">
      <c r="B27" s="1"/>
      <c r="C27" s="2">
        <v>23</v>
      </c>
      <c r="D27" s="30">
        <f t="shared" si="0"/>
        <v>1.5666666666666667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>
        <f t="shared" si="1"/>
        <v>0</v>
      </c>
    </row>
    <row r="28" spans="2:16" x14ac:dyDescent="0.25">
      <c r="B28" s="1"/>
      <c r="C28" s="2">
        <v>24</v>
      </c>
      <c r="D28" s="30">
        <f t="shared" si="0"/>
        <v>1.5666666666666667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>
        <f t="shared" si="1"/>
        <v>0</v>
      </c>
    </row>
    <row r="29" spans="2:16" x14ac:dyDescent="0.25">
      <c r="B29" s="1"/>
      <c r="C29" s="2">
        <v>25</v>
      </c>
      <c r="D29" s="30">
        <f t="shared" si="0"/>
        <v>1.5666666666666667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>
        <f t="shared" si="1"/>
        <v>0</v>
      </c>
    </row>
    <row r="30" spans="2:16" x14ac:dyDescent="0.25">
      <c r="B30" s="1"/>
      <c r="C30" s="2">
        <v>26</v>
      </c>
      <c r="D30" s="30">
        <f t="shared" si="0"/>
        <v>1.5666666666666667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>
        <f t="shared" si="1"/>
        <v>0</v>
      </c>
    </row>
    <row r="31" spans="2:16" x14ac:dyDescent="0.25">
      <c r="B31" s="1"/>
      <c r="C31" s="2">
        <v>27</v>
      </c>
      <c r="D31" s="30">
        <f t="shared" si="0"/>
        <v>1.5666666666666667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>
        <f t="shared" si="1"/>
        <v>0</v>
      </c>
    </row>
    <row r="32" spans="2:16" x14ac:dyDescent="0.25">
      <c r="B32" s="1"/>
      <c r="C32" s="2">
        <v>28</v>
      </c>
      <c r="D32" s="30">
        <f t="shared" si="0"/>
        <v>1.5666666666666667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>
        <f t="shared" si="1"/>
        <v>0</v>
      </c>
    </row>
    <row r="33" spans="2:16" x14ac:dyDescent="0.25">
      <c r="B33" s="29"/>
      <c r="C33" s="2">
        <v>29</v>
      </c>
      <c r="D33" s="30">
        <f t="shared" si="0"/>
        <v>1.5666666666666667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>
        <f t="shared" si="1"/>
        <v>0</v>
      </c>
    </row>
    <row r="34" spans="2:16" x14ac:dyDescent="0.25">
      <c r="B34" s="29"/>
      <c r="C34" s="2">
        <v>30</v>
      </c>
      <c r="D34" s="30">
        <f t="shared" si="0"/>
        <v>1.5666666666666667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>
        <f t="shared" si="1"/>
        <v>0</v>
      </c>
    </row>
    <row r="35" spans="2:16" x14ac:dyDescent="0.25">
      <c r="B35" s="55" t="s">
        <v>3</v>
      </c>
      <c r="C35" s="56"/>
      <c r="D35" s="39">
        <v>47</v>
      </c>
      <c r="E35" s="40">
        <f t="shared" ref="E35:J35" si="2">SUM(E5:E34)</f>
        <v>0</v>
      </c>
      <c r="F35" s="40">
        <f t="shared" si="2"/>
        <v>0</v>
      </c>
      <c r="G35" s="40">
        <f t="shared" si="2"/>
        <v>0</v>
      </c>
      <c r="H35" s="40">
        <f t="shared" si="2"/>
        <v>0</v>
      </c>
      <c r="I35" s="40">
        <f t="shared" si="2"/>
        <v>0</v>
      </c>
      <c r="J35" s="40">
        <f t="shared" si="2"/>
        <v>0</v>
      </c>
      <c r="K35" s="40"/>
      <c r="L35" s="40"/>
      <c r="M35" s="40"/>
      <c r="N35" s="40"/>
      <c r="O35" s="40"/>
      <c r="P35" s="40">
        <f>SUM(E35:O35)</f>
        <v>0</v>
      </c>
    </row>
    <row r="36" spans="2:16" x14ac:dyDescent="0.25">
      <c r="B36" s="57" t="s">
        <v>4</v>
      </c>
      <c r="C36" s="58"/>
      <c r="D36" s="59" t="s">
        <v>5</v>
      </c>
      <c r="E36" s="3">
        <f>(E35/$D$35)*100</f>
        <v>0</v>
      </c>
      <c r="F36" s="3">
        <f t="shared" ref="F36:O36" si="3">(F35/$D$35)*100</f>
        <v>0</v>
      </c>
      <c r="G36" s="3">
        <f t="shared" si="3"/>
        <v>0</v>
      </c>
      <c r="H36" s="3">
        <f t="shared" si="3"/>
        <v>0</v>
      </c>
      <c r="I36" s="3">
        <f t="shared" si="3"/>
        <v>0</v>
      </c>
      <c r="J36" s="3">
        <f t="shared" si="3"/>
        <v>0</v>
      </c>
      <c r="K36" s="3">
        <f t="shared" si="3"/>
        <v>0</v>
      </c>
      <c r="L36" s="3">
        <f t="shared" si="3"/>
        <v>0</v>
      </c>
      <c r="M36" s="3">
        <f t="shared" si="3"/>
        <v>0</v>
      </c>
      <c r="N36" s="3">
        <f t="shared" si="3"/>
        <v>0</v>
      </c>
      <c r="O36" s="3">
        <f t="shared" si="3"/>
        <v>0</v>
      </c>
      <c r="P36" s="4"/>
    </row>
    <row r="37" spans="2:16" x14ac:dyDescent="0.25">
      <c r="B37" s="57">
        <f>(1-(P35/D35))*100</f>
        <v>100</v>
      </c>
      <c r="C37" s="58"/>
      <c r="D37" s="60"/>
      <c r="E37" s="3">
        <f>($D$35-E35)/$D$35*100</f>
        <v>100</v>
      </c>
      <c r="F37" s="3">
        <f t="shared" ref="F37:O37" si="4">($D$35-F35)/$D$35*100</f>
        <v>100</v>
      </c>
      <c r="G37" s="3">
        <f t="shared" si="4"/>
        <v>100</v>
      </c>
      <c r="H37" s="3">
        <f t="shared" si="4"/>
        <v>100</v>
      </c>
      <c r="I37" s="3">
        <f t="shared" si="4"/>
        <v>100</v>
      </c>
      <c r="J37" s="3">
        <f t="shared" si="4"/>
        <v>100</v>
      </c>
      <c r="K37" s="3">
        <f t="shared" si="4"/>
        <v>100</v>
      </c>
      <c r="L37" s="3">
        <f t="shared" si="4"/>
        <v>100</v>
      </c>
      <c r="M37" s="3">
        <f t="shared" si="4"/>
        <v>100</v>
      </c>
      <c r="N37" s="3">
        <f t="shared" si="4"/>
        <v>100</v>
      </c>
      <c r="O37" s="3">
        <f t="shared" si="4"/>
        <v>100</v>
      </c>
      <c r="P37" s="4"/>
    </row>
    <row r="38" spans="2:16" x14ac:dyDescent="0.25">
      <c r="B38" s="5"/>
      <c r="C38" s="5"/>
      <c r="D38" s="61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40" spans="2:16" ht="18.75" thickBot="1" x14ac:dyDescent="0.3"/>
    <row r="41" spans="2:16" x14ac:dyDescent="0.25">
      <c r="B41" s="62" t="s">
        <v>11</v>
      </c>
      <c r="C41" s="63"/>
      <c r="D41" s="64"/>
    </row>
    <row r="42" spans="2:16" ht="15" customHeight="1" x14ac:dyDescent="0.25">
      <c r="B42" s="65">
        <f>(1-(P35/D35))*100</f>
        <v>100</v>
      </c>
      <c r="C42" s="66"/>
      <c r="D42" s="67"/>
    </row>
    <row r="43" spans="2:16" ht="15" customHeight="1" thickBot="1" x14ac:dyDescent="0.3">
      <c r="B43" s="68"/>
      <c r="C43" s="69"/>
      <c r="D43" s="70"/>
      <c r="F43" s="21"/>
      <c r="J43" s="22"/>
      <c r="K43" s="22"/>
      <c r="L43" s="22"/>
      <c r="M43" s="22"/>
      <c r="N43" s="22"/>
      <c r="O43" s="22"/>
    </row>
    <row r="45" spans="2:16" x14ac:dyDescent="0.25">
      <c r="D45" s="28"/>
      <c r="F45" s="23"/>
    </row>
    <row r="47" spans="2:16" x14ac:dyDescent="0.25">
      <c r="B47" s="71" t="s">
        <v>12</v>
      </c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2:16" x14ac:dyDescent="0.25">
      <c r="B48" s="74" t="s">
        <v>8</v>
      </c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</row>
    <row r="49" spans="2:15" s="27" customFormat="1" ht="35.25" customHeight="1" x14ac:dyDescent="0.25">
      <c r="B49" s="25"/>
      <c r="C49" s="8" t="s">
        <v>0</v>
      </c>
      <c r="D49" s="8" t="s">
        <v>1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8" t="s">
        <v>2</v>
      </c>
    </row>
    <row r="50" spans="2:15" x14ac:dyDescent="0.25">
      <c r="B50" s="1"/>
      <c r="C50" s="1">
        <v>1</v>
      </c>
      <c r="D50" s="24">
        <f>+$D$80/30</f>
        <v>14.999999999999998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1">
        <f>SUM(E50:N50)</f>
        <v>0</v>
      </c>
    </row>
    <row r="51" spans="2:15" x14ac:dyDescent="0.25">
      <c r="B51" s="1"/>
      <c r="C51" s="1">
        <v>2</v>
      </c>
      <c r="D51" s="24">
        <f t="shared" ref="D51:D79" si="5">+$D$80/30</f>
        <v>14.999999999999998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1">
        <f t="shared" ref="O51:O79" si="6">SUM(E51:N51)</f>
        <v>0</v>
      </c>
    </row>
    <row r="52" spans="2:15" x14ac:dyDescent="0.25">
      <c r="B52" s="1"/>
      <c r="C52" s="1">
        <v>3</v>
      </c>
      <c r="D52" s="24">
        <f t="shared" si="5"/>
        <v>14.999999999999998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1">
        <f t="shared" si="6"/>
        <v>0</v>
      </c>
    </row>
    <row r="53" spans="2:15" x14ac:dyDescent="0.25">
      <c r="B53" s="1"/>
      <c r="C53" s="1">
        <v>4</v>
      </c>
      <c r="D53" s="24">
        <f t="shared" si="5"/>
        <v>14.999999999999998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1">
        <f t="shared" si="6"/>
        <v>0</v>
      </c>
    </row>
    <row r="54" spans="2:15" x14ac:dyDescent="0.25">
      <c r="B54" s="1"/>
      <c r="C54" s="1">
        <v>5</v>
      </c>
      <c r="D54" s="24">
        <f t="shared" si="5"/>
        <v>14.999999999999998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1">
        <f t="shared" si="6"/>
        <v>0</v>
      </c>
    </row>
    <row r="55" spans="2:15" x14ac:dyDescent="0.25">
      <c r="B55" s="1"/>
      <c r="C55" s="1">
        <v>6</v>
      </c>
      <c r="D55" s="24">
        <f t="shared" si="5"/>
        <v>14.999999999999998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1">
        <f t="shared" si="6"/>
        <v>0</v>
      </c>
    </row>
    <row r="56" spans="2:15" x14ac:dyDescent="0.25">
      <c r="B56" s="1"/>
      <c r="C56" s="1">
        <v>7</v>
      </c>
      <c r="D56" s="24">
        <f t="shared" si="5"/>
        <v>14.999999999999998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1">
        <f t="shared" si="6"/>
        <v>0</v>
      </c>
    </row>
    <row r="57" spans="2:15" x14ac:dyDescent="0.25">
      <c r="B57" s="1"/>
      <c r="C57" s="1">
        <v>8</v>
      </c>
      <c r="D57" s="24">
        <f t="shared" si="5"/>
        <v>14.999999999999998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1">
        <f t="shared" si="6"/>
        <v>0</v>
      </c>
    </row>
    <row r="58" spans="2:15" x14ac:dyDescent="0.25">
      <c r="B58" s="1"/>
      <c r="C58" s="1">
        <v>9</v>
      </c>
      <c r="D58" s="24">
        <f t="shared" si="5"/>
        <v>14.999999999999998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1">
        <f t="shared" si="6"/>
        <v>0</v>
      </c>
    </row>
    <row r="59" spans="2:15" x14ac:dyDescent="0.25">
      <c r="B59" s="1"/>
      <c r="C59" s="1">
        <v>10</v>
      </c>
      <c r="D59" s="24">
        <f t="shared" si="5"/>
        <v>14.999999999999998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1">
        <f t="shared" si="6"/>
        <v>0</v>
      </c>
    </row>
    <row r="60" spans="2:15" x14ac:dyDescent="0.25">
      <c r="B60" s="1"/>
      <c r="C60" s="1">
        <v>11</v>
      </c>
      <c r="D60" s="24">
        <f t="shared" si="5"/>
        <v>14.999999999999998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1">
        <f t="shared" si="6"/>
        <v>0</v>
      </c>
    </row>
    <row r="61" spans="2:15" x14ac:dyDescent="0.25">
      <c r="B61" s="1"/>
      <c r="C61" s="1">
        <v>12</v>
      </c>
      <c r="D61" s="24">
        <f t="shared" si="5"/>
        <v>14.999999999999998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1">
        <f t="shared" si="6"/>
        <v>0</v>
      </c>
    </row>
    <row r="62" spans="2:15" x14ac:dyDescent="0.25">
      <c r="B62" s="1"/>
      <c r="C62" s="1">
        <v>13</v>
      </c>
      <c r="D62" s="24">
        <f t="shared" si="5"/>
        <v>14.999999999999998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1">
        <f t="shared" si="6"/>
        <v>0</v>
      </c>
    </row>
    <row r="63" spans="2:15" x14ac:dyDescent="0.25">
      <c r="B63" s="1"/>
      <c r="C63" s="1">
        <v>14</v>
      </c>
      <c r="D63" s="24">
        <f t="shared" si="5"/>
        <v>14.999999999999998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1">
        <f t="shared" si="6"/>
        <v>0</v>
      </c>
    </row>
    <row r="64" spans="2:15" x14ac:dyDescent="0.25">
      <c r="B64" s="1"/>
      <c r="C64" s="1">
        <v>15</v>
      </c>
      <c r="D64" s="24">
        <f t="shared" si="5"/>
        <v>14.999999999999998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1">
        <f t="shared" si="6"/>
        <v>0</v>
      </c>
    </row>
    <row r="65" spans="2:15" x14ac:dyDescent="0.25">
      <c r="B65" s="1"/>
      <c r="C65" s="1">
        <v>16</v>
      </c>
      <c r="D65" s="24">
        <f t="shared" si="5"/>
        <v>14.999999999999998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1">
        <f t="shared" si="6"/>
        <v>0</v>
      </c>
    </row>
    <row r="66" spans="2:15" x14ac:dyDescent="0.25">
      <c r="B66" s="1"/>
      <c r="C66" s="1">
        <v>17</v>
      </c>
      <c r="D66" s="24">
        <f t="shared" si="5"/>
        <v>14.999999999999998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1">
        <f t="shared" si="6"/>
        <v>0</v>
      </c>
    </row>
    <row r="67" spans="2:15" x14ac:dyDescent="0.25">
      <c r="B67" s="1"/>
      <c r="C67" s="1">
        <v>18</v>
      </c>
      <c r="D67" s="24">
        <f t="shared" si="5"/>
        <v>14.999999999999998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1">
        <f t="shared" si="6"/>
        <v>0</v>
      </c>
    </row>
    <row r="68" spans="2:15" x14ac:dyDescent="0.25">
      <c r="B68" s="1"/>
      <c r="C68" s="1">
        <v>19</v>
      </c>
      <c r="D68" s="24">
        <f t="shared" si="5"/>
        <v>14.999999999999998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1">
        <f t="shared" si="6"/>
        <v>0</v>
      </c>
    </row>
    <row r="69" spans="2:15" x14ac:dyDescent="0.25">
      <c r="B69" s="1"/>
      <c r="C69" s="1">
        <v>20</v>
      </c>
      <c r="D69" s="24">
        <f t="shared" si="5"/>
        <v>14.999999999999998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1">
        <f t="shared" si="6"/>
        <v>0</v>
      </c>
    </row>
    <row r="70" spans="2:15" x14ac:dyDescent="0.25">
      <c r="B70" s="1"/>
      <c r="C70" s="1">
        <v>21</v>
      </c>
      <c r="D70" s="24">
        <f t="shared" si="5"/>
        <v>14.999999999999998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1">
        <f t="shared" si="6"/>
        <v>0</v>
      </c>
    </row>
    <row r="71" spans="2:15" x14ac:dyDescent="0.25">
      <c r="B71" s="1"/>
      <c r="C71" s="1">
        <v>22</v>
      </c>
      <c r="D71" s="24">
        <f t="shared" si="5"/>
        <v>14.999999999999998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1">
        <f t="shared" si="6"/>
        <v>0</v>
      </c>
    </row>
    <row r="72" spans="2:15" x14ac:dyDescent="0.25">
      <c r="B72" s="1"/>
      <c r="C72" s="1">
        <v>23</v>
      </c>
      <c r="D72" s="24">
        <f t="shared" si="5"/>
        <v>14.999999999999998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1">
        <f t="shared" si="6"/>
        <v>0</v>
      </c>
    </row>
    <row r="73" spans="2:15" x14ac:dyDescent="0.25">
      <c r="B73" s="1"/>
      <c r="C73" s="1">
        <v>24</v>
      </c>
      <c r="D73" s="24">
        <f t="shared" si="5"/>
        <v>14.999999999999998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1">
        <f t="shared" si="6"/>
        <v>0</v>
      </c>
    </row>
    <row r="74" spans="2:15" x14ac:dyDescent="0.25">
      <c r="B74" s="1"/>
      <c r="C74" s="1">
        <v>25</v>
      </c>
      <c r="D74" s="24">
        <f t="shared" si="5"/>
        <v>14.999999999999998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1">
        <f t="shared" si="6"/>
        <v>0</v>
      </c>
    </row>
    <row r="75" spans="2:15" x14ac:dyDescent="0.25">
      <c r="B75" s="1"/>
      <c r="C75" s="1">
        <v>26</v>
      </c>
      <c r="D75" s="24">
        <f t="shared" si="5"/>
        <v>14.999999999999998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1">
        <f t="shared" si="6"/>
        <v>0</v>
      </c>
    </row>
    <row r="76" spans="2:15" x14ac:dyDescent="0.25">
      <c r="B76" s="1"/>
      <c r="C76" s="1">
        <v>27</v>
      </c>
      <c r="D76" s="24">
        <f t="shared" si="5"/>
        <v>14.999999999999998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1">
        <f t="shared" si="6"/>
        <v>0</v>
      </c>
    </row>
    <row r="77" spans="2:15" x14ac:dyDescent="0.25">
      <c r="B77" s="1"/>
      <c r="C77" s="1">
        <v>28</v>
      </c>
      <c r="D77" s="24">
        <f t="shared" si="5"/>
        <v>14.999999999999998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1">
        <f t="shared" si="6"/>
        <v>0</v>
      </c>
    </row>
    <row r="78" spans="2:15" x14ac:dyDescent="0.25">
      <c r="B78" s="1"/>
      <c r="C78" s="1">
        <v>29</v>
      </c>
      <c r="D78" s="24">
        <f t="shared" si="5"/>
        <v>14.999999999999998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1">
        <f t="shared" si="6"/>
        <v>0</v>
      </c>
    </row>
    <row r="79" spans="2:15" x14ac:dyDescent="0.25">
      <c r="B79" s="1"/>
      <c r="C79" s="1">
        <v>30</v>
      </c>
      <c r="D79" s="24">
        <f t="shared" si="5"/>
        <v>14.999999999999998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1">
        <f t="shared" si="6"/>
        <v>0</v>
      </c>
    </row>
    <row r="80" spans="2:15" x14ac:dyDescent="0.25">
      <c r="B80" s="41" t="s">
        <v>3</v>
      </c>
      <c r="C80" s="41"/>
      <c r="D80" s="39">
        <v>449.99999999999994</v>
      </c>
      <c r="E80" s="42">
        <f>SUM(E50:E79)</f>
        <v>0</v>
      </c>
      <c r="F80" s="42">
        <f t="shared" ref="F80:I80" si="7">SUM(F50:F79)</f>
        <v>0</v>
      </c>
      <c r="G80" s="42">
        <f t="shared" si="7"/>
        <v>0</v>
      </c>
      <c r="H80" s="42">
        <f t="shared" si="7"/>
        <v>0</v>
      </c>
      <c r="I80" s="42">
        <f t="shared" si="7"/>
        <v>0</v>
      </c>
      <c r="J80" s="42"/>
      <c r="K80" s="42"/>
      <c r="L80" s="42"/>
      <c r="M80" s="42"/>
      <c r="N80" s="42"/>
      <c r="O80" s="43">
        <f>SUM(E80:N80)</f>
        <v>0</v>
      </c>
    </row>
    <row r="81" spans="2:18" x14ac:dyDescent="0.25">
      <c r="B81" s="1" t="s">
        <v>4</v>
      </c>
      <c r="C81" s="1"/>
      <c r="D81" s="1" t="s">
        <v>5</v>
      </c>
      <c r="E81" s="1">
        <f>(E80/$D$80)*100</f>
        <v>0</v>
      </c>
      <c r="F81" s="1">
        <f t="shared" ref="F81:M81" si="8">(F80/$D$80)*100</f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  <c r="L81" s="1">
        <f t="shared" si="8"/>
        <v>0</v>
      </c>
      <c r="M81" s="1">
        <f t="shared" si="8"/>
        <v>0</v>
      </c>
      <c r="N81" s="1">
        <f>(N80/$D$80)*100</f>
        <v>0</v>
      </c>
      <c r="O81" s="1"/>
    </row>
    <row r="82" spans="2:18" x14ac:dyDescent="0.25">
      <c r="B82" s="31">
        <f>(1-(O80/D80))*100</f>
        <v>100</v>
      </c>
      <c r="C82" s="1"/>
      <c r="D82" s="30">
        <f>SUM(D50:D79)</f>
        <v>449.99999999999994</v>
      </c>
      <c r="E82" s="1">
        <f>($D$80-E80)/$D$80*100</f>
        <v>100</v>
      </c>
      <c r="F82" s="1">
        <f t="shared" ref="F82:M82" si="9">($D$80-F80)/$D$80*100</f>
        <v>100</v>
      </c>
      <c r="G82" s="1">
        <f t="shared" si="9"/>
        <v>100</v>
      </c>
      <c r="H82" s="1">
        <f t="shared" si="9"/>
        <v>100</v>
      </c>
      <c r="I82" s="1">
        <f t="shared" si="9"/>
        <v>100</v>
      </c>
      <c r="J82" s="1">
        <f t="shared" si="9"/>
        <v>100</v>
      </c>
      <c r="K82" s="1">
        <f t="shared" si="9"/>
        <v>100</v>
      </c>
      <c r="L82" s="1">
        <f t="shared" si="9"/>
        <v>100</v>
      </c>
      <c r="M82" s="1">
        <f t="shared" si="9"/>
        <v>100</v>
      </c>
      <c r="N82" s="1">
        <f>($D$80-N80)/$D$80*100</f>
        <v>100</v>
      </c>
      <c r="O82" s="1" t="s">
        <v>6</v>
      </c>
    </row>
    <row r="85" spans="2:18" ht="18.75" thickBot="1" x14ac:dyDescent="0.3"/>
    <row r="86" spans="2:18" x14ac:dyDescent="0.25">
      <c r="B86" s="44" t="s">
        <v>13</v>
      </c>
      <c r="C86" s="45"/>
      <c r="D86" s="46"/>
      <c r="F86" s="19">
        <f>302.87/31</f>
        <v>9.77</v>
      </c>
    </row>
    <row r="87" spans="2:18" x14ac:dyDescent="0.25">
      <c r="B87" s="47">
        <f>(1-(O80/D80))*100</f>
        <v>100</v>
      </c>
      <c r="C87" s="48"/>
      <c r="D87" s="49"/>
    </row>
    <row r="88" spans="2:18" ht="18.75" thickBot="1" x14ac:dyDescent="0.3">
      <c r="B88" s="50"/>
      <c r="C88" s="51"/>
      <c r="D88" s="52"/>
    </row>
    <row r="89" spans="2:18" x14ac:dyDescent="0.25">
      <c r="F89" s="19" t="s">
        <v>7</v>
      </c>
    </row>
    <row r="92" spans="2:18" x14ac:dyDescent="0.25">
      <c r="B92" s="54" t="s">
        <v>14</v>
      </c>
      <c r="C92" s="54"/>
      <c r="D92" s="54"/>
      <c r="E92" s="54"/>
      <c r="F92" s="54"/>
      <c r="G92" s="54"/>
      <c r="H92" s="54"/>
      <c r="I92" s="54"/>
      <c r="J92" s="54"/>
      <c r="K92" s="35"/>
      <c r="L92" s="35"/>
      <c r="M92" s="35"/>
      <c r="N92" s="35"/>
      <c r="O92" s="35"/>
    </row>
    <row r="93" spans="2:18" x14ac:dyDescent="0.25">
      <c r="B93" s="53" t="s">
        <v>9</v>
      </c>
      <c r="C93" s="53"/>
      <c r="D93" s="53"/>
      <c r="E93" s="53"/>
      <c r="F93" s="53"/>
      <c r="G93" s="53"/>
      <c r="H93" s="53"/>
      <c r="I93" s="53"/>
      <c r="J93" s="53"/>
      <c r="K93" s="35"/>
      <c r="L93" s="35"/>
      <c r="M93" s="35"/>
      <c r="N93" s="35"/>
      <c r="O93" s="35"/>
      <c r="R93" s="6" t="s">
        <v>2</v>
      </c>
    </row>
    <row r="94" spans="2:18" x14ac:dyDescent="0.25">
      <c r="B94" s="6"/>
      <c r="C94" s="7" t="s">
        <v>0</v>
      </c>
      <c r="D94" s="8" t="s">
        <v>1</v>
      </c>
      <c r="E94" s="8"/>
      <c r="F94" s="8"/>
      <c r="G94" s="9"/>
      <c r="H94" s="9"/>
      <c r="I94" s="8"/>
      <c r="J94" s="8"/>
      <c r="K94" s="8"/>
      <c r="L94" s="8"/>
      <c r="M94" s="8"/>
      <c r="N94" s="8"/>
      <c r="O94" s="8"/>
      <c r="P94" s="8" t="s">
        <v>2</v>
      </c>
    </row>
    <row r="95" spans="2:18" x14ac:dyDescent="0.25">
      <c r="B95" s="1"/>
      <c r="C95" s="1">
        <v>1</v>
      </c>
      <c r="D95" s="24">
        <f>+$D$125/30</f>
        <v>19.574333333333335</v>
      </c>
      <c r="E95" s="33"/>
      <c r="F95" s="2"/>
      <c r="G95" s="2"/>
      <c r="H95" s="2"/>
      <c r="I95" s="2"/>
      <c r="J95" s="2"/>
      <c r="K95" s="2"/>
      <c r="L95" s="2"/>
      <c r="M95" s="2"/>
      <c r="N95" s="1"/>
      <c r="O95" s="1"/>
      <c r="P95" s="37">
        <f>SUM(E95:O95)</f>
        <v>0</v>
      </c>
    </row>
    <row r="96" spans="2:18" x14ac:dyDescent="0.25">
      <c r="B96" s="1"/>
      <c r="C96" s="1">
        <v>2</v>
      </c>
      <c r="D96" s="24">
        <f t="shared" ref="D96:D124" si="10">+$D$125/30</f>
        <v>19.574333333333335</v>
      </c>
      <c r="E96" s="33"/>
      <c r="F96" s="2"/>
      <c r="G96" s="2"/>
      <c r="H96" s="2"/>
      <c r="I96" s="2"/>
      <c r="J96" s="34"/>
      <c r="K96" s="2"/>
      <c r="L96" s="2"/>
      <c r="M96" s="2"/>
      <c r="N96" s="1"/>
      <c r="O96" s="25"/>
      <c r="P96" s="37">
        <f t="shared" ref="P96:P124" si="11">SUM(E96:O96)</f>
        <v>0</v>
      </c>
    </row>
    <row r="97" spans="2:16" x14ac:dyDescent="0.25">
      <c r="B97" s="1"/>
      <c r="C97" s="1">
        <v>3</v>
      </c>
      <c r="D97" s="24">
        <f t="shared" si="10"/>
        <v>19.574333333333335</v>
      </c>
      <c r="E97" s="36"/>
      <c r="F97" s="2"/>
      <c r="G97" s="2"/>
      <c r="H97" s="32"/>
      <c r="I97" s="2"/>
      <c r="J97" s="2"/>
      <c r="K97" s="2"/>
      <c r="L97" s="2"/>
      <c r="M97" s="2"/>
      <c r="N97" s="1"/>
      <c r="O97" s="1"/>
      <c r="P97" s="37">
        <f t="shared" si="11"/>
        <v>0</v>
      </c>
    </row>
    <row r="98" spans="2:16" x14ac:dyDescent="0.25">
      <c r="B98" s="1"/>
      <c r="C98" s="1">
        <v>4</v>
      </c>
      <c r="D98" s="24">
        <f t="shared" si="10"/>
        <v>19.574333333333335</v>
      </c>
      <c r="E98" s="33"/>
      <c r="F98" s="2"/>
      <c r="G98" s="2"/>
      <c r="H98" s="2"/>
      <c r="I98" s="2"/>
      <c r="J98" s="2"/>
      <c r="K98" s="2"/>
      <c r="L98" s="2"/>
      <c r="M98" s="2"/>
      <c r="N98" s="1"/>
      <c r="O98" s="1"/>
      <c r="P98" s="37">
        <f t="shared" si="11"/>
        <v>0</v>
      </c>
    </row>
    <row r="99" spans="2:16" x14ac:dyDescent="0.25">
      <c r="B99" s="1"/>
      <c r="C99" s="1">
        <v>5</v>
      </c>
      <c r="D99" s="24">
        <f t="shared" si="10"/>
        <v>19.574333333333335</v>
      </c>
      <c r="E99" s="2"/>
      <c r="F99" s="2"/>
      <c r="G99" s="2"/>
      <c r="H99" s="2"/>
      <c r="I99" s="2"/>
      <c r="J99" s="2"/>
      <c r="K99" s="2"/>
      <c r="L99" s="2"/>
      <c r="M99" s="2"/>
      <c r="N99" s="1"/>
      <c r="O99" s="1"/>
      <c r="P99" s="37">
        <f t="shared" si="11"/>
        <v>0</v>
      </c>
    </row>
    <row r="100" spans="2:16" x14ac:dyDescent="0.25">
      <c r="B100" s="1"/>
      <c r="C100" s="1">
        <v>6</v>
      </c>
      <c r="D100" s="24">
        <f t="shared" si="10"/>
        <v>19.574333333333335</v>
      </c>
      <c r="E100" s="2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37">
        <f t="shared" si="11"/>
        <v>0</v>
      </c>
    </row>
    <row r="101" spans="2:16" x14ac:dyDescent="0.25">
      <c r="B101" s="1"/>
      <c r="C101" s="1">
        <v>7</v>
      </c>
      <c r="D101" s="24">
        <f t="shared" si="10"/>
        <v>19.574333333333335</v>
      </c>
      <c r="E101" s="2"/>
      <c r="F101" s="2"/>
      <c r="G101" s="2"/>
      <c r="H101" s="2"/>
      <c r="I101" s="2"/>
      <c r="J101" s="2"/>
      <c r="K101" s="2"/>
      <c r="L101" s="2"/>
      <c r="M101" s="2"/>
      <c r="N101" s="1"/>
      <c r="O101" s="1"/>
      <c r="P101" s="37">
        <f t="shared" si="11"/>
        <v>0</v>
      </c>
    </row>
    <row r="102" spans="2:16" x14ac:dyDescent="0.25">
      <c r="B102" s="1"/>
      <c r="C102" s="1">
        <v>8</v>
      </c>
      <c r="D102" s="24">
        <f t="shared" si="10"/>
        <v>19.574333333333335</v>
      </c>
      <c r="E102" s="2"/>
      <c r="F102" s="2"/>
      <c r="G102" s="2"/>
      <c r="H102" s="2"/>
      <c r="I102" s="2"/>
      <c r="J102" s="2"/>
      <c r="K102" s="2"/>
      <c r="L102" s="2"/>
      <c r="M102" s="2"/>
      <c r="N102" s="1"/>
      <c r="O102" s="1"/>
      <c r="P102" s="37">
        <f t="shared" si="11"/>
        <v>0</v>
      </c>
    </row>
    <row r="103" spans="2:16" x14ac:dyDescent="0.25">
      <c r="B103" s="1"/>
      <c r="C103" s="1">
        <v>9</v>
      </c>
      <c r="D103" s="24">
        <f t="shared" si="10"/>
        <v>19.574333333333335</v>
      </c>
      <c r="E103" s="2"/>
      <c r="F103" s="2"/>
      <c r="G103" s="2"/>
      <c r="H103" s="2"/>
      <c r="I103" s="2"/>
      <c r="J103" s="2"/>
      <c r="K103" s="2"/>
      <c r="L103" s="2"/>
      <c r="M103" s="2"/>
      <c r="N103" s="1"/>
      <c r="O103" s="1"/>
      <c r="P103" s="37">
        <f t="shared" si="11"/>
        <v>0</v>
      </c>
    </row>
    <row r="104" spans="2:16" x14ac:dyDescent="0.25">
      <c r="B104" s="1"/>
      <c r="C104" s="1">
        <v>10</v>
      </c>
      <c r="D104" s="24">
        <f t="shared" si="10"/>
        <v>19.574333333333335</v>
      </c>
      <c r="E104" s="2"/>
      <c r="F104" s="2"/>
      <c r="G104" s="2"/>
      <c r="H104" s="2"/>
      <c r="I104" s="2"/>
      <c r="J104" s="2"/>
      <c r="K104" s="2"/>
      <c r="L104" s="2"/>
      <c r="M104" s="2"/>
      <c r="N104" s="1"/>
      <c r="O104" s="1"/>
      <c r="P104" s="37">
        <f t="shared" si="11"/>
        <v>0</v>
      </c>
    </row>
    <row r="105" spans="2:16" x14ac:dyDescent="0.25">
      <c r="B105" s="1"/>
      <c r="C105" s="1">
        <v>11</v>
      </c>
      <c r="D105" s="24">
        <f t="shared" si="10"/>
        <v>19.574333333333335</v>
      </c>
      <c r="E105" s="2"/>
      <c r="G105" s="2"/>
      <c r="H105" s="2"/>
      <c r="I105" s="2"/>
      <c r="J105" s="2"/>
      <c r="K105" s="2"/>
      <c r="L105" s="2"/>
      <c r="M105" s="2"/>
      <c r="N105" s="1"/>
      <c r="O105" s="1"/>
      <c r="P105" s="37">
        <f t="shared" si="11"/>
        <v>0</v>
      </c>
    </row>
    <row r="106" spans="2:16" x14ac:dyDescent="0.25">
      <c r="B106" s="1"/>
      <c r="C106" s="1">
        <v>12</v>
      </c>
      <c r="D106" s="24">
        <f t="shared" si="10"/>
        <v>19.574333333333335</v>
      </c>
      <c r="E106" s="2"/>
      <c r="F106" s="2"/>
      <c r="G106" s="2"/>
      <c r="H106" s="2"/>
      <c r="I106" s="2"/>
      <c r="J106" s="2"/>
      <c r="K106" s="2"/>
      <c r="L106" s="2"/>
      <c r="M106" s="2"/>
      <c r="N106" s="1"/>
      <c r="O106" s="1"/>
      <c r="P106" s="37">
        <f t="shared" si="11"/>
        <v>0</v>
      </c>
    </row>
    <row r="107" spans="2:16" x14ac:dyDescent="0.25">
      <c r="B107" s="1"/>
      <c r="C107" s="1">
        <v>13</v>
      </c>
      <c r="D107" s="24">
        <f t="shared" si="10"/>
        <v>19.574333333333335</v>
      </c>
      <c r="E107" s="2"/>
      <c r="F107" s="2"/>
      <c r="G107" s="2"/>
      <c r="H107" s="2"/>
      <c r="I107" s="2"/>
      <c r="J107" s="2"/>
      <c r="K107" s="2"/>
      <c r="L107" s="2"/>
      <c r="M107" s="2"/>
      <c r="N107" s="1"/>
      <c r="O107" s="1"/>
      <c r="P107" s="37">
        <f t="shared" si="11"/>
        <v>0</v>
      </c>
    </row>
    <row r="108" spans="2:16" x14ac:dyDescent="0.25">
      <c r="B108" s="1"/>
      <c r="C108" s="1">
        <v>14</v>
      </c>
      <c r="D108" s="24">
        <f t="shared" si="10"/>
        <v>19.574333333333335</v>
      </c>
      <c r="E108" s="33"/>
      <c r="F108" s="2"/>
      <c r="G108" s="2"/>
      <c r="H108" s="2"/>
      <c r="I108" s="2"/>
      <c r="J108" s="2"/>
      <c r="K108" s="2"/>
      <c r="L108" s="2"/>
      <c r="M108" s="2"/>
      <c r="N108" s="1"/>
      <c r="O108" s="1"/>
      <c r="P108" s="37">
        <f t="shared" si="11"/>
        <v>0</v>
      </c>
    </row>
    <row r="109" spans="2:16" x14ac:dyDescent="0.25">
      <c r="B109" s="1"/>
      <c r="C109" s="1">
        <v>15</v>
      </c>
      <c r="D109" s="24">
        <f t="shared" si="10"/>
        <v>19.574333333333335</v>
      </c>
      <c r="E109" s="2"/>
      <c r="F109" s="2"/>
      <c r="G109" s="2"/>
      <c r="H109" s="2"/>
      <c r="I109" s="2"/>
      <c r="J109" s="2"/>
      <c r="K109" s="2"/>
      <c r="L109" s="2"/>
      <c r="M109" s="2"/>
      <c r="N109" s="1"/>
      <c r="O109" s="1"/>
      <c r="P109" s="37">
        <f t="shared" si="11"/>
        <v>0</v>
      </c>
    </row>
    <row r="110" spans="2:16" x14ac:dyDescent="0.25">
      <c r="B110" s="1"/>
      <c r="C110" s="1">
        <v>16</v>
      </c>
      <c r="D110" s="24">
        <f t="shared" si="10"/>
        <v>19.574333333333335</v>
      </c>
      <c r="E110" s="2"/>
      <c r="F110" s="2"/>
      <c r="G110" s="2"/>
      <c r="H110" s="2"/>
      <c r="I110" s="2"/>
      <c r="J110" s="2"/>
      <c r="K110" s="2"/>
      <c r="L110" s="2"/>
      <c r="M110" s="2"/>
      <c r="N110" s="1"/>
      <c r="O110" s="1"/>
      <c r="P110" s="37">
        <f t="shared" si="11"/>
        <v>0</v>
      </c>
    </row>
    <row r="111" spans="2:16" x14ac:dyDescent="0.25">
      <c r="B111" s="1"/>
      <c r="C111" s="1">
        <v>17</v>
      </c>
      <c r="D111" s="24">
        <f t="shared" si="10"/>
        <v>19.574333333333335</v>
      </c>
      <c r="E111" s="2"/>
      <c r="F111" s="2"/>
      <c r="G111" s="2"/>
      <c r="H111" s="2"/>
      <c r="I111" s="2"/>
      <c r="J111" s="2"/>
      <c r="K111" s="2"/>
      <c r="L111" s="2"/>
      <c r="M111" s="2"/>
      <c r="N111" s="25"/>
      <c r="O111" s="1"/>
      <c r="P111" s="37">
        <f t="shared" si="11"/>
        <v>0</v>
      </c>
    </row>
    <row r="112" spans="2:16" x14ac:dyDescent="0.25">
      <c r="B112" s="1"/>
      <c r="C112" s="1">
        <v>18</v>
      </c>
      <c r="D112" s="24">
        <f t="shared" si="10"/>
        <v>19.574333333333335</v>
      </c>
      <c r="E112" s="2"/>
      <c r="F112" s="2"/>
      <c r="G112" s="2"/>
      <c r="H112" s="2"/>
      <c r="I112" s="2"/>
      <c r="J112" s="2"/>
      <c r="K112" s="2"/>
      <c r="L112" s="2"/>
      <c r="M112" s="2"/>
      <c r="N112" s="1"/>
      <c r="O112" s="1"/>
      <c r="P112" s="37">
        <f t="shared" si="11"/>
        <v>0</v>
      </c>
    </row>
    <row r="113" spans="2:16" x14ac:dyDescent="0.25">
      <c r="B113" s="1"/>
      <c r="C113" s="1">
        <v>19</v>
      </c>
      <c r="D113" s="24">
        <f t="shared" si="10"/>
        <v>19.574333333333335</v>
      </c>
      <c r="E113" s="2"/>
      <c r="F113" s="2"/>
      <c r="G113" s="2"/>
      <c r="H113" s="2"/>
      <c r="I113" s="2"/>
      <c r="J113" s="2"/>
      <c r="K113" s="2"/>
      <c r="L113" s="2"/>
      <c r="M113" s="2"/>
      <c r="N113" s="1"/>
      <c r="O113" s="1"/>
      <c r="P113" s="37">
        <f t="shared" si="11"/>
        <v>0</v>
      </c>
    </row>
    <row r="114" spans="2:16" x14ac:dyDescent="0.25">
      <c r="B114" s="1"/>
      <c r="C114" s="1">
        <v>20</v>
      </c>
      <c r="D114" s="24">
        <f t="shared" si="10"/>
        <v>19.574333333333335</v>
      </c>
      <c r="E114" s="2"/>
      <c r="F114" s="2"/>
      <c r="G114" s="2"/>
      <c r="H114" s="2"/>
      <c r="I114" s="2"/>
      <c r="J114" s="2"/>
      <c r="K114" s="2"/>
      <c r="L114" s="2"/>
      <c r="M114" s="2"/>
      <c r="N114" s="1"/>
      <c r="O114" s="1"/>
      <c r="P114" s="37">
        <f t="shared" si="11"/>
        <v>0</v>
      </c>
    </row>
    <row r="115" spans="2:16" x14ac:dyDescent="0.25">
      <c r="B115" s="1"/>
      <c r="C115" s="1">
        <v>21</v>
      </c>
      <c r="D115" s="24">
        <f t="shared" si="10"/>
        <v>19.574333333333335</v>
      </c>
      <c r="E115" s="2"/>
      <c r="F115" s="2"/>
      <c r="G115" s="2"/>
      <c r="H115" s="2"/>
      <c r="I115" s="2"/>
      <c r="J115" s="2"/>
      <c r="K115" s="2"/>
      <c r="L115" s="2"/>
      <c r="M115" s="2"/>
      <c r="N115" s="1"/>
      <c r="O115" s="1"/>
      <c r="P115" s="37">
        <f t="shared" si="11"/>
        <v>0</v>
      </c>
    </row>
    <row r="116" spans="2:16" x14ac:dyDescent="0.25">
      <c r="B116" s="1"/>
      <c r="C116" s="1">
        <v>22</v>
      </c>
      <c r="D116" s="24">
        <f t="shared" si="10"/>
        <v>19.574333333333335</v>
      </c>
      <c r="E116" s="2"/>
      <c r="F116" s="2"/>
      <c r="G116" s="2"/>
      <c r="H116" s="2"/>
      <c r="I116" s="2"/>
      <c r="J116" s="2"/>
      <c r="K116" s="2"/>
      <c r="L116" s="2"/>
      <c r="M116" s="2"/>
      <c r="N116" s="1"/>
      <c r="O116" s="1"/>
      <c r="P116" s="37">
        <f t="shared" si="11"/>
        <v>0</v>
      </c>
    </row>
    <row r="117" spans="2:16" x14ac:dyDescent="0.25">
      <c r="B117" s="1"/>
      <c r="C117" s="1">
        <v>23</v>
      </c>
      <c r="D117" s="24">
        <f t="shared" si="10"/>
        <v>19.574333333333335</v>
      </c>
      <c r="E117" s="2"/>
      <c r="F117" s="2"/>
      <c r="G117" s="2"/>
      <c r="H117" s="2"/>
      <c r="I117" s="2"/>
      <c r="J117" s="2"/>
      <c r="K117" s="2"/>
      <c r="L117" s="2"/>
      <c r="M117" s="2"/>
      <c r="N117" s="1"/>
      <c r="O117" s="1"/>
      <c r="P117" s="37">
        <f t="shared" si="11"/>
        <v>0</v>
      </c>
    </row>
    <row r="118" spans="2:16" x14ac:dyDescent="0.25">
      <c r="B118" s="1"/>
      <c r="C118" s="1">
        <v>24</v>
      </c>
      <c r="D118" s="24">
        <f t="shared" si="10"/>
        <v>19.574333333333335</v>
      </c>
      <c r="E118" s="2"/>
      <c r="F118" s="2"/>
      <c r="G118" s="2"/>
      <c r="H118" s="2"/>
      <c r="I118" s="2"/>
      <c r="J118" s="2"/>
      <c r="K118" s="2"/>
      <c r="L118" s="2"/>
      <c r="M118" s="2"/>
      <c r="N118" s="1"/>
      <c r="O118" s="1"/>
      <c r="P118" s="37">
        <f t="shared" si="11"/>
        <v>0</v>
      </c>
    </row>
    <row r="119" spans="2:16" x14ac:dyDescent="0.25">
      <c r="B119" s="1"/>
      <c r="C119" s="1">
        <v>25</v>
      </c>
      <c r="D119" s="24">
        <f t="shared" si="10"/>
        <v>19.574333333333335</v>
      </c>
      <c r="E119" s="2"/>
      <c r="F119" s="2"/>
      <c r="G119" s="2"/>
      <c r="H119" s="2"/>
      <c r="I119" s="2"/>
      <c r="J119" s="2"/>
      <c r="K119" s="2"/>
      <c r="L119" s="2"/>
      <c r="M119" s="2"/>
      <c r="N119" s="1"/>
      <c r="O119" s="1"/>
      <c r="P119" s="37">
        <f t="shared" si="11"/>
        <v>0</v>
      </c>
    </row>
    <row r="120" spans="2:16" x14ac:dyDescent="0.25">
      <c r="B120" s="1"/>
      <c r="C120" s="1">
        <v>26</v>
      </c>
      <c r="D120" s="24">
        <f t="shared" si="10"/>
        <v>19.574333333333335</v>
      </c>
      <c r="E120" s="2"/>
      <c r="F120" s="2"/>
      <c r="G120" s="2"/>
      <c r="H120" s="2"/>
      <c r="I120" s="2"/>
      <c r="J120" s="2"/>
      <c r="K120" s="2"/>
      <c r="L120" s="2"/>
      <c r="M120" s="2"/>
      <c r="N120" s="1"/>
      <c r="O120" s="1"/>
      <c r="P120" s="37">
        <f t="shared" si="11"/>
        <v>0</v>
      </c>
    </row>
    <row r="121" spans="2:16" x14ac:dyDescent="0.25">
      <c r="B121" s="1"/>
      <c r="C121" s="1">
        <v>27</v>
      </c>
      <c r="D121" s="24">
        <f t="shared" si="10"/>
        <v>19.574333333333335</v>
      </c>
      <c r="E121" s="2"/>
      <c r="F121" s="2"/>
      <c r="G121" s="2"/>
      <c r="H121" s="2"/>
      <c r="I121" s="2"/>
      <c r="J121" s="2"/>
      <c r="K121" s="2"/>
      <c r="L121" s="2"/>
      <c r="M121" s="2"/>
      <c r="N121" s="1"/>
      <c r="O121" s="1"/>
      <c r="P121" s="37">
        <f t="shared" si="11"/>
        <v>0</v>
      </c>
    </row>
    <row r="122" spans="2:16" x14ac:dyDescent="0.25">
      <c r="B122" s="1"/>
      <c r="C122" s="1">
        <v>28</v>
      </c>
      <c r="D122" s="24">
        <f t="shared" si="10"/>
        <v>19.574333333333335</v>
      </c>
      <c r="E122" s="2"/>
      <c r="F122" s="2"/>
      <c r="G122" s="2"/>
      <c r="H122" s="2"/>
      <c r="I122" s="2"/>
      <c r="J122" s="2"/>
      <c r="K122" s="2"/>
      <c r="L122" s="2"/>
      <c r="M122" s="2"/>
      <c r="N122" s="1"/>
      <c r="O122" s="1"/>
      <c r="P122" s="37">
        <f t="shared" si="11"/>
        <v>0</v>
      </c>
    </row>
    <row r="123" spans="2:16" x14ac:dyDescent="0.25">
      <c r="B123" s="1"/>
      <c r="C123" s="1">
        <v>29</v>
      </c>
      <c r="D123" s="24">
        <f t="shared" si="10"/>
        <v>19.574333333333335</v>
      </c>
      <c r="E123" s="2"/>
      <c r="F123" s="2"/>
      <c r="G123" s="2"/>
      <c r="H123" s="2"/>
      <c r="I123" s="2"/>
      <c r="J123" s="2"/>
      <c r="K123" s="2"/>
      <c r="L123" s="2"/>
      <c r="M123" s="2"/>
      <c r="N123" s="1"/>
      <c r="O123" s="1"/>
      <c r="P123" s="37">
        <f t="shared" si="11"/>
        <v>0</v>
      </c>
    </row>
    <row r="124" spans="2:16" x14ac:dyDescent="0.25">
      <c r="B124" s="1"/>
      <c r="C124" s="1">
        <v>30</v>
      </c>
      <c r="D124" s="24">
        <f t="shared" si="10"/>
        <v>19.574333333333335</v>
      </c>
      <c r="E124" s="2"/>
      <c r="F124" s="2"/>
      <c r="G124" s="2"/>
      <c r="H124" s="2"/>
      <c r="I124" s="2"/>
      <c r="J124" s="2"/>
      <c r="K124" s="2"/>
      <c r="L124" s="2"/>
      <c r="M124" s="2"/>
      <c r="N124" s="1"/>
      <c r="O124" s="1"/>
      <c r="P124" s="37">
        <f t="shared" si="11"/>
        <v>0</v>
      </c>
    </row>
    <row r="125" spans="2:16" x14ac:dyDescent="0.25">
      <c r="B125" s="41" t="s">
        <v>3</v>
      </c>
      <c r="C125" s="41"/>
      <c r="D125" s="42">
        <v>587.23</v>
      </c>
      <c r="E125" s="42">
        <f t="shared" ref="E125:O125" si="12">SUM(E95:E124)</f>
        <v>0</v>
      </c>
      <c r="F125" s="42">
        <f t="shared" si="12"/>
        <v>0</v>
      </c>
      <c r="G125" s="42">
        <f t="shared" si="12"/>
        <v>0</v>
      </c>
      <c r="H125" s="42">
        <f t="shared" si="12"/>
        <v>0</v>
      </c>
      <c r="I125" s="42">
        <f t="shared" si="12"/>
        <v>0</v>
      </c>
      <c r="J125" s="42">
        <f t="shared" si="12"/>
        <v>0</v>
      </c>
      <c r="K125" s="42">
        <f t="shared" si="12"/>
        <v>0</v>
      </c>
      <c r="L125" s="42">
        <f t="shared" si="12"/>
        <v>0</v>
      </c>
      <c r="M125" s="42">
        <f t="shared" si="12"/>
        <v>0</v>
      </c>
      <c r="N125" s="42">
        <f t="shared" si="12"/>
        <v>0</v>
      </c>
      <c r="O125" s="42">
        <f t="shared" si="12"/>
        <v>0</v>
      </c>
      <c r="P125" s="37">
        <f>SUM(E125:O125)</f>
        <v>0</v>
      </c>
    </row>
    <row r="126" spans="2:16" x14ac:dyDescent="0.25">
      <c r="B126" s="1" t="s">
        <v>4</v>
      </c>
      <c r="C126" s="1"/>
      <c r="D126" s="1" t="s">
        <v>5</v>
      </c>
      <c r="E126" s="1">
        <f>(E125/$D$125)*100</f>
        <v>0</v>
      </c>
      <c r="F126" s="1">
        <f t="shared" ref="F126:O126" si="13">(F125/$D$125)*100</f>
        <v>0</v>
      </c>
      <c r="G126" s="1">
        <f t="shared" si="13"/>
        <v>0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  <c r="L126" s="1">
        <f t="shared" si="13"/>
        <v>0</v>
      </c>
      <c r="M126" s="1">
        <f t="shared" si="13"/>
        <v>0</v>
      </c>
      <c r="N126" s="1">
        <f t="shared" si="13"/>
        <v>0</v>
      </c>
      <c r="O126" s="1">
        <f t="shared" si="13"/>
        <v>0</v>
      </c>
      <c r="P126" s="38"/>
    </row>
    <row r="127" spans="2:16" x14ac:dyDescent="0.25">
      <c r="B127" s="1">
        <f>(1-(P125/D125))*100</f>
        <v>100</v>
      </c>
      <c r="C127" s="1"/>
      <c r="D127" s="30">
        <f>SUM(D95:D124)</f>
        <v>587.23000000000036</v>
      </c>
      <c r="E127" s="1">
        <f>($D$125-E125)/$D$125*100</f>
        <v>100</v>
      </c>
      <c r="F127" s="1">
        <f t="shared" ref="F127:O127" si="14">($D$125-F125)/$D$125*100</f>
        <v>100</v>
      </c>
      <c r="G127" s="1">
        <f t="shared" si="14"/>
        <v>100</v>
      </c>
      <c r="H127" s="1">
        <f t="shared" si="14"/>
        <v>100</v>
      </c>
      <c r="I127" s="1">
        <f t="shared" si="14"/>
        <v>100</v>
      </c>
      <c r="J127" s="1">
        <f t="shared" si="14"/>
        <v>100</v>
      </c>
      <c r="K127" s="1">
        <f t="shared" si="14"/>
        <v>100</v>
      </c>
      <c r="L127" s="1">
        <f t="shared" si="14"/>
        <v>100</v>
      </c>
      <c r="M127" s="1">
        <f t="shared" si="14"/>
        <v>100</v>
      </c>
      <c r="N127" s="1">
        <f t="shared" si="14"/>
        <v>100</v>
      </c>
      <c r="O127" s="1">
        <f t="shared" si="14"/>
        <v>100</v>
      </c>
    </row>
    <row r="130" spans="2:6" ht="18.75" thickBot="1" x14ac:dyDescent="0.3"/>
    <row r="131" spans="2:6" x14ac:dyDescent="0.25">
      <c r="B131" s="10" t="s">
        <v>15</v>
      </c>
      <c r="C131" s="11"/>
      <c r="D131" s="12"/>
      <c r="F131" s="28">
        <f>302.62/31</f>
        <v>9.7619354838709675</v>
      </c>
    </row>
    <row r="132" spans="2:6" x14ac:dyDescent="0.25">
      <c r="B132" s="13">
        <f>(1-(P125/D125))*100</f>
        <v>100</v>
      </c>
      <c r="C132" s="14"/>
      <c r="D132" s="15"/>
    </row>
    <row r="133" spans="2:6" ht="18.75" thickBot="1" x14ac:dyDescent="0.3">
      <c r="B133" s="16"/>
      <c r="C133" s="17"/>
      <c r="D133" s="18"/>
    </row>
    <row r="134" spans="2:6" x14ac:dyDescent="0.25">
      <c r="F134" s="20"/>
    </row>
  </sheetData>
  <mergeCells count="12">
    <mergeCell ref="B93:J93"/>
    <mergeCell ref="B2:P2"/>
    <mergeCell ref="B3:P3"/>
    <mergeCell ref="B35:C35"/>
    <mergeCell ref="B36:C36"/>
    <mergeCell ref="D36:D38"/>
    <mergeCell ref="B37:C37"/>
    <mergeCell ref="B41:D41"/>
    <mergeCell ref="B42:D43"/>
    <mergeCell ref="B47:P47"/>
    <mergeCell ref="B48:P48"/>
    <mergeCell ref="B92:J9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2021-08-20T16:39:07Z</dcterms:modified>
</cp:coreProperties>
</file>