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C:\Users\johnm\Documents\CARIBBEAN ECO SOAPS\CLAIMS - RECLAMOS\2021\"/>
    </mc:Choice>
  </mc:AlternateContent>
  <xr:revisionPtr revIDLastSave="0" documentId="8_{5A4FADC0-0845-4626-BE1A-118F05C44405}" xr6:coauthVersionLast="47" xr6:coauthVersionMax="47" xr10:uidLastSave="{00000000-0000-0000-0000-000000000000}"/>
  <bookViews>
    <workbookView xWindow="-120" yWindow="-120" windowWidth="20730" windowHeight="11160" xr2:uid="{00000000-000D-0000-FFFF-FFFF00000000}"/>
  </bookViews>
  <sheets>
    <sheet name="Q &amp; R  2021" sheetId="1" r:id="rId1"/>
    <sheet name="INDICADOR" sheetId="2" r:id="rId2"/>
    <sheet name="Hoja3"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 i="2" l="1"/>
  <c r="C4" i="2"/>
  <c r="C3" i="2"/>
</calcChain>
</file>

<file path=xl/sharedStrings.xml><?xml version="1.0" encoding="utf-8"?>
<sst xmlns="http://schemas.openxmlformats.org/spreadsheetml/2006/main" count="64" uniqueCount="54">
  <si>
    <t>QUEJAS Y RECLAMOS CALIDAD 2021</t>
  </si>
  <si>
    <t>FECHA</t>
  </si>
  <si>
    <t>CLIENTE</t>
  </si>
  <si>
    <t>CONSECUTIVO</t>
  </si>
  <si>
    <t>REPORTE</t>
  </si>
  <si>
    <t>ESTADO</t>
  </si>
  <si>
    <t>INTERKROL</t>
  </si>
  <si>
    <t xml:space="preserve">Particulas de diferentes texturas  y colores </t>
  </si>
  <si>
    <t>Aprobado (el vehiculo se direcciona a otro cliente)</t>
  </si>
  <si>
    <t>OBSERVACION</t>
  </si>
  <si>
    <t>Aprobado reclamo solo por 7695,9  Kg</t>
  </si>
  <si>
    <t>Particulas grasas negras (grumos)</t>
  </si>
  <si>
    <t>Se presentaron problemas de 
material de carbon activado 
en el TK500.</t>
  </si>
  <si>
    <t>El vehiculo presento novedad previo al
cargue  por presencia de olor a hipoclorito, a la tercera  inspeccion es aprobado (nunca se evidencio presencia de suciedad u otro tipo de olor). Al realizar la trazabilidad del cargue, se evidencia que el vehiculo habia cargado un alcohol comburante y esto genero la contaminacion al momento de descargue(el proveedor no reporta esta carga al momento de la inspeccion)</t>
  </si>
  <si>
    <t>DUSA</t>
  </si>
  <si>
    <t>BRENNTAG</t>
  </si>
  <si>
    <t>Presencia de aceite en glicerina USP GU2012101</t>
  </si>
  <si>
    <t>Fuga en tambor metalico GU31220</t>
  </si>
  <si>
    <t>DISAN</t>
  </si>
  <si>
    <t>Se observo puntos color café en la superficie de la glicerina.
Se extrae uno de los puntos color café y se ubica sobre una toalla wypall evidenciando que es un liquido graso, no tiene olor , aparentemente es de una menor densidad que la glicerina ya que esta sobre la superficie.Se observo tambien puntos de color blanco sobre la superficie, estos no presentan olor</t>
  </si>
  <si>
    <t>Glicerina RSPO GU3032101,%Impurezas individuales mayor a 0,1%</t>
  </si>
  <si>
    <t>Glicerina RSPO GU3022102,%Impurezas individuales mayor a 0,1%</t>
  </si>
  <si>
    <t>Trimestre I</t>
  </si>
  <si>
    <t>Resultado</t>
  </si>
  <si>
    <t>Analisis</t>
  </si>
  <si>
    <t>Trimestre II</t>
  </si>
  <si>
    <t>Trimestre III</t>
  </si>
  <si>
    <t>Trimestre IV</t>
  </si>
  <si>
    <t>ABIERTO</t>
  </si>
  <si>
    <t>CERRADO</t>
  </si>
  <si>
    <t>Rechazado</t>
  </si>
  <si>
    <t xml:space="preserve">El cliente envio 2 muestras para analisis , estas fueron analizadas en laboratorio externo,GU20421 #1  DISAN MUESTRA OSCURA FINAL LLENADO: muestra color marrón claro que fue tomada del final de llenado de los tambores. La cromatografía No muestra contaminación. Del producto.
MUESTRA #2
DISAN MISMO PRODUCTO ANETRIOR TOMADO DE LOS TAMBORES , PERO MUESTRA CLARA CON PARTICULAS CUSPENDIDAS, Las partículas que se observan en la fotografía no se disuelven, al contacto con el dedo se evidencia que son restos de goma, caucho.
Anhídrido Acético, La mayor parte de la producción de anhídrido acético va a parar a la fabricación de acetato de celulosa (plásticos y fibras textiles).
Anhídrido Propiónico, Es un reactivo ampliamente utilizado en síntesis orgánica , así como para producir derivados especiales de celulosa.
Acido Ftálico, ester isobutílico de ciclobutilo, Los ésteres del ácido ftálico con alcoholes alifáticos de cadena larga se utilizan para modificar las propiedades mecánicas de unos plásticos como el policloruro de vinilo (PVC), en la síntesis de unas resinas de poliéster.
De acuerdo a los resultados, el producto sufrió algún tipo de contaminación durante su manipulación posterior al despacho, teniendo en cuenta que estos contaminantes encontrados no se utilizan ni forman parte del proceso productivo de Caribbean Eco Soaps. No se encuentra relación entre la muestra tomada al final del descargue (muestra #1) donde no aparece ningún contaminante ,con respecto a la tomada de los tambores (#2).
</t>
  </si>
  <si>
    <t>ABIERTA</t>
  </si>
  <si>
    <t>Se estan validando condiciones de proceso y analisis en laboratorio externo para determinar 
causas del aumento en este parametro.Este analisis se realiza en laboratorio externo.</t>
  </si>
  <si>
    <t>La contra muestra de despacho se envia a laboratorio externo y los resultados obtenidos 
fueron conformes.no presentan contaminación alguna de compuestos relacionados.
Se dio respuesta al cliente el dia 06/06/2021, pero se esta en revision de las condiciones de proceso.</t>
  </si>
  <si>
    <t>ABIERTA En espera respuesta del proveedor del reclamo  enviado</t>
  </si>
  <si>
    <t xml:space="preserve">Las dos quejas se cerraron en 48 horas </t>
  </si>
  <si>
    <t>La muestra recibida por el cliente para 
analisis no tenia las caractristicas fisicas ni sensoriales de olor al producto despachado. El Cliente NO confirmo si la muestra enviada era la muestra tomada directamente del Tambor o tomada del proceso (el cliente Notifico que este producto igualmente habia sido consumido).Los resultados del laboratorio mostraron presencia de :2,4,7,9,-Tetramethyl-5-decyn-4,7-diol, que puede corresponder a un surfactante como Surfadol 541. Es el de mayor concentración encontrado el cual afecta las características del producto. 1,4, Benzodioxan-6-amine, 1,2,3-Propanotriol, 1- acetato, Que puede ser un derivado de la glicerina como resultado de la reacción con otros componentes,. Ninguno de los componentes encontrados hacen  parte de la composición normalmente analizada en el producto y al no obtener respuesta de la confirmacion de la procedencia de la muestra se notifica rechazo al cliente.</t>
  </si>
  <si>
    <t xml:space="preserve">De las 5 quejas, ninguna se cerro a tiempo </t>
  </si>
  <si>
    <t>Se recibieron 5 quejas de las cuales 3 de Daabon europa y 2 de clientes nacionales (GTM y Amenitis de colombia ), se dio cierre a 4 de las qujas presentadas, 1 queda pendiente por cierre del cliente Daabon Europa por espera de analisis.</t>
  </si>
  <si>
    <t>EUROPA</t>
  </si>
  <si>
    <t xml:space="preserve">Se trata de 1 barril de 75 kg  del lote GU10120.El cliente encontró pequeñas partículas negras en el producto </t>
  </si>
  <si>
    <t>cerrado:Reclamo apobado x 75 kg</t>
  </si>
  <si>
    <t>ACEPTADO
(1. Tamaño de partícula &lt;0,5 mm
2. Tipo de partículas: gris sólido o negro.
3. Estas partículas pueden ser causadas por impurezas puntuales en el tambor</t>
  </si>
  <si>
    <t xml:space="preserve">1 barril de 75 kg del lote GU10320, detectó el pesticida Carbendazim </t>
  </si>
  <si>
    <t>cerrado</t>
  </si>
  <si>
    <t>RECHAZADO
muestra enviada al laboratorio No marco
 presencia del pesticida relacionado en el reclamo.</t>
  </si>
  <si>
    <t xml:space="preserve">AMENITIES DE 
COLOMBIA </t>
  </si>
  <si>
    <t>Se encuentran pedazos de plastico en el producto , los sacos vienen con el selle muy  suelto y se riega el producto cuando se estiba.</t>
  </si>
  <si>
    <t xml:space="preserve">RECHAZADO:revisión documental del proceso de llenado el cual se lleva a cabo por el área de producción y no se evidencia en los reportes novedades durante la operación, donde por cada estiba se realiza tara de pesaje para 1000 kg ( documentos adjuntos).
Se adjunta soporte de calibración realizada en el mes de Julio del 2021.
Igualmente se solicita al área de  producción seguimiento   y verificación  de la operación
</t>
  </si>
  <si>
    <t>GTM</t>
  </si>
  <si>
    <t>Los tambores tienen faltante, están reclamando 48.8 kilogramos</t>
  </si>
  <si>
    <t xml:space="preserve">RECHAZADO
No se evidencia en los formatos de proceso de saponificación y secado/condiciones de operación, reporte de observación y/o desviación durante la primera etapa de producción.
No se evidencia  reporte de observación y/o desviación  en la etapa de proceso de secado en la producción de los 80 Big Bag de 750 Kg (empaque inicial)
En la tercera etapa del proceso , para el empaque en sacos  No se evidencia reporte de observaciones. 
Teniendo en cuenta que el empaque de los sacos es realizada de manera manual (el saco es llenado por sistema de descarga del Big bag ) y sellado también  manual, se solicita a producción  reforzar mediante capacitación al personal encargado de la labor en  verificación  del material de empaque previo a su uso y verificación  del producto posterior a la descarga en el saco, así mismo  notificación ante cualquier objeto, color y novedad que se pueda  evidenciar durante el llenado, ya que  según la trazabilidad no se encuentra la  posible causas de la contaminación reportada.
Como plan de acción capacitación y seguimiento en el proceso de llenado y en  referencia a las costura, producción implemento una doble costura en el saco para evitar que se abra.
</t>
  </si>
  <si>
    <t>Base de jabon Organico:big bags con fuerte olor a cloro / antitranspirante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</si>
</sst>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rial"/>
      <family val="2"/>
    </font>
    <font>
      <b/>
      <sz val="11"/>
      <color theme="1"/>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6" tint="-0.249977111117893"/>
        <bgColor indexed="64"/>
      </patternFill>
    </fill>
    <fill>
      <patternFill patternType="solid">
        <fgColor theme="0"/>
        <bgColor indexed="64"/>
      </patternFill>
    </fill>
    <fill>
      <patternFill patternType="solid">
        <fgColor rgb="FFFF5050"/>
        <bgColor indexed="64"/>
      </patternFill>
    </fill>
    <fill>
      <patternFill patternType="solid">
        <fgColor rgb="FF46DA74"/>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41">
    <xf numFmtId="0" fontId="0" fillId="0" borderId="0" xfId="0"/>
    <xf numFmtId="0" fontId="0" fillId="0" borderId="1" xfId="0" applyBorder="1"/>
    <xf numFmtId="0" fontId="1" fillId="0" borderId="1" xfId="0" applyFont="1" applyFill="1" applyBorder="1" applyAlignment="1">
      <alignment horizontal="center"/>
    </xf>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0" fillId="0" borderId="0" xfId="0" applyAlignment="1">
      <alignment horizontal="justify"/>
    </xf>
    <xf numFmtId="164" fontId="0" fillId="0" borderId="1" xfId="0" applyNumberFormat="1" applyBorder="1" applyAlignment="1">
      <alignment horizontal="center" vertical="center"/>
    </xf>
    <xf numFmtId="0" fontId="1" fillId="0" borderId="1" xfId="0" applyFont="1" applyBorder="1"/>
    <xf numFmtId="0" fontId="0" fillId="0" borderId="0" xfId="0" applyAlignment="1">
      <alignment horizontal="justify"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64" fontId="0" fillId="0" borderId="0" xfId="0" applyNumberFormat="1" applyAlignment="1">
      <alignment horizontal="center" vertical="center"/>
    </xf>
    <xf numFmtId="164" fontId="1" fillId="0"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0" fontId="0" fillId="0" borderId="1" xfId="0" applyFont="1" applyBorder="1"/>
    <xf numFmtId="164" fontId="0" fillId="0" borderId="1" xfId="0" applyNumberFormat="1" applyFont="1" applyBorder="1" applyAlignment="1">
      <alignment horizontal="center" vertical="center"/>
    </xf>
    <xf numFmtId="0" fontId="0" fillId="0" borderId="0" xfId="0" applyFont="1"/>
    <xf numFmtId="9" fontId="1" fillId="0" borderId="0" xfId="1" applyFont="1" applyAlignment="1">
      <alignment horizontal="center" vertical="center"/>
    </xf>
    <xf numFmtId="0" fontId="0" fillId="4" borderId="1" xfId="0" applyFill="1" applyBorder="1" applyAlignment="1">
      <alignment horizontal="center"/>
    </xf>
    <xf numFmtId="0" fontId="0" fillId="5" borderId="1" xfId="0" applyFill="1" applyBorder="1" applyAlignment="1">
      <alignment vertical="center" wrapText="1"/>
    </xf>
    <xf numFmtId="0" fontId="0" fillId="6" borderId="1" xfId="0" applyFill="1" applyBorder="1" applyAlignment="1">
      <alignment wrapText="1"/>
    </xf>
    <xf numFmtId="0" fontId="0" fillId="6" borderId="1" xfId="0" applyFill="1" applyBorder="1" applyAlignment="1">
      <alignment vertical="top" wrapText="1"/>
    </xf>
    <xf numFmtId="0" fontId="4" fillId="0" borderId="0" xfId="0" applyFont="1" applyAlignment="1">
      <alignment horizontal="center" vertical="center" wrapText="1"/>
    </xf>
    <xf numFmtId="0" fontId="0" fillId="0" borderId="2" xfId="0" applyBorder="1" applyAlignment="1">
      <alignment horizontal="center"/>
    </xf>
    <xf numFmtId="0" fontId="0" fillId="7" borderId="1" xfId="0" applyFill="1" applyBorder="1"/>
    <xf numFmtId="0" fontId="0" fillId="7" borderId="1" xfId="0" applyFill="1" applyBorder="1" applyAlignment="1">
      <alignment horizont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14" fontId="0" fillId="4" borderId="1" xfId="0" applyNumberFormat="1" applyFill="1" applyBorder="1" applyAlignment="1">
      <alignment horizontal="center" vertical="center"/>
    </xf>
    <xf numFmtId="14" fontId="0" fillId="0" borderId="1" xfId="0" applyNumberFormat="1" applyBorder="1" applyAlignment="1">
      <alignment horizontal="center" vertical="center"/>
    </xf>
    <xf numFmtId="14" fontId="0" fillId="0" borderId="0" xfId="0" applyNumberFormat="1" applyAlignment="1">
      <alignment horizontal="center" vertical="center"/>
    </xf>
    <xf numFmtId="0" fontId="0" fillId="0" borderId="2"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tabSelected="1" topLeftCell="A11" zoomScale="85" zoomScaleNormal="85" workbookViewId="0">
      <selection activeCell="C14" sqref="C14"/>
    </sheetView>
  </sheetViews>
  <sheetFormatPr defaultColWidth="11.42578125" defaultRowHeight="15" x14ac:dyDescent="0.25"/>
  <cols>
    <col min="1" max="1" width="17.28515625" style="13" customWidth="1"/>
    <col min="2" max="2" width="15.42578125" style="13" customWidth="1"/>
    <col min="3" max="3" width="16" style="13" customWidth="1"/>
    <col min="4" max="4" width="34.5703125" style="13" customWidth="1"/>
    <col min="5" max="5" width="23.85546875" style="13" customWidth="1"/>
    <col min="6" max="6" width="71.140625" style="13" customWidth="1"/>
    <col min="8" max="8" width="14.28515625" style="18" customWidth="1"/>
  </cols>
  <sheetData>
    <row r="1" spans="1:8" ht="42.75" customHeight="1" x14ac:dyDescent="0.25">
      <c r="A1" s="29" t="s">
        <v>0</v>
      </c>
      <c r="B1" s="29"/>
      <c r="C1" s="29"/>
      <c r="D1" s="29"/>
      <c r="E1" s="29"/>
      <c r="F1" s="29"/>
    </row>
    <row r="3" spans="1:8" ht="30" x14ac:dyDescent="0.25">
      <c r="A3" s="10" t="s">
        <v>1</v>
      </c>
      <c r="B3" s="10" t="s">
        <v>2</v>
      </c>
      <c r="C3" s="10" t="s">
        <v>3</v>
      </c>
      <c r="D3" s="10" t="s">
        <v>4</v>
      </c>
      <c r="E3" s="10" t="s">
        <v>5</v>
      </c>
      <c r="F3" s="11" t="s">
        <v>9</v>
      </c>
      <c r="G3" s="2" t="s">
        <v>28</v>
      </c>
      <c r="H3" s="19" t="s">
        <v>29</v>
      </c>
    </row>
    <row r="4" spans="1:8" ht="42.75" x14ac:dyDescent="0.25">
      <c r="A4" s="12">
        <v>44210</v>
      </c>
      <c r="B4" s="14" t="s">
        <v>6</v>
      </c>
      <c r="C4" s="13">
        <v>5</v>
      </c>
      <c r="D4" s="14" t="s">
        <v>7</v>
      </c>
      <c r="E4" s="15" t="s">
        <v>8</v>
      </c>
      <c r="F4" s="14" t="s">
        <v>12</v>
      </c>
      <c r="G4" s="1"/>
      <c r="H4" s="7">
        <v>44212</v>
      </c>
    </row>
    <row r="5" spans="1:8" ht="99.75" x14ac:dyDescent="0.25">
      <c r="A5" s="12">
        <v>44210</v>
      </c>
      <c r="B5" s="14" t="s">
        <v>6</v>
      </c>
      <c r="C5" s="14">
        <v>6</v>
      </c>
      <c r="D5" s="14" t="s">
        <v>11</v>
      </c>
      <c r="E5" s="15" t="s">
        <v>10</v>
      </c>
      <c r="F5" s="14" t="s">
        <v>13</v>
      </c>
      <c r="G5" s="1"/>
      <c r="H5" s="7">
        <v>44212</v>
      </c>
    </row>
    <row r="6" spans="1:8" s="4" customFormat="1" ht="57" x14ac:dyDescent="0.25">
      <c r="A6" s="12">
        <v>44301</v>
      </c>
      <c r="B6" s="14" t="s">
        <v>14</v>
      </c>
      <c r="C6" s="14">
        <v>7</v>
      </c>
      <c r="D6" s="14" t="s">
        <v>17</v>
      </c>
      <c r="E6" s="14" t="s">
        <v>35</v>
      </c>
      <c r="F6" s="10"/>
      <c r="G6" s="8"/>
      <c r="H6" s="20"/>
    </row>
    <row r="7" spans="1:8" ht="204" customHeight="1" x14ac:dyDescent="0.25">
      <c r="A7" s="12">
        <v>44301</v>
      </c>
      <c r="B7" s="14" t="s">
        <v>15</v>
      </c>
      <c r="C7" s="14">
        <v>8</v>
      </c>
      <c r="D7" s="14" t="s">
        <v>16</v>
      </c>
      <c r="E7" s="16" t="s">
        <v>30</v>
      </c>
      <c r="F7" s="14" t="s">
        <v>37</v>
      </c>
      <c r="G7" s="1"/>
      <c r="H7" s="7">
        <v>44334</v>
      </c>
    </row>
    <row r="8" spans="1:8" ht="311.25" customHeight="1" x14ac:dyDescent="0.25">
      <c r="A8" s="12">
        <v>44307</v>
      </c>
      <c r="B8" s="14" t="s">
        <v>18</v>
      </c>
      <c r="C8" s="14">
        <v>9</v>
      </c>
      <c r="D8" s="14" t="s">
        <v>19</v>
      </c>
      <c r="E8" s="17" t="s">
        <v>30</v>
      </c>
      <c r="F8" s="14" t="s">
        <v>31</v>
      </c>
      <c r="H8" s="7">
        <v>44335</v>
      </c>
    </row>
    <row r="9" spans="1:8" s="23" customFormat="1" ht="67.5" customHeight="1" x14ac:dyDescent="0.25">
      <c r="A9" s="12">
        <v>44317</v>
      </c>
      <c r="B9" s="14" t="s">
        <v>14</v>
      </c>
      <c r="C9" s="14">
        <v>10</v>
      </c>
      <c r="D9" s="14" t="s">
        <v>20</v>
      </c>
      <c r="E9" s="14" t="s">
        <v>32</v>
      </c>
      <c r="F9" s="14" t="s">
        <v>33</v>
      </c>
      <c r="G9" s="21"/>
      <c r="H9" s="22">
        <v>44391</v>
      </c>
    </row>
    <row r="10" spans="1:8" s="4" customFormat="1" ht="85.5" x14ac:dyDescent="0.25">
      <c r="A10" s="12">
        <v>44317</v>
      </c>
      <c r="B10" s="14" t="s">
        <v>14</v>
      </c>
      <c r="C10" s="14">
        <v>11</v>
      </c>
      <c r="D10" s="10" t="s">
        <v>21</v>
      </c>
      <c r="E10" s="17" t="s">
        <v>30</v>
      </c>
      <c r="F10" s="14" t="s">
        <v>34</v>
      </c>
      <c r="G10" s="8"/>
      <c r="H10" s="20">
        <v>44353</v>
      </c>
    </row>
    <row r="11" spans="1:8" s="4" customFormat="1" ht="30" x14ac:dyDescent="0.25">
      <c r="A11" s="39">
        <v>44382</v>
      </c>
      <c r="B11" s="40" t="s">
        <v>40</v>
      </c>
      <c r="C11" s="30">
        <v>11</v>
      </c>
      <c r="D11" s="36" t="s">
        <v>53</v>
      </c>
      <c r="E11" s="32" t="s">
        <v>28</v>
      </c>
      <c r="F11" s="31"/>
      <c r="G11" s="8"/>
      <c r="H11" s="20"/>
    </row>
    <row r="12" spans="1:8" ht="60" x14ac:dyDescent="0.25">
      <c r="A12" s="37">
        <v>44390</v>
      </c>
      <c r="B12" s="33" t="s">
        <v>40</v>
      </c>
      <c r="C12" s="25">
        <v>12</v>
      </c>
      <c r="D12" s="35" t="s">
        <v>41</v>
      </c>
      <c r="E12" s="35" t="s">
        <v>42</v>
      </c>
      <c r="F12" s="26" t="s">
        <v>43</v>
      </c>
      <c r="G12" s="1"/>
      <c r="H12" s="1"/>
    </row>
    <row r="13" spans="1:8" ht="45" x14ac:dyDescent="0.25">
      <c r="A13" s="37">
        <v>44392</v>
      </c>
      <c r="B13" s="33" t="s">
        <v>40</v>
      </c>
      <c r="C13" s="25">
        <v>13</v>
      </c>
      <c r="D13" s="35" t="s">
        <v>44</v>
      </c>
      <c r="E13" s="33" t="s">
        <v>45</v>
      </c>
      <c r="F13" s="27" t="s">
        <v>46</v>
      </c>
      <c r="G13" s="1"/>
      <c r="H13" s="1"/>
    </row>
    <row r="14" spans="1:8" ht="120" x14ac:dyDescent="0.25">
      <c r="A14" s="38">
        <v>44438</v>
      </c>
      <c r="B14" s="36" t="s">
        <v>47</v>
      </c>
      <c r="C14" s="34">
        <v>14</v>
      </c>
      <c r="D14" s="36" t="s">
        <v>48</v>
      </c>
      <c r="E14" s="34" t="s">
        <v>45</v>
      </c>
      <c r="F14" s="28" t="s">
        <v>49</v>
      </c>
      <c r="G14" s="1"/>
      <c r="H14" s="1"/>
    </row>
    <row r="15" spans="1:8" ht="242.25" customHeight="1" x14ac:dyDescent="0.25">
      <c r="A15" s="38">
        <v>44452</v>
      </c>
      <c r="B15" s="34" t="s">
        <v>50</v>
      </c>
      <c r="C15" s="34">
        <v>15</v>
      </c>
      <c r="D15" s="36" t="s">
        <v>51</v>
      </c>
      <c r="E15" s="34" t="s">
        <v>45</v>
      </c>
      <c r="F15" s="28" t="s">
        <v>52</v>
      </c>
      <c r="G15" s="1"/>
      <c r="H15" s="1"/>
    </row>
    <row r="16" spans="1:8" x14ac:dyDescent="0.25">
      <c r="A16" s="14"/>
      <c r="B16" s="14"/>
      <c r="C16" s="14"/>
      <c r="D16" s="14"/>
      <c r="E16" s="14"/>
      <c r="F16" s="14"/>
      <c r="G16" s="1"/>
      <c r="H16" s="7"/>
    </row>
    <row r="17" spans="1:8" x14ac:dyDescent="0.25">
      <c r="A17" s="14"/>
      <c r="B17" s="14"/>
      <c r="C17" s="14"/>
      <c r="D17" s="14"/>
      <c r="E17" s="14"/>
      <c r="F17" s="14"/>
      <c r="G17" s="1"/>
      <c r="H17" s="7"/>
    </row>
    <row r="18" spans="1:8" x14ac:dyDescent="0.25">
      <c r="A18" s="14"/>
      <c r="B18" s="14"/>
      <c r="C18" s="14"/>
      <c r="D18" s="14"/>
      <c r="E18" s="14"/>
      <c r="F18" s="14"/>
      <c r="G18" s="1"/>
      <c r="H18" s="7"/>
    </row>
    <row r="19" spans="1:8" x14ac:dyDescent="0.25">
      <c r="A19" s="14"/>
      <c r="B19" s="14"/>
      <c r="C19" s="14"/>
      <c r="D19" s="14"/>
      <c r="E19" s="14"/>
      <c r="F19" s="14"/>
      <c r="G19" s="1"/>
      <c r="H19" s="7"/>
    </row>
    <row r="20" spans="1:8" x14ac:dyDescent="0.25">
      <c r="A20" s="14"/>
      <c r="B20" s="14"/>
      <c r="C20" s="14"/>
      <c r="D20" s="14"/>
      <c r="E20" s="14"/>
      <c r="F20" s="14"/>
      <c r="G20" s="1"/>
      <c r="H20" s="7"/>
    </row>
    <row r="21" spans="1:8" x14ac:dyDescent="0.25">
      <c r="A21" s="14"/>
      <c r="B21" s="14"/>
      <c r="C21" s="14"/>
      <c r="D21" s="14"/>
      <c r="E21" s="14"/>
      <c r="F21" s="14"/>
      <c r="G21" s="1"/>
      <c r="H21" s="7"/>
    </row>
    <row r="22" spans="1:8" x14ac:dyDescent="0.25">
      <c r="A22" s="14"/>
      <c r="B22" s="14"/>
      <c r="C22" s="14"/>
      <c r="D22" s="14"/>
      <c r="E22" s="14"/>
      <c r="F22" s="14"/>
      <c r="G22" s="1"/>
      <c r="H22" s="7"/>
    </row>
    <row r="23" spans="1:8" x14ac:dyDescent="0.25">
      <c r="A23" s="14"/>
      <c r="B23" s="14"/>
      <c r="C23" s="14"/>
      <c r="D23" s="14"/>
      <c r="E23" s="14"/>
      <c r="F23" s="14"/>
      <c r="G23" s="1"/>
      <c r="H23" s="7"/>
    </row>
    <row r="24" spans="1:8" x14ac:dyDescent="0.25">
      <c r="A24" s="14"/>
      <c r="B24" s="14"/>
      <c r="C24" s="14"/>
      <c r="D24" s="14"/>
      <c r="E24" s="14"/>
      <c r="F24" s="14"/>
      <c r="G24" s="1"/>
      <c r="H24" s="7"/>
    </row>
    <row r="25" spans="1:8" x14ac:dyDescent="0.25">
      <c r="A25" s="14"/>
      <c r="B25" s="14"/>
      <c r="C25" s="14"/>
      <c r="D25" s="14"/>
      <c r="E25" s="14"/>
      <c r="F25" s="14"/>
      <c r="G25" s="1"/>
      <c r="H25" s="7"/>
    </row>
    <row r="26" spans="1:8" x14ac:dyDescent="0.25">
      <c r="A26" s="14"/>
      <c r="B26" s="14"/>
      <c r="C26" s="14"/>
      <c r="D26" s="14"/>
      <c r="E26" s="14"/>
      <c r="F26" s="14"/>
      <c r="G26" s="1"/>
      <c r="H26" s="7"/>
    </row>
  </sheetData>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7"/>
  <sheetViews>
    <sheetView workbookViewId="0">
      <selection activeCell="D9" sqref="D9"/>
    </sheetView>
  </sheetViews>
  <sheetFormatPr defaultColWidth="11.42578125" defaultRowHeight="15" x14ac:dyDescent="0.25"/>
  <cols>
    <col min="2" max="2" width="13.140625" customWidth="1"/>
    <col min="3" max="3" width="13.42578125" style="4" customWidth="1"/>
    <col min="4" max="4" width="65.5703125" customWidth="1"/>
  </cols>
  <sheetData>
    <row r="2" spans="2:4" x14ac:dyDescent="0.25">
      <c r="C2" s="3" t="s">
        <v>23</v>
      </c>
      <c r="D2" s="3" t="s">
        <v>24</v>
      </c>
    </row>
    <row r="3" spans="2:4" ht="40.5" customHeight="1" x14ac:dyDescent="0.25">
      <c r="B3" s="5" t="s">
        <v>22</v>
      </c>
      <c r="C3" s="24">
        <f>2/2</f>
        <v>1</v>
      </c>
      <c r="D3" s="9" t="s">
        <v>36</v>
      </c>
    </row>
    <row r="4" spans="2:4" ht="38.25" customHeight="1" x14ac:dyDescent="0.25">
      <c r="B4" s="5" t="s">
        <v>25</v>
      </c>
      <c r="C4" s="24">
        <f>0/5</f>
        <v>0</v>
      </c>
      <c r="D4" s="9" t="s">
        <v>38</v>
      </c>
    </row>
    <row r="5" spans="2:4" ht="54.75" customHeight="1" x14ac:dyDescent="0.25">
      <c r="B5" s="5" t="s">
        <v>26</v>
      </c>
      <c r="C5" s="24">
        <f>4/5</f>
        <v>0.8</v>
      </c>
      <c r="D5" s="9" t="s">
        <v>39</v>
      </c>
    </row>
    <row r="6" spans="2:4" ht="33.75" customHeight="1" x14ac:dyDescent="0.25">
      <c r="B6" s="5" t="s">
        <v>27</v>
      </c>
      <c r="C6" s="3"/>
      <c r="D6" s="6"/>
    </row>
    <row r="7" spans="2:4" x14ac:dyDescent="0.25">
      <c r="B7"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 &amp; R  2021</vt:lpstr>
      <vt:lpstr>INDICADOR</vt:lpstr>
      <vt:lpstr>Hoja3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Cely</dc:creator>
  <cp:lastModifiedBy>John Maseri </cp:lastModifiedBy>
  <dcterms:created xsi:type="dcterms:W3CDTF">2021-03-15T17:03:05Z</dcterms:created>
  <dcterms:modified xsi:type="dcterms:W3CDTF">2021-10-05T15:11:53Z</dcterms:modified>
</cp:coreProperties>
</file>