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355" windowHeight="14550" activeTab="1"/>
  </bookViews>
  <sheets>
    <sheet name="Sheet1" sheetId="1" r:id="rId1"/>
    <sheet name="Talent Profiles" sheetId="3" r:id="rId2"/>
  </sheets>
  <calcPr calcId="145621"/>
</workbook>
</file>

<file path=xl/calcChain.xml><?xml version="1.0" encoding="utf-8"?>
<calcChain xmlns="http://schemas.openxmlformats.org/spreadsheetml/2006/main">
  <c r="C15" i="3" l="1"/>
  <c r="H1" i="3" s="1"/>
  <c r="B13" i="3"/>
  <c r="B12" i="3"/>
  <c r="B11" i="3"/>
  <c r="B10" i="3"/>
  <c r="B9" i="3"/>
  <c r="H44" i="3" l="1"/>
  <c r="H40" i="3"/>
  <c r="H24" i="3"/>
  <c r="H16" i="3"/>
  <c r="H32" i="3"/>
  <c r="H12" i="3"/>
  <c r="H48" i="3"/>
  <c r="H28" i="3"/>
  <c r="H8" i="3"/>
  <c r="H36" i="3"/>
  <c r="H20" i="3"/>
  <c r="H4" i="3"/>
  <c r="H47" i="3"/>
  <c r="H43" i="3"/>
  <c r="H39" i="3"/>
  <c r="H35" i="3"/>
  <c r="H31" i="3"/>
  <c r="H27" i="3"/>
  <c r="H23" i="3"/>
  <c r="H19" i="3"/>
  <c r="H15" i="3"/>
  <c r="H11" i="3"/>
  <c r="H7" i="3"/>
  <c r="H3" i="3"/>
  <c r="H50" i="3"/>
  <c r="H46" i="3"/>
  <c r="H42" i="3"/>
  <c r="H38" i="3"/>
  <c r="H34" i="3"/>
  <c r="H30" i="3"/>
  <c r="H26" i="3"/>
  <c r="H22" i="3"/>
  <c r="H18" i="3"/>
  <c r="H14" i="3"/>
  <c r="H10" i="3"/>
  <c r="H6" i="3"/>
  <c r="H2" i="3"/>
  <c r="H49" i="3"/>
  <c r="H45" i="3"/>
  <c r="H41" i="3"/>
  <c r="H37" i="3"/>
  <c r="H33" i="3"/>
  <c r="H29" i="3"/>
  <c r="H25" i="3"/>
  <c r="H21" i="3"/>
  <c r="H17" i="3"/>
  <c r="H13" i="3"/>
  <c r="H9" i="3"/>
  <c r="H5" i="3"/>
  <c r="H51" i="3"/>
  <c r="C9" i="3"/>
  <c r="C13" i="3"/>
  <c r="C11" i="3"/>
  <c r="C10" i="3"/>
  <c r="C12" i="3"/>
  <c r="D2" i="3"/>
  <c r="D3" i="3"/>
  <c r="D4" i="3"/>
  <c r="D5" i="3"/>
  <c r="D6" i="3"/>
  <c r="D1" i="3"/>
  <c r="V17" i="1"/>
  <c r="V8" i="1"/>
  <c r="V9" i="1"/>
  <c r="V10" i="1"/>
  <c r="V11" i="1"/>
  <c r="V12" i="1"/>
  <c r="V13" i="1"/>
  <c r="V14" i="1"/>
  <c r="V15" i="1"/>
  <c r="V16" i="1"/>
  <c r="V7" i="1"/>
  <c r="V5" i="1"/>
  <c r="V4" i="1"/>
  <c r="V3" i="1"/>
  <c r="V2" i="1"/>
  <c r="W2" i="1" s="1"/>
  <c r="V1" i="1"/>
  <c r="D10" i="3" l="1"/>
  <c r="D12" i="3"/>
  <c r="D9" i="3"/>
  <c r="D13" i="3"/>
  <c r="D11" i="3"/>
  <c r="W1" i="1"/>
  <c r="W5" i="1"/>
  <c r="W3" i="1"/>
  <c r="W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1" i="1"/>
  <c r="R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1" i="1"/>
  <c r="L29" i="1"/>
  <c r="M28" i="1" s="1"/>
  <c r="L24" i="1"/>
  <c r="M21" i="1" s="1"/>
  <c r="M26" i="1" l="1"/>
  <c r="M27" i="1"/>
  <c r="M23" i="1"/>
  <c r="M22" i="1"/>
  <c r="R49" i="1"/>
  <c r="R45" i="1"/>
  <c r="R41" i="1"/>
  <c r="R37" i="1"/>
  <c r="R33" i="1"/>
  <c r="R29" i="1"/>
  <c r="R25" i="1"/>
  <c r="R21" i="1"/>
  <c r="R17" i="1"/>
  <c r="R13" i="1"/>
  <c r="R9" i="1"/>
  <c r="R5" i="1"/>
  <c r="R1" i="1"/>
  <c r="R48" i="1"/>
  <c r="R44" i="1"/>
  <c r="R40" i="1"/>
  <c r="R36" i="1"/>
  <c r="R32" i="1"/>
  <c r="R28" i="1"/>
  <c r="R24" i="1"/>
  <c r="R20" i="1"/>
  <c r="R16" i="1"/>
  <c r="R12" i="1"/>
  <c r="R8" i="1"/>
  <c r="R4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50" i="1"/>
  <c r="R46" i="1"/>
  <c r="R42" i="1"/>
  <c r="R38" i="1"/>
  <c r="R34" i="1"/>
  <c r="R30" i="1"/>
  <c r="R26" i="1"/>
  <c r="R22" i="1"/>
  <c r="R18" i="1"/>
  <c r="R14" i="1"/>
  <c r="R10" i="1"/>
  <c r="R6" i="1"/>
  <c r="L11" i="1"/>
  <c r="O18" i="1" s="1"/>
  <c r="L10" i="1"/>
  <c r="L9" i="1"/>
  <c r="L8" i="1"/>
  <c r="L7" i="1"/>
  <c r="O11" i="1" s="1"/>
  <c r="L6" i="1"/>
  <c r="L5" i="1"/>
  <c r="O6" i="1" s="1"/>
  <c r="L4" i="1"/>
  <c r="O7" i="1" s="1"/>
  <c r="L3" i="1"/>
  <c r="L2" i="1"/>
  <c r="L1" i="1"/>
  <c r="O19" i="1" s="1"/>
  <c r="O8" i="1" l="1"/>
  <c r="O10" i="1"/>
  <c r="O9" i="1"/>
  <c r="O4" i="1"/>
  <c r="O3" i="1"/>
  <c r="O5" i="1"/>
  <c r="O2" i="1"/>
  <c r="O1" i="1"/>
  <c r="O17" i="1"/>
  <c r="O16" i="1"/>
  <c r="O13" i="1"/>
  <c r="O12" i="1"/>
  <c r="O15" i="1"/>
  <c r="O14" i="1"/>
  <c r="R52" i="1"/>
  <c r="S2" i="1" s="1"/>
  <c r="S43" i="1"/>
  <c r="L12" i="1"/>
  <c r="S18" i="1" l="1"/>
  <c r="S14" i="1"/>
  <c r="S21" i="1"/>
  <c r="S46" i="1"/>
  <c r="S20" i="1"/>
  <c r="S13" i="1"/>
  <c r="S5" i="1"/>
  <c r="S30" i="1"/>
  <c r="S7" i="1"/>
  <c r="S51" i="1"/>
  <c r="S44" i="1"/>
  <c r="S8" i="1"/>
  <c r="S17" i="1"/>
  <c r="S38" i="1"/>
  <c r="S31" i="1"/>
  <c r="S4" i="1"/>
  <c r="S42" i="1"/>
  <c r="S48" i="1"/>
  <c r="S35" i="1"/>
  <c r="S22" i="1"/>
  <c r="S41" i="1"/>
  <c r="S28" i="1"/>
  <c r="S15" i="1"/>
  <c r="S40" i="1"/>
  <c r="S27" i="1"/>
  <c r="S49" i="1"/>
  <c r="S1" i="1"/>
  <c r="S39" i="1"/>
  <c r="S26" i="1"/>
  <c r="S45" i="1"/>
  <c r="S32" i="1"/>
  <c r="S19" i="1"/>
  <c r="S6" i="1"/>
  <c r="S25" i="1"/>
  <c r="S12" i="1"/>
  <c r="S50" i="1"/>
  <c r="S37" i="1"/>
  <c r="S24" i="1"/>
  <c r="S11" i="1"/>
  <c r="S33" i="1"/>
  <c r="S36" i="1"/>
  <c r="S23" i="1"/>
  <c r="S10" i="1"/>
  <c r="S29" i="1"/>
  <c r="S16" i="1"/>
  <c r="S3" i="1"/>
  <c r="S9" i="1"/>
  <c r="S47" i="1"/>
  <c r="S34" i="1"/>
  <c r="M9" i="1"/>
  <c r="M8" i="1"/>
  <c r="M10" i="1"/>
  <c r="M7" i="1"/>
  <c r="M11" i="1"/>
  <c r="M4" i="1"/>
  <c r="M2" i="1"/>
  <c r="M6" i="1"/>
  <c r="M5" i="1"/>
  <c r="M3" i="1"/>
  <c r="M1" i="1"/>
</calcChain>
</file>

<file path=xl/sharedStrings.xml><?xml version="1.0" encoding="utf-8"?>
<sst xmlns="http://schemas.openxmlformats.org/spreadsheetml/2006/main" count="13311" uniqueCount="4477">
  <si>
    <t>Christian Allen</t>
  </si>
  <si>
    <t>RB</t>
  </si>
  <si>
    <r>
      <t>Morgantown, WV</t>
    </r>
    <r>
      <rPr>
        <sz val="8"/>
        <color rgb="FF9A9A9A"/>
        <rFont val="Verdana"/>
        <family val="2"/>
      </rPr>
      <t>Morgantown</t>
    </r>
  </si>
  <si>
    <t>6'2"</t>
  </si>
  <si>
    <t>2 stars</t>
  </si>
  <si>
    <t>Keionne Baines</t>
  </si>
  <si>
    <t>LB</t>
  </si>
  <si>
    <r>
      <t>Seffner, FL</t>
    </r>
    <r>
      <rPr>
        <sz val="8"/>
        <color rgb="FF9A9A9A"/>
        <rFont val="Verdana"/>
        <family val="2"/>
      </rPr>
      <t>Armwood</t>
    </r>
  </si>
  <si>
    <t>5'11"</t>
  </si>
  <si>
    <t>Curtis Black</t>
  </si>
  <si>
    <t>OL</t>
  </si>
  <si>
    <r>
      <t>Kent, OH</t>
    </r>
    <r>
      <rPr>
        <sz val="8"/>
        <color rgb="FF9A9A9A"/>
        <rFont val="Verdana"/>
        <family val="2"/>
      </rPr>
      <t>Theodore Kent Roosevelt</t>
    </r>
  </si>
  <si>
    <t>6'4"</t>
  </si>
  <si>
    <t>Jatavis Brown</t>
  </si>
  <si>
    <r>
      <t>Belle Glades, FL</t>
    </r>
    <r>
      <rPr>
        <sz val="8"/>
        <color rgb="FF9A9A9A"/>
        <rFont val="Verdana"/>
        <family val="2"/>
      </rPr>
      <t>Glades Central</t>
    </r>
  </si>
  <si>
    <t>6'1"</t>
  </si>
  <si>
    <t>Michael Casimos</t>
  </si>
  <si>
    <r>
      <t>Ramsey, NJ</t>
    </r>
    <r>
      <rPr>
        <sz val="8"/>
        <color rgb="FF9A9A9A"/>
        <rFont val="Verdana"/>
        <family val="2"/>
      </rPr>
      <t>Don Bosco Prep</t>
    </r>
  </si>
  <si>
    <t>Imani Davis</t>
  </si>
  <si>
    <r>
      <t>Miami, FL</t>
    </r>
    <r>
      <rPr>
        <sz val="8"/>
        <color rgb="FF9A9A9A"/>
        <rFont val="Verdana"/>
        <family val="2"/>
      </rPr>
      <t>Belen Jesuit Prep</t>
    </r>
  </si>
  <si>
    <t>5'10"</t>
  </si>
  <si>
    <t>Wade Edwards</t>
  </si>
  <si>
    <t>Dylan Evans</t>
  </si>
  <si>
    <r>
      <t>Nazareth, PA</t>
    </r>
    <r>
      <rPr>
        <sz val="8"/>
        <color rgb="FF9A9A9A"/>
        <rFont val="Verdana"/>
        <family val="2"/>
      </rPr>
      <t>Pen Argyl</t>
    </r>
  </si>
  <si>
    <t>Steve Franco</t>
  </si>
  <si>
    <t>QB</t>
  </si>
  <si>
    <r>
      <t>Tyrone, PA</t>
    </r>
    <r>
      <rPr>
        <sz val="8"/>
        <color rgb="FF9A9A9A"/>
        <rFont val="Verdana"/>
        <family val="2"/>
      </rPr>
      <t>Tyrone Area</t>
    </r>
  </si>
  <si>
    <t>Bryan Green</t>
  </si>
  <si>
    <r>
      <t>Farmington, MI</t>
    </r>
    <r>
      <rPr>
        <sz val="8"/>
        <color rgb="FF9A9A9A"/>
        <rFont val="Verdana"/>
        <family val="2"/>
      </rPr>
      <t>Farmington</t>
    </r>
  </si>
  <si>
    <t>Alfonso Horner</t>
  </si>
  <si>
    <t>DE</t>
  </si>
  <si>
    <t>6'3"</t>
  </si>
  <si>
    <t>Conor Hundley</t>
  </si>
  <si>
    <r>
      <t>Cincinnati, OH</t>
    </r>
    <r>
      <rPr>
        <sz val="8"/>
        <color rgb="FF9A9A9A"/>
        <rFont val="Verdana"/>
        <family val="2"/>
      </rPr>
      <t>St. Xavier</t>
    </r>
  </si>
  <si>
    <t>5'9"</t>
  </si>
  <si>
    <t>Daryan Martin</t>
  </si>
  <si>
    <r>
      <t>Cincinnati, OH</t>
    </r>
    <r>
      <rPr>
        <sz val="8"/>
        <color rgb="FF9A9A9A"/>
        <rFont val="Verdana"/>
        <family val="2"/>
      </rPr>
      <t>Princeton</t>
    </r>
  </si>
  <si>
    <t>Arlington McClinton</t>
  </si>
  <si>
    <r>
      <t>Grafton, OH</t>
    </r>
    <r>
      <rPr>
        <sz val="8"/>
        <color rgb="FF9A9A9A"/>
        <rFont val="Verdana"/>
        <family val="2"/>
      </rPr>
      <t>Midview</t>
    </r>
  </si>
  <si>
    <t>6'6"</t>
  </si>
  <si>
    <t>Kevin Mills</t>
  </si>
  <si>
    <r>
      <t>Canton, OH</t>
    </r>
    <r>
      <rPr>
        <sz val="8"/>
        <color rgb="FF9A9A9A"/>
        <rFont val="Verdana"/>
        <family val="2"/>
      </rPr>
      <t>McKinley</t>
    </r>
  </si>
  <si>
    <t>6'5"</t>
  </si>
  <si>
    <t>Quaison Osborne</t>
  </si>
  <si>
    <r>
      <t>Hudson, OH</t>
    </r>
    <r>
      <rPr>
        <sz val="8"/>
        <color rgb="FF9A9A9A"/>
        <rFont val="Verdana"/>
        <family val="2"/>
      </rPr>
      <t>Hudson</t>
    </r>
  </si>
  <si>
    <t>John Rachal</t>
  </si>
  <si>
    <r>
      <t>Fort Lauderdale, FL</t>
    </r>
    <r>
      <rPr>
        <sz val="8"/>
        <color rgb="FF9A9A9A"/>
        <rFont val="Verdana"/>
        <family val="2"/>
      </rPr>
      <t>Dillard</t>
    </r>
  </si>
  <si>
    <t>Josh Smith</t>
  </si>
  <si>
    <t>WR</t>
  </si>
  <si>
    <r>
      <t>Cincinnati, OH</t>
    </r>
    <r>
      <rPr>
        <sz val="8"/>
        <color rgb="FF9A9A9A"/>
        <rFont val="Verdana"/>
        <family val="2"/>
      </rPr>
      <t>Western Hills</t>
    </r>
  </si>
  <si>
    <t>Jason Stargel</t>
  </si>
  <si>
    <r>
      <t>Cincinnati, OH</t>
    </r>
    <r>
      <rPr>
        <sz val="8"/>
        <color rgb="FF9A9A9A"/>
        <rFont val="Verdana"/>
        <family val="2"/>
      </rPr>
      <t>Walnut Hills</t>
    </r>
  </si>
  <si>
    <t>James Turner</t>
  </si>
  <si>
    <t>DB</t>
  </si>
  <si>
    <r>
      <t>Fairfield, OH</t>
    </r>
    <r>
      <rPr>
        <sz val="8"/>
        <color rgb="FF9A9A9A"/>
        <rFont val="Verdana"/>
        <family val="2"/>
      </rPr>
      <t>Fairfield</t>
    </r>
  </si>
  <si>
    <t>6'0"</t>
  </si>
  <si>
    <t>Ryan Anderson</t>
  </si>
  <si>
    <t>4 stars</t>
  </si>
  <si>
    <t>Dakota Ball</t>
  </si>
  <si>
    <t>DT</t>
  </si>
  <si>
    <t>3 stars</t>
  </si>
  <si>
    <t>Deion Belue</t>
  </si>
  <si>
    <t>Chris Black</t>
  </si>
  <si>
    <t>Landon Collins</t>
  </si>
  <si>
    <t>5 stars</t>
  </si>
  <si>
    <t>Amari Cooper</t>
  </si>
  <si>
    <t>Denzel Devall</t>
  </si>
  <si>
    <t>Travell Dixon</t>
  </si>
  <si>
    <t>Kenyan Drake</t>
  </si>
  <si>
    <t>Kurt Freitag</t>
  </si>
  <si>
    <t>TE</t>
  </si>
  <si>
    <t>Brandon Greene</t>
  </si>
  <si>
    <t>Adam Griffith</t>
  </si>
  <si>
    <t>K</t>
  </si>
  <si>
    <t>Caleb Gulledge</t>
  </si>
  <si>
    <t>Tyler Hayes</t>
  </si>
  <si>
    <t>Brandon Hill</t>
  </si>
  <si>
    <t>Cyrus Jones</t>
  </si>
  <si>
    <t>ATH</t>
  </si>
  <si>
    <t>Korren Kirven</t>
  </si>
  <si>
    <t>Darren Lake</t>
  </si>
  <si>
    <t>Dillon Lee</t>
  </si>
  <si>
    <t>Alec Morris</t>
  </si>
  <si>
    <t>Reggie Ragland</t>
  </si>
  <si>
    <t>Geno Smith</t>
  </si>
  <si>
    <t>Alphonse Taylor</t>
  </si>
  <si>
    <t>Dalvin Tomlinson</t>
  </si>
  <si>
    <t>Eddie Williams</t>
  </si>
  <si>
    <t>T.J. Yeldon</t>
  </si>
  <si>
    <r>
      <t>Daphne, AL</t>
    </r>
    <r>
      <rPr>
        <sz val="8"/>
        <color rgb="FF9A9A9A"/>
        <rFont val="Verdana"/>
        <family val="2"/>
      </rPr>
      <t>Daphne</t>
    </r>
  </si>
  <si>
    <r>
      <t>Lindale, GA</t>
    </r>
    <r>
      <rPr>
        <sz val="8"/>
        <color rgb="FF9A9A9A"/>
        <rFont val="Verdana"/>
        <family val="2"/>
      </rPr>
      <t>Pepperell</t>
    </r>
  </si>
  <si>
    <r>
      <t>Booneville, MS</t>
    </r>
    <r>
      <rPr>
        <sz val="8"/>
        <color rgb="FF9A9A9A"/>
        <rFont val="Verdana"/>
        <family val="2"/>
      </rPr>
      <t>Northeast Mississippi C.C.</t>
    </r>
  </si>
  <si>
    <r>
      <t>Jacksonville, FL</t>
    </r>
    <r>
      <rPr>
        <sz val="8"/>
        <color rgb="FF9A9A9A"/>
        <rFont val="Verdana"/>
        <family val="2"/>
      </rPr>
      <t>First Coast</t>
    </r>
  </si>
  <si>
    <r>
      <t>Geismar, LA</t>
    </r>
    <r>
      <rPr>
        <sz val="8"/>
        <color rgb="FF9A9A9A"/>
        <rFont val="Verdana"/>
        <family val="2"/>
      </rPr>
      <t>Dutchtown</t>
    </r>
  </si>
  <si>
    <r>
      <t>Miami, FL</t>
    </r>
    <r>
      <rPr>
        <sz val="8"/>
        <color rgb="FF9A9A9A"/>
        <rFont val="Verdana"/>
        <family val="2"/>
      </rPr>
      <t>Northwestern</t>
    </r>
  </si>
  <si>
    <r>
      <t>Bastrop, LA</t>
    </r>
    <r>
      <rPr>
        <sz val="8"/>
        <color rgb="FF9A9A9A"/>
        <rFont val="Verdana"/>
        <family val="2"/>
      </rPr>
      <t>Bastrop</t>
    </r>
  </si>
  <si>
    <r>
      <t>Thatcher, AZ</t>
    </r>
    <r>
      <rPr>
        <sz val="8"/>
        <color rgb="FF9A9A9A"/>
        <rFont val="Verdana"/>
        <family val="2"/>
      </rPr>
      <t>Eastern Arizona J.C.</t>
    </r>
  </si>
  <si>
    <r>
      <t>Powder Springs, GA</t>
    </r>
    <r>
      <rPr>
        <sz val="8"/>
        <color rgb="FF9A9A9A"/>
        <rFont val="Verdana"/>
        <family val="2"/>
      </rPr>
      <t>Hillgrove</t>
    </r>
  </si>
  <si>
    <r>
      <t>Buford, GA</t>
    </r>
    <r>
      <rPr>
        <sz val="8"/>
        <color rgb="FF9A9A9A"/>
        <rFont val="Verdana"/>
        <family val="2"/>
      </rPr>
      <t>Buford</t>
    </r>
  </si>
  <si>
    <r>
      <t>Ellenwood, GA</t>
    </r>
    <r>
      <rPr>
        <sz val="8"/>
        <color rgb="FF9A9A9A"/>
        <rFont val="Verdana"/>
        <family val="2"/>
      </rPr>
      <t>Cedar Grove</t>
    </r>
  </si>
  <si>
    <r>
      <t>Calhoun, GA</t>
    </r>
    <r>
      <rPr>
        <sz val="8"/>
        <color rgb="FF9A9A9A"/>
        <rFont val="Verdana"/>
        <family val="2"/>
      </rPr>
      <t>Calhoun</t>
    </r>
  </si>
  <si>
    <r>
      <t>Prattville, AL</t>
    </r>
    <r>
      <rPr>
        <sz val="8"/>
        <color rgb="FF9A9A9A"/>
        <rFont val="Verdana"/>
        <family val="2"/>
      </rPr>
      <t>Prattville</t>
    </r>
  </si>
  <si>
    <r>
      <t>Thomasville, AL</t>
    </r>
    <r>
      <rPr>
        <sz val="8"/>
        <color rgb="FF9A9A9A"/>
        <rFont val="Verdana"/>
        <family val="2"/>
      </rPr>
      <t>Thomasville</t>
    </r>
  </si>
  <si>
    <r>
      <t>Collierville, TN</t>
    </r>
    <r>
      <rPr>
        <sz val="8"/>
        <color rgb="FF9A9A9A"/>
        <rFont val="Verdana"/>
        <family val="2"/>
      </rPr>
      <t>St. George's</t>
    </r>
  </si>
  <si>
    <r>
      <t>Baltimore, MD</t>
    </r>
    <r>
      <rPr>
        <sz val="8"/>
        <color rgb="FF9A9A9A"/>
        <rFont val="Verdana"/>
        <family val="2"/>
      </rPr>
      <t>Gilman School</t>
    </r>
  </si>
  <si>
    <r>
      <t>Lynchburg, VA</t>
    </r>
    <r>
      <rPr>
        <sz val="8"/>
        <color rgb="FF9A9A9A"/>
        <rFont val="Verdana"/>
        <family val="2"/>
      </rPr>
      <t>Brookville</t>
    </r>
  </si>
  <si>
    <r>
      <t>York, AL</t>
    </r>
    <r>
      <rPr>
        <sz val="8"/>
        <color rgb="FF9A9A9A"/>
        <rFont val="Verdana"/>
        <family val="2"/>
      </rPr>
      <t>Sumter County</t>
    </r>
  </si>
  <si>
    <r>
      <t>Allen, TX</t>
    </r>
    <r>
      <rPr>
        <sz val="8"/>
        <color rgb="FF9A9A9A"/>
        <rFont val="Verdana"/>
        <family val="2"/>
      </rPr>
      <t>Allen</t>
    </r>
  </si>
  <si>
    <r>
      <t>Madison, AL</t>
    </r>
    <r>
      <rPr>
        <sz val="8"/>
        <color rgb="FF9A9A9A"/>
        <rFont val="Verdana"/>
        <family val="2"/>
      </rPr>
      <t>Bob Jones</t>
    </r>
  </si>
  <si>
    <r>
      <t>Atlanta, GA</t>
    </r>
    <r>
      <rPr>
        <sz val="8"/>
        <color rgb="FF9A9A9A"/>
        <rFont val="Verdana"/>
        <family val="2"/>
      </rPr>
      <t>St Pius X School</t>
    </r>
  </si>
  <si>
    <r>
      <t>Mobile, AL</t>
    </r>
    <r>
      <rPr>
        <sz val="8"/>
        <color rgb="FF9A9A9A"/>
        <rFont val="Verdana"/>
        <family val="2"/>
      </rPr>
      <t>Davidson</t>
    </r>
  </si>
  <si>
    <r>
      <t>McDonough, GA</t>
    </r>
    <r>
      <rPr>
        <sz val="8"/>
        <color rgb="FF9A9A9A"/>
        <rFont val="Verdana"/>
        <family val="2"/>
      </rPr>
      <t>Henry County</t>
    </r>
  </si>
  <si>
    <r>
      <t>Panama City, FL</t>
    </r>
    <r>
      <rPr>
        <sz val="8"/>
        <color rgb="FF9A9A9A"/>
        <rFont val="Verdana"/>
        <family val="2"/>
      </rPr>
      <t>Arnold</t>
    </r>
  </si>
  <si>
    <t>Jamar Allah</t>
  </si>
  <si>
    <r>
      <t>Phoenix, AZ</t>
    </r>
    <r>
      <rPr>
        <sz val="8"/>
        <color rgb="FF9A9A9A"/>
        <rFont val="Verdana"/>
        <family val="2"/>
      </rPr>
      <t>North Canyon</t>
    </r>
  </si>
  <si>
    <t>Javelle Allen</t>
  </si>
  <si>
    <r>
      <t>Prosper, TX</t>
    </r>
    <r>
      <rPr>
        <sz val="8"/>
        <color rgb="FF9A9A9A"/>
        <rFont val="Verdana"/>
        <family val="2"/>
      </rPr>
      <t>Prosper</t>
    </r>
  </si>
  <si>
    <t>Jarrell Bennett</t>
  </si>
  <si>
    <r>
      <t>New Orleans, LA</t>
    </r>
    <r>
      <rPr>
        <sz val="8"/>
        <color rgb="FF9A9A9A"/>
        <rFont val="Verdana"/>
        <family val="2"/>
      </rPr>
      <t>Edna Karr</t>
    </r>
  </si>
  <si>
    <t>Beau Boyster</t>
  </si>
  <si>
    <r>
      <t>Bellflower, CA</t>
    </r>
    <r>
      <rPr>
        <sz val="8"/>
        <color rgb="FF9A9A9A"/>
        <rFont val="Verdana"/>
        <family val="2"/>
      </rPr>
      <t>St. John Bosco</t>
    </r>
  </si>
  <si>
    <t>Cayman Bundage</t>
  </si>
  <si>
    <r>
      <t>Oklahoma City, OK</t>
    </r>
    <r>
      <rPr>
        <sz val="8"/>
        <color rgb="FF9A9A9A"/>
        <rFont val="Verdana"/>
        <family val="2"/>
      </rPr>
      <t>Douglass</t>
    </r>
  </si>
  <si>
    <t>Keoni Bush-Loo</t>
  </si>
  <si>
    <r>
      <t>Honolulu, HI</t>
    </r>
    <r>
      <rPr>
        <sz val="8"/>
        <color rgb="FF9A9A9A"/>
        <rFont val="Verdana"/>
        <family val="2"/>
      </rPr>
      <t>Kamehameha School</t>
    </r>
  </si>
  <si>
    <t>Wayne Capers</t>
  </si>
  <si>
    <r>
      <t>Bridgeville, PA</t>
    </r>
    <r>
      <rPr>
        <sz val="8"/>
        <color rgb="FF9A9A9A"/>
        <rFont val="Verdana"/>
        <family val="2"/>
      </rPr>
      <t>Chartiers Valley</t>
    </r>
  </si>
  <si>
    <t>Dakota Conwell</t>
  </si>
  <si>
    <r>
      <t>Pittsburgh, PA</t>
    </r>
    <r>
      <rPr>
        <sz val="8"/>
        <color rgb="FF9A9A9A"/>
        <rFont val="Verdana"/>
        <family val="2"/>
      </rPr>
      <t>Upper St. Clair</t>
    </r>
  </si>
  <si>
    <t>Dylan Cozens</t>
  </si>
  <si>
    <r>
      <t>Scottsdale, AZ</t>
    </r>
    <r>
      <rPr>
        <sz val="8"/>
        <color rgb="FF9A9A9A"/>
        <rFont val="Verdana"/>
        <family val="2"/>
      </rPr>
      <t>Chaparral</t>
    </r>
  </si>
  <si>
    <t>C.J. Dozier</t>
  </si>
  <si>
    <r>
      <t>Temecula, CA</t>
    </r>
    <r>
      <rPr>
        <sz val="8"/>
        <color rgb="FF9A9A9A"/>
        <rFont val="Verdana"/>
        <family val="2"/>
      </rPr>
      <t>Chaparral</t>
    </r>
  </si>
  <si>
    <t>Clive Georges</t>
  </si>
  <si>
    <r>
      <t>Key West, FL</t>
    </r>
    <r>
      <rPr>
        <sz val="8"/>
        <color rgb="FF9A9A9A"/>
        <rFont val="Verdana"/>
        <family val="2"/>
      </rPr>
      <t>Key West</t>
    </r>
  </si>
  <si>
    <t>Trey Griffey</t>
  </si>
  <si>
    <r>
      <t>Orlando, FL</t>
    </r>
    <r>
      <rPr>
        <sz val="8"/>
        <color rgb="FF9A9A9A"/>
        <rFont val="Verdana"/>
        <family val="2"/>
      </rPr>
      <t>Dr. Phillips</t>
    </r>
  </si>
  <si>
    <t>T.D. Gross</t>
  </si>
  <si>
    <r>
      <t>Santee, CA</t>
    </r>
    <r>
      <rPr>
        <sz val="8"/>
        <color rgb="FF9A9A9A"/>
        <rFont val="Verdana"/>
        <family val="2"/>
      </rPr>
      <t>Santana</t>
    </r>
  </si>
  <si>
    <t>Bryan Harper</t>
  </si>
  <si>
    <r>
      <t>Ontario, CA</t>
    </r>
    <r>
      <rPr>
        <sz val="8"/>
        <color rgb="FF9A9A9A"/>
        <rFont val="Verdana"/>
        <family val="2"/>
      </rPr>
      <t>Colony</t>
    </r>
  </si>
  <si>
    <t>Zach Hemmila</t>
  </si>
  <si>
    <r>
      <t>Chandler, AZ</t>
    </r>
    <r>
      <rPr>
        <sz val="8"/>
        <color rgb="FF9A9A9A"/>
        <rFont val="Verdana"/>
        <family val="2"/>
      </rPr>
      <t>Chandler</t>
    </r>
  </si>
  <si>
    <t>Cody Ippolito</t>
  </si>
  <si>
    <t>Kyle Kelley</t>
  </si>
  <si>
    <r>
      <t>Irvine, CA</t>
    </r>
    <r>
      <rPr>
        <sz val="8"/>
        <color rgb="FF9A9A9A"/>
        <rFont val="Verdana"/>
        <family val="2"/>
      </rPr>
      <t>Woodbridge</t>
    </r>
  </si>
  <si>
    <t>Josh Kern</t>
  </si>
  <si>
    <r>
      <t>San Antonio, TX</t>
    </r>
    <r>
      <rPr>
        <sz val="8"/>
        <color rgb="FF9A9A9A"/>
        <rFont val="Verdana"/>
        <family val="2"/>
      </rPr>
      <t>Tom C Clark</t>
    </r>
  </si>
  <si>
    <t>Anthony Lopez</t>
  </si>
  <si>
    <r>
      <t>Gilbert, AZ</t>
    </r>
    <r>
      <rPr>
        <sz val="8"/>
        <color rgb="FF9A9A9A"/>
        <rFont val="Verdana"/>
        <family val="2"/>
      </rPr>
      <t>Mesquite</t>
    </r>
  </si>
  <si>
    <t>Dwight Melvin</t>
  </si>
  <si>
    <r>
      <t>Laveen, AZ</t>
    </r>
    <r>
      <rPr>
        <sz val="8"/>
        <color rgb="FF9A9A9A"/>
        <rFont val="Verdana"/>
        <family val="2"/>
      </rPr>
      <t>Fairfax</t>
    </r>
  </si>
  <si>
    <t>William Parks</t>
  </si>
  <si>
    <r>
      <t>Philadelphia, PA</t>
    </r>
    <r>
      <rPr>
        <sz val="8"/>
        <color rgb="FF9A9A9A"/>
        <rFont val="Verdana"/>
        <family val="2"/>
      </rPr>
      <t>Germantown</t>
    </r>
  </si>
  <si>
    <t>Yamen Sanders</t>
  </si>
  <si>
    <r>
      <t>Culver City, CA</t>
    </r>
    <r>
      <rPr>
        <sz val="8"/>
        <color rgb="FF9A9A9A"/>
        <rFont val="Verdana"/>
        <family val="2"/>
      </rPr>
      <t>Culver City</t>
    </r>
  </si>
  <si>
    <t>Leo Thomas</t>
  </si>
  <si>
    <r>
      <t>San Antonio, TX</t>
    </r>
    <r>
      <rPr>
        <sz val="8"/>
        <color rgb="FF9A9A9A"/>
        <rFont val="Verdana"/>
        <family val="2"/>
      </rPr>
      <t>Sam Houston</t>
    </r>
  </si>
  <si>
    <t>J.T. Washington</t>
  </si>
  <si>
    <r>
      <t>Satellite Beach, FL</t>
    </r>
    <r>
      <rPr>
        <sz val="8"/>
        <color rgb="FF9A9A9A"/>
        <rFont val="Verdana"/>
        <family val="2"/>
      </rPr>
      <t>Satellite</t>
    </r>
  </si>
  <si>
    <t>Alonzo Agwuenu</t>
  </si>
  <si>
    <r>
      <t>Walnut, CA</t>
    </r>
    <r>
      <rPr>
        <sz val="8"/>
        <color rgb="FF9A9A9A"/>
        <rFont val="Verdana"/>
        <family val="2"/>
      </rPr>
      <t>Mt. San Antonio C.C.</t>
    </r>
  </si>
  <si>
    <t>Josiah Blandin</t>
  </si>
  <si>
    <r>
      <t>Long Beach, CA</t>
    </r>
    <r>
      <rPr>
        <sz val="8"/>
        <color rgb="FF9A9A9A"/>
        <rFont val="Verdana"/>
        <family val="2"/>
      </rPr>
      <t>Poly</t>
    </r>
  </si>
  <si>
    <t>Terrell Davis</t>
  </si>
  <si>
    <r>
      <t>Victoria, British Columbia</t>
    </r>
    <r>
      <rPr>
        <sz val="8"/>
        <color rgb="FF9A9A9A"/>
        <rFont val="Verdana"/>
        <family val="2"/>
      </rPr>
      <t>New Westminster</t>
    </r>
  </si>
  <si>
    <t>Salamo Fiso</t>
  </si>
  <si>
    <t>D.J. Foster</t>
  </si>
  <si>
    <r>
      <t>Scottsdale, AZ</t>
    </r>
    <r>
      <rPr>
        <sz val="8"/>
        <color rgb="FF9A9A9A"/>
        <rFont val="Verdana"/>
        <family val="2"/>
      </rPr>
      <t>Saguaro</t>
    </r>
  </si>
  <si>
    <t>Evan Goodman</t>
  </si>
  <si>
    <r>
      <t>Lakeland, FL</t>
    </r>
    <r>
      <rPr>
        <sz val="8"/>
        <color rgb="FF9A9A9A"/>
        <rFont val="Verdana"/>
        <family val="2"/>
      </rPr>
      <t>Lakeland</t>
    </r>
  </si>
  <si>
    <t>Marion Grice</t>
  </si>
  <si>
    <r>
      <t>Brenham, TX</t>
    </r>
    <r>
      <rPr>
        <sz val="8"/>
        <color rgb="FF9A9A9A"/>
        <rFont val="Verdana"/>
        <family val="2"/>
      </rPr>
      <t>Blinn C.C.</t>
    </r>
  </si>
  <si>
    <t>Jaxon Hood</t>
  </si>
  <si>
    <r>
      <t>Chandler, AZ</t>
    </r>
    <r>
      <rPr>
        <sz val="8"/>
        <color rgb="FF9A9A9A"/>
        <rFont val="Verdana"/>
        <family val="2"/>
      </rPr>
      <t>Hamilton</t>
    </r>
  </si>
  <si>
    <t>Oliver Johnson</t>
  </si>
  <si>
    <r>
      <t>Woodland Hills, CA</t>
    </r>
    <r>
      <rPr>
        <sz val="8"/>
        <color rgb="FF9A9A9A"/>
        <rFont val="Verdana"/>
        <family val="2"/>
      </rPr>
      <t>Pierce C.C.</t>
    </r>
  </si>
  <si>
    <t>Milo Jordan</t>
  </si>
  <si>
    <r>
      <t>Corona, CA</t>
    </r>
    <r>
      <rPr>
        <sz val="8"/>
        <color rgb="FF9A9A9A"/>
        <rFont val="Verdana"/>
        <family val="2"/>
      </rPr>
      <t>Centennial</t>
    </r>
  </si>
  <si>
    <t>Kody Kohl</t>
  </si>
  <si>
    <t>Steffon Martin</t>
  </si>
  <si>
    <r>
      <t>Yuma, AZ</t>
    </r>
    <r>
      <rPr>
        <sz val="8"/>
        <color rgb="FF9A9A9A"/>
        <rFont val="Verdana"/>
        <family val="2"/>
      </rPr>
      <t>Arizona Western C.C.</t>
    </r>
  </si>
  <si>
    <t>Stephon McCray</t>
  </si>
  <si>
    <r>
      <t>Fresno, CA</t>
    </r>
    <r>
      <rPr>
        <sz val="8"/>
        <color rgb="FF9A9A9A"/>
        <rFont val="Verdana"/>
        <family val="2"/>
      </rPr>
      <t>Bullard</t>
    </r>
  </si>
  <si>
    <t>William McGehee</t>
  </si>
  <si>
    <r>
      <t>Corsicana, TX</t>
    </r>
    <r>
      <rPr>
        <sz val="8"/>
        <color rgb="FF9A9A9A"/>
        <rFont val="Verdana"/>
        <family val="2"/>
      </rPr>
      <t>Navarro J.C.</t>
    </r>
  </si>
  <si>
    <t>Carlos Mendoza</t>
  </si>
  <si>
    <r>
      <t>Westlake Village, CA</t>
    </r>
    <r>
      <rPr>
        <sz val="8"/>
        <color rgb="FF9A9A9A"/>
        <rFont val="Verdana"/>
        <family val="2"/>
      </rPr>
      <t>Oaks Christian</t>
    </r>
  </si>
  <si>
    <t>Laiu Moeakiola</t>
  </si>
  <si>
    <r>
      <t>Euless, TX</t>
    </r>
    <r>
      <rPr>
        <sz val="8"/>
        <color rgb="FF9A9A9A"/>
        <rFont val="Verdana"/>
        <family val="2"/>
      </rPr>
      <t>Trinity</t>
    </r>
  </si>
  <si>
    <t>Mike Pennel</t>
  </si>
  <si>
    <r>
      <t>Scottsdale, AZ</t>
    </r>
    <r>
      <rPr>
        <sz val="8"/>
        <color rgb="FF9A9A9A"/>
        <rFont val="Verdana"/>
        <family val="2"/>
      </rPr>
      <t>Scottsdale C.C.</t>
    </r>
  </si>
  <si>
    <t>Darwin Rogers</t>
  </si>
  <si>
    <t>Matthew Rowe</t>
  </si>
  <si>
    <t>Jake Sheffield</t>
  </si>
  <si>
    <r>
      <t>Palm Desert, CA</t>
    </r>
    <r>
      <rPr>
        <sz val="8"/>
        <color rgb="FF9A9A9A"/>
        <rFont val="Verdana"/>
        <family val="2"/>
      </rPr>
      <t>College of the Desert</t>
    </r>
  </si>
  <si>
    <t>Richard Smith</t>
  </si>
  <si>
    <t>5'8"</t>
  </si>
  <si>
    <t>Easton Wahlstrom</t>
  </si>
  <si>
    <r>
      <t>Scottsdale, AZ</t>
    </r>
    <r>
      <rPr>
        <sz val="8"/>
        <color rgb="FF9A9A9A"/>
        <rFont val="Verdana"/>
        <family val="2"/>
      </rPr>
      <t>Desert Mountain</t>
    </r>
  </si>
  <si>
    <t>Chris Young</t>
  </si>
  <si>
    <t>Vin Ascolese</t>
  </si>
  <si>
    <r>
      <t>North Bergen, NJ</t>
    </r>
    <r>
      <rPr>
        <sz val="8"/>
        <color rgb="FF9A9A9A"/>
        <rFont val="Verdana"/>
        <family val="2"/>
      </rPr>
      <t>North Bergen</t>
    </r>
  </si>
  <si>
    <t>Cordale Boyd</t>
  </si>
  <si>
    <r>
      <t>Memphis, TN</t>
    </r>
    <r>
      <rPr>
        <sz val="8"/>
        <color rgb="FF9A9A9A"/>
        <rFont val="Verdana"/>
        <family val="2"/>
      </rPr>
      <t>Ridgeway</t>
    </r>
  </si>
  <si>
    <t>Ray Buchanan Jr.</t>
  </si>
  <si>
    <r>
      <t>Suwanee, GA</t>
    </r>
    <r>
      <rPr>
        <sz val="8"/>
        <color rgb="FF9A9A9A"/>
        <rFont val="Verdana"/>
        <family val="2"/>
      </rPr>
      <t>Peachtree Ridge</t>
    </r>
  </si>
  <si>
    <t>Jared Collins</t>
  </si>
  <si>
    <r>
      <t>Tulsa, OK</t>
    </r>
    <r>
      <rPr>
        <sz val="8"/>
        <color rgb="FF9A9A9A"/>
        <rFont val="Verdana"/>
        <family val="2"/>
      </rPr>
      <t>Booker T. Washington</t>
    </r>
  </si>
  <si>
    <t>D'Arthur Cowan</t>
  </si>
  <si>
    <r>
      <t>Olive Branch, MS</t>
    </r>
    <r>
      <rPr>
        <sz val="8"/>
        <color rgb="FF9A9A9A"/>
        <rFont val="Verdana"/>
        <family val="2"/>
      </rPr>
      <t>Olive Branch</t>
    </r>
  </si>
  <si>
    <t>Austin Flynn</t>
  </si>
  <si>
    <r>
      <t>Wilmington, CA</t>
    </r>
    <r>
      <rPr>
        <sz val="8"/>
        <color rgb="FF9A9A9A"/>
        <rFont val="Verdana"/>
        <family val="2"/>
      </rPr>
      <t>Los Angeles Harbor C.C.</t>
    </r>
  </si>
  <si>
    <t>Keon Hatcher</t>
  </si>
  <si>
    <r>
      <t>Owasso, OK</t>
    </r>
    <r>
      <rPr>
        <sz val="8"/>
        <color rgb="FF9A9A9A"/>
        <rFont val="Verdana"/>
        <family val="2"/>
      </rPr>
      <t>Owasso</t>
    </r>
  </si>
  <si>
    <t>Eric Hawkins</t>
  </si>
  <si>
    <r>
      <t>Longview, TX</t>
    </r>
    <r>
      <rPr>
        <sz val="8"/>
        <color rgb="FF9A9A9A"/>
        <rFont val="Verdana"/>
        <family val="2"/>
      </rPr>
      <t>Longview</t>
    </r>
  </si>
  <si>
    <t>Will Hines</t>
  </si>
  <si>
    <r>
      <t>Waco, TX</t>
    </r>
    <r>
      <rPr>
        <sz val="8"/>
        <color rgb="FF9A9A9A"/>
        <rFont val="Verdana"/>
        <family val="2"/>
      </rPr>
      <t>Waco</t>
    </r>
  </si>
  <si>
    <t>Nathan Holmes</t>
  </si>
  <si>
    <r>
      <t>Port Arthur, TX</t>
    </r>
    <r>
      <rPr>
        <sz val="8"/>
        <color rgb="FF9A9A9A"/>
        <rFont val="Verdana"/>
        <family val="2"/>
      </rPr>
      <t>Port Arthur Memorial</t>
    </r>
  </si>
  <si>
    <t>Taiwan Johnson</t>
  </si>
  <si>
    <r>
      <t>Manvel, TX</t>
    </r>
    <r>
      <rPr>
        <sz val="8"/>
        <color rgb="FF9A9A9A"/>
        <rFont val="Verdana"/>
        <family val="2"/>
      </rPr>
      <t>Manvel</t>
    </r>
  </si>
  <si>
    <t>Brandon Lewis</t>
  </si>
  <si>
    <t>Defonta Lowe</t>
  </si>
  <si>
    <r>
      <t>Bearden, AR</t>
    </r>
    <r>
      <rPr>
        <sz val="8"/>
        <color rgb="FF9A9A9A"/>
        <rFont val="Verdana"/>
        <family val="2"/>
      </rPr>
      <t>Bearden</t>
    </r>
  </si>
  <si>
    <t>MeKale McKay</t>
  </si>
  <si>
    <r>
      <t>Louisville, KY</t>
    </r>
    <r>
      <rPr>
        <sz val="8"/>
        <color rgb="FF9A9A9A"/>
        <rFont val="Verdana"/>
        <family val="2"/>
      </rPr>
      <t>Moore</t>
    </r>
  </si>
  <si>
    <t>Otha Peters</t>
  </si>
  <si>
    <r>
      <t>Covington, LA</t>
    </r>
    <r>
      <rPr>
        <sz val="8"/>
        <color rgb="FF9A9A9A"/>
        <rFont val="Verdana"/>
        <family val="2"/>
      </rPr>
      <t>Covington</t>
    </r>
  </si>
  <si>
    <t>Darius Philon</t>
  </si>
  <si>
    <r>
      <t>Prichard, AL</t>
    </r>
    <r>
      <rPr>
        <sz val="8"/>
        <color rgb="FF9A9A9A"/>
        <rFont val="Verdana"/>
        <family val="2"/>
      </rPr>
      <t>Vigor</t>
    </r>
  </si>
  <si>
    <t>Donovan Roberts</t>
  </si>
  <si>
    <r>
      <t>Norman, OK</t>
    </r>
    <r>
      <rPr>
        <sz val="8"/>
        <color rgb="FF9A9A9A"/>
        <rFont val="Verdana"/>
        <family val="2"/>
      </rPr>
      <t>Norman</t>
    </r>
  </si>
  <si>
    <t>Jeremy Sprinkle</t>
  </si>
  <si>
    <r>
      <t>White Hall, AR</t>
    </r>
    <r>
      <rPr>
        <sz val="8"/>
        <color rgb="FF9A9A9A"/>
        <rFont val="Verdana"/>
        <family val="2"/>
      </rPr>
      <t>White Hall</t>
    </r>
  </si>
  <si>
    <t>A.J. Turner</t>
  </si>
  <si>
    <r>
      <t>Lepanto, AR</t>
    </r>
    <r>
      <rPr>
        <sz val="8"/>
        <color rgb="FF9A9A9A"/>
        <rFont val="Verdana"/>
        <family val="2"/>
      </rPr>
      <t>East Poinsett County</t>
    </r>
  </si>
  <si>
    <t>Jeremy Ward</t>
  </si>
  <si>
    <r>
      <t>Pottsville, AR</t>
    </r>
    <r>
      <rPr>
        <sz val="8"/>
        <color rgb="FF9A9A9A"/>
        <rFont val="Verdana"/>
        <family val="2"/>
      </rPr>
      <t>Pottsville</t>
    </r>
  </si>
  <si>
    <t>Jonathan Williams</t>
  </si>
  <si>
    <t>Demetrius Wilson</t>
  </si>
  <si>
    <r>
      <t>Glendale, AZ</t>
    </r>
    <r>
      <rPr>
        <sz val="8"/>
        <color rgb="FF9A9A9A"/>
        <rFont val="Verdana"/>
        <family val="2"/>
      </rPr>
      <t>Glendale C.C.</t>
    </r>
  </si>
  <si>
    <t>JaMichael Winston</t>
  </si>
  <si>
    <t>Deatrich Wise</t>
  </si>
  <si>
    <r>
      <t>Carrollton, TX</t>
    </r>
    <r>
      <rPr>
        <sz val="8"/>
        <color rgb="FF9A9A9A"/>
        <rFont val="Verdana"/>
        <family val="2"/>
      </rPr>
      <t>Hebron</t>
    </r>
  </si>
  <si>
    <t>Dexter Blackmon</t>
  </si>
  <si>
    <r>
      <t>Coffeyville, KS</t>
    </r>
    <r>
      <rPr>
        <sz val="8"/>
        <color rgb="FF9A9A9A"/>
        <rFont val="Verdana"/>
        <family val="2"/>
      </rPr>
      <t>Coffeyville C.C.</t>
    </r>
  </si>
  <si>
    <t>Tevin Bryson</t>
  </si>
  <si>
    <r>
      <t>Humboldt, TN</t>
    </r>
    <r>
      <rPr>
        <sz val="8"/>
        <color rgb="FF9A9A9A"/>
        <rFont val="Verdana"/>
        <family val="2"/>
      </rPr>
      <t>Humboldt</t>
    </r>
  </si>
  <si>
    <t>DeShawn Byrd</t>
  </si>
  <si>
    <r>
      <t>Grand Rapids, MI</t>
    </r>
    <r>
      <rPr>
        <sz val="8"/>
        <color rgb="FF9A9A9A"/>
        <rFont val="Verdana"/>
        <family val="2"/>
      </rPr>
      <t>Grand Rapids C.C.</t>
    </r>
  </si>
  <si>
    <t>Lawrence Cayou</t>
  </si>
  <si>
    <r>
      <t>Highland, KS</t>
    </r>
    <r>
      <rPr>
        <sz val="8"/>
        <color rgb="FF9A9A9A"/>
        <rFont val="Verdana"/>
        <family val="2"/>
      </rPr>
      <t>Highland C.C.</t>
    </r>
  </si>
  <si>
    <t>Jemar Clark</t>
  </si>
  <si>
    <r>
      <t>McCrory, AR</t>
    </r>
    <r>
      <rPr>
        <sz val="8"/>
        <color rgb="FF9A9A9A"/>
        <rFont val="Verdana"/>
        <family val="2"/>
      </rPr>
      <t>Mccrory</t>
    </r>
  </si>
  <si>
    <t>Kendrick Daniels</t>
  </si>
  <si>
    <r>
      <t>Sulphur Springs, TX</t>
    </r>
    <r>
      <rPr>
        <sz val="8"/>
        <color rgb="FF9A9A9A"/>
        <rFont val="Verdana"/>
        <family val="2"/>
      </rPr>
      <t>Sulphur Springs</t>
    </r>
  </si>
  <si>
    <t>5'7"</t>
  </si>
  <si>
    <t>Michael Flint</t>
  </si>
  <si>
    <r>
      <t>Oxford, AL</t>
    </r>
    <r>
      <rPr>
        <sz val="8"/>
        <color rgb="FF9A9A9A"/>
        <rFont val="Verdana"/>
        <family val="2"/>
      </rPr>
      <t>Oxford</t>
    </r>
  </si>
  <si>
    <t>John Gandy</t>
  </si>
  <si>
    <t>Bryce Giddens</t>
  </si>
  <si>
    <r>
      <t>Moultrie, GA</t>
    </r>
    <r>
      <rPr>
        <sz val="8"/>
        <color rgb="FF9A9A9A"/>
        <rFont val="Verdana"/>
        <family val="2"/>
      </rPr>
      <t>Colquitt County</t>
    </r>
  </si>
  <si>
    <t>Michael Gordon</t>
  </si>
  <si>
    <r>
      <t>Camden, MS</t>
    </r>
    <r>
      <rPr>
        <sz val="8"/>
        <color rgb="FF9A9A9A"/>
        <rFont val="Verdana"/>
        <family val="2"/>
      </rPr>
      <t>Velma Jackson</t>
    </r>
  </si>
  <si>
    <t>Ishmail Hayes</t>
  </si>
  <si>
    <t>Rocky Hayes</t>
  </si>
  <si>
    <r>
      <t>Heflin, AL</t>
    </r>
    <r>
      <rPr>
        <sz val="8"/>
        <color rgb="FF9A9A9A"/>
        <rFont val="Verdana"/>
        <family val="2"/>
      </rPr>
      <t>Cleburne County</t>
    </r>
  </si>
  <si>
    <t>Quanterio Heath</t>
  </si>
  <si>
    <r>
      <t>Rison, AR</t>
    </r>
    <r>
      <rPr>
        <sz val="8"/>
        <color rgb="FF9A9A9A"/>
        <rFont val="Verdana"/>
        <family val="2"/>
      </rPr>
      <t>Rison</t>
    </r>
  </si>
  <si>
    <t>Tres Houston</t>
  </si>
  <si>
    <t>Chris Humes</t>
  </si>
  <si>
    <r>
      <t>Hoover, AL</t>
    </r>
    <r>
      <rPr>
        <sz val="8"/>
        <color rgb="FF9A9A9A"/>
        <rFont val="Verdana"/>
        <family val="2"/>
      </rPr>
      <t>Spain Park</t>
    </r>
  </si>
  <si>
    <t>Colton Jackson</t>
  </si>
  <si>
    <r>
      <t>Ozark, AR</t>
    </r>
    <r>
      <rPr>
        <sz val="8"/>
        <color rgb="FF9A9A9A"/>
        <rFont val="Verdana"/>
        <family val="2"/>
      </rPr>
      <t>Ozark</t>
    </r>
  </si>
  <si>
    <t>Derek Keaton</t>
  </si>
  <si>
    <r>
      <t>Camden, AR</t>
    </r>
    <r>
      <rPr>
        <sz val="8"/>
        <color rgb="FF9A9A9A"/>
        <rFont val="Verdana"/>
        <family val="2"/>
      </rPr>
      <t>Fairview</t>
    </r>
  </si>
  <si>
    <t>Fredi Knighten</t>
  </si>
  <si>
    <r>
      <t>Little Rock, AR</t>
    </r>
    <r>
      <rPr>
        <sz val="8"/>
        <color rgb="FF9A9A9A"/>
        <rFont val="Verdana"/>
        <family val="2"/>
      </rPr>
      <t>Pulaski Academy</t>
    </r>
  </si>
  <si>
    <t>Warren Leaphart</t>
  </si>
  <si>
    <r>
      <t>Morrilton, AR</t>
    </r>
    <r>
      <rPr>
        <sz val="8"/>
        <color rgb="FF9A9A9A"/>
        <rFont val="Verdana"/>
        <family val="2"/>
      </rPr>
      <t>Morrilton</t>
    </r>
  </si>
  <si>
    <t>6'7"</t>
  </si>
  <si>
    <t>Todd Mays</t>
  </si>
  <si>
    <t>Devin Mondie</t>
  </si>
  <si>
    <t>Austin Moreton</t>
  </si>
  <si>
    <r>
      <t>Fort Smith, AR</t>
    </r>
    <r>
      <rPr>
        <sz val="8"/>
        <color rgb="FF9A9A9A"/>
        <rFont val="Verdana"/>
        <family val="2"/>
      </rPr>
      <t>Southside</t>
    </r>
  </si>
  <si>
    <t>Eddie Porter</t>
  </si>
  <si>
    <t>Braelon Roberts</t>
  </si>
  <si>
    <r>
      <t>Dallas, TX</t>
    </r>
    <r>
      <rPr>
        <sz val="8"/>
        <color rgb="FF9A9A9A"/>
        <rFont val="Verdana"/>
        <family val="2"/>
      </rPr>
      <t>Bishop Dunne</t>
    </r>
  </si>
  <si>
    <t>Darius Rosser</t>
  </si>
  <si>
    <r>
      <t>Marion, AR</t>
    </r>
    <r>
      <rPr>
        <sz val="8"/>
        <color rgb="FF9A9A9A"/>
        <rFont val="Verdana"/>
        <family val="2"/>
      </rPr>
      <t>Marion Senior</t>
    </r>
  </si>
  <si>
    <t>Dezmond Stegall</t>
  </si>
  <si>
    <r>
      <t>Searcy, AR</t>
    </r>
    <r>
      <rPr>
        <sz val="8"/>
        <color rgb="FF9A9A9A"/>
        <rFont val="Verdana"/>
        <family val="2"/>
      </rPr>
      <t>Searcy Senior</t>
    </r>
  </si>
  <si>
    <t>Quintaz Struble</t>
  </si>
  <si>
    <r>
      <t>Oklahoma City, OK</t>
    </r>
    <r>
      <rPr>
        <sz val="8"/>
        <color rgb="FF9A9A9A"/>
        <rFont val="Verdana"/>
        <family val="2"/>
      </rPr>
      <t>Heritage Hall</t>
    </r>
  </si>
  <si>
    <t>Marquis Walker</t>
  </si>
  <si>
    <t>Dekeathan Williams</t>
  </si>
  <si>
    <r>
      <t>West Helena, AR</t>
    </r>
    <r>
      <rPr>
        <sz val="8"/>
        <color rgb="FF9A9A9A"/>
        <rFont val="Verdana"/>
        <family val="2"/>
      </rPr>
      <t>Central</t>
    </r>
  </si>
  <si>
    <t>Lance Baggett</t>
  </si>
  <si>
    <t>Cedrik Bell</t>
  </si>
  <si>
    <t>Greg Bender</t>
  </si>
  <si>
    <t>Todd Blatnik</t>
  </si>
  <si>
    <t>Cale Brewer</t>
  </si>
  <si>
    <t>Chasen Brown</t>
  </si>
  <si>
    <t>Adam Bungum</t>
  </si>
  <si>
    <t>Brandon Carletti-Silva</t>
  </si>
  <si>
    <t>Alex Cauley</t>
  </si>
  <si>
    <t>Jevon Elmore</t>
  </si>
  <si>
    <t>Colby Enegren</t>
  </si>
  <si>
    <t>Grant Escobar</t>
  </si>
  <si>
    <t>Evan Finnane</t>
  </si>
  <si>
    <t>Kyle Fleming</t>
  </si>
  <si>
    <t>Ralph Freibert</t>
  </si>
  <si>
    <t>Joey Giovannelli</t>
  </si>
  <si>
    <t>Nate Guidry</t>
  </si>
  <si>
    <t>Jack Hanley</t>
  </si>
  <si>
    <t>Malcolm Hudson</t>
  </si>
  <si>
    <t>Trevin Huff</t>
  </si>
  <si>
    <t>Desmond Jarman</t>
  </si>
  <si>
    <t>Josh Jenkins</t>
  </si>
  <si>
    <t>Robert Jenkins</t>
  </si>
  <si>
    <t>Steven Johnson</t>
  </si>
  <si>
    <t>Tim Kamana</t>
  </si>
  <si>
    <t>Matthew Kaufmann</t>
  </si>
  <si>
    <t>Aaron Kemper</t>
  </si>
  <si>
    <t>5'6"</t>
  </si>
  <si>
    <t>Khodadod Kia</t>
  </si>
  <si>
    <t>Andrew King</t>
  </si>
  <si>
    <t>Dylan Leeming</t>
  </si>
  <si>
    <t>Shawn Lemoto</t>
  </si>
  <si>
    <t>Tevin Long</t>
  </si>
  <si>
    <t>Sean McBryde</t>
  </si>
  <si>
    <t>Michael McFadden</t>
  </si>
  <si>
    <t>Blake Mcpherson</t>
  </si>
  <si>
    <t>James Meagher</t>
  </si>
  <si>
    <t>Stefan Moreau</t>
  </si>
  <si>
    <t>Xavier Moss</t>
  </si>
  <si>
    <t>Anthony Peterson</t>
  </si>
  <si>
    <t>Jack Plunkett</t>
  </si>
  <si>
    <t>Edgar Poe</t>
  </si>
  <si>
    <t>Joel Ragazzo</t>
  </si>
  <si>
    <t>Kyle Ricciardi</t>
  </si>
  <si>
    <t>Jay Roberson</t>
  </si>
  <si>
    <t>Eddy Ruzga</t>
  </si>
  <si>
    <t>Nikolos Schillaci</t>
  </si>
  <si>
    <t>Gervon Simon</t>
  </si>
  <si>
    <t>Elijah St. Hilaire</t>
  </si>
  <si>
    <t>Lofi Tamasese</t>
  </si>
  <si>
    <t>Jeremy Timpf</t>
  </si>
  <si>
    <r>
      <t>Chicago, IL</t>
    </r>
    <r>
      <rPr>
        <sz val="8"/>
        <color rgb="FF9A9A9A"/>
        <rFont val="Verdana"/>
        <family val="2"/>
      </rPr>
      <t>Chicago Military Academy</t>
    </r>
  </si>
  <si>
    <r>
      <t>Marion, IN</t>
    </r>
    <r>
      <rPr>
        <sz val="8"/>
        <color rgb="FF9A9A9A"/>
        <rFont val="Verdana"/>
        <family val="2"/>
      </rPr>
      <t>Marion</t>
    </r>
  </si>
  <si>
    <r>
      <t>Ironton, OH</t>
    </r>
    <r>
      <rPr>
        <sz val="8"/>
        <color rgb="FF9A9A9A"/>
        <rFont val="Verdana"/>
        <family val="2"/>
      </rPr>
      <t>Dawson Bryant</t>
    </r>
  </si>
  <si>
    <r>
      <t>Hartland, WI</t>
    </r>
    <r>
      <rPr>
        <sz val="8"/>
        <color rgb="FF9A9A9A"/>
        <rFont val="Verdana"/>
        <family val="2"/>
      </rPr>
      <t>Arrowhead</t>
    </r>
  </si>
  <si>
    <r>
      <t>Milwaukee, WI</t>
    </r>
    <r>
      <rPr>
        <sz val="8"/>
        <color rgb="FF9A9A9A"/>
        <rFont val="Verdana"/>
        <family val="2"/>
      </rPr>
      <t>Germantown</t>
    </r>
  </si>
  <si>
    <r>
      <t>Dodge Center, MN</t>
    </r>
    <r>
      <rPr>
        <sz val="8"/>
        <color rgb="FF9A9A9A"/>
        <rFont val="Verdana"/>
        <family val="2"/>
      </rPr>
      <t>Triton</t>
    </r>
  </si>
  <si>
    <r>
      <t>Duncan, OK</t>
    </r>
    <r>
      <rPr>
        <sz val="8"/>
        <color rgb="FF9A9A9A"/>
        <rFont val="Verdana"/>
        <family val="2"/>
      </rPr>
      <t>Duncan</t>
    </r>
  </si>
  <si>
    <r>
      <t>Buffalo, NY</t>
    </r>
    <r>
      <rPr>
        <sz val="8"/>
        <color rgb="FF9A9A9A"/>
        <rFont val="Verdana"/>
        <family val="2"/>
      </rPr>
      <t>St. Francis</t>
    </r>
  </si>
  <si>
    <r>
      <t>New London, CT</t>
    </r>
    <r>
      <rPr>
        <sz val="8"/>
        <color rgb="FF9A9A9A"/>
        <rFont val="Verdana"/>
        <family val="2"/>
      </rPr>
      <t>New London</t>
    </r>
  </si>
  <si>
    <r>
      <t>Westwood, MA</t>
    </r>
    <r>
      <rPr>
        <sz val="8"/>
        <color rgb="FF9A9A9A"/>
        <rFont val="Verdana"/>
        <family val="2"/>
      </rPr>
      <t>Xaverian Brothers</t>
    </r>
  </si>
  <si>
    <r>
      <t>CA</t>
    </r>
    <r>
      <rPr>
        <sz val="8"/>
        <color rgb="FF9A9A9A"/>
        <rFont val="Verdana"/>
        <family val="2"/>
      </rPr>
      <t>Whittier Christian</t>
    </r>
  </si>
  <si>
    <r>
      <t>Elgin, IL</t>
    </r>
    <r>
      <rPr>
        <sz val="8"/>
        <color rgb="FF9A9A9A"/>
        <rFont val="Verdana"/>
        <family val="2"/>
      </rPr>
      <t>St Edward</t>
    </r>
  </si>
  <si>
    <r>
      <t>Waimea, HI</t>
    </r>
    <r>
      <rPr>
        <sz val="8"/>
        <color rgb="FF9A9A9A"/>
        <rFont val="Verdana"/>
        <family val="2"/>
      </rPr>
      <t>Waimea</t>
    </r>
  </si>
  <si>
    <r>
      <t>New Orleans, LA</t>
    </r>
    <r>
      <rPr>
        <sz val="8"/>
        <color rgb="FF9A9A9A"/>
        <rFont val="Verdana"/>
        <family val="2"/>
      </rPr>
      <t>Jesuit</t>
    </r>
  </si>
  <si>
    <r>
      <t>Chatham, IL</t>
    </r>
    <r>
      <rPr>
        <sz val="8"/>
        <color rgb="FF9A9A9A"/>
        <rFont val="Verdana"/>
        <family val="2"/>
      </rPr>
      <t>Glenwood</t>
    </r>
  </si>
  <si>
    <r>
      <t>Fort Worth, TX</t>
    </r>
    <r>
      <rPr>
        <sz val="8"/>
        <color rgb="FF9A9A9A"/>
        <rFont val="Verdana"/>
        <family val="2"/>
      </rPr>
      <t>Arlington Heights</t>
    </r>
  </si>
  <si>
    <r>
      <t>Concord, OH</t>
    </r>
    <r>
      <rPr>
        <sz val="8"/>
        <color rgb="FF9A9A9A"/>
        <rFont val="Verdana"/>
        <family val="2"/>
      </rPr>
      <t>Mentor</t>
    </r>
  </si>
  <si>
    <r>
      <t>Brooksville, FL</t>
    </r>
    <r>
      <rPr>
        <sz val="8"/>
        <color rgb="FF9A9A9A"/>
        <rFont val="Verdana"/>
        <family val="2"/>
      </rPr>
      <t>Hernando</t>
    </r>
  </si>
  <si>
    <r>
      <t>Tallahassee, FL</t>
    </r>
    <r>
      <rPr>
        <sz val="8"/>
        <color rgb="FF9A9A9A"/>
        <rFont val="Verdana"/>
        <family val="2"/>
      </rPr>
      <t>Lincoln</t>
    </r>
  </si>
  <si>
    <r>
      <t>Cincinnati, OH</t>
    </r>
    <r>
      <rPr>
        <sz val="8"/>
        <color rgb="FF9A9A9A"/>
        <rFont val="Verdana"/>
        <family val="2"/>
      </rPr>
      <t>Winton Woods</t>
    </r>
  </si>
  <si>
    <r>
      <t>Pittsburg, CA</t>
    </r>
    <r>
      <rPr>
        <sz val="8"/>
        <color rgb="FF9A9A9A"/>
        <rFont val="Verdana"/>
        <family val="2"/>
      </rPr>
      <t>De La Salle</t>
    </r>
  </si>
  <si>
    <r>
      <t>Los Angeles, CA</t>
    </r>
    <r>
      <rPr>
        <sz val="8"/>
        <color rgb="FF9A9A9A"/>
        <rFont val="Verdana"/>
        <family val="2"/>
      </rPr>
      <t>Loyola</t>
    </r>
  </si>
  <si>
    <r>
      <t>Newburgh, NY</t>
    </r>
    <r>
      <rPr>
        <sz val="8"/>
        <color rgb="FF9A9A9A"/>
        <rFont val="Verdana"/>
        <family val="2"/>
      </rPr>
      <t>Newburgh Free Academy</t>
    </r>
  </si>
  <si>
    <r>
      <t>Honolulu, HI</t>
    </r>
    <r>
      <rPr>
        <sz val="8"/>
        <color rgb="FF9A9A9A"/>
        <rFont val="Verdana"/>
        <family val="2"/>
      </rPr>
      <t>Punahou</t>
    </r>
  </si>
  <si>
    <r>
      <t>Mcallen, TX</t>
    </r>
    <r>
      <rPr>
        <sz val="8"/>
        <color rgb="FF9A9A9A"/>
        <rFont val="Verdana"/>
        <family val="2"/>
      </rPr>
      <t>McAllen Memorial</t>
    </r>
  </si>
  <si>
    <r>
      <t>Irvine, CA</t>
    </r>
    <r>
      <rPr>
        <sz val="8"/>
        <color rgb="FF9A9A9A"/>
        <rFont val="Verdana"/>
        <family val="2"/>
      </rPr>
      <t>Arnold Beckman</t>
    </r>
  </si>
  <si>
    <r>
      <t>Queens, NY</t>
    </r>
    <r>
      <rPr>
        <sz val="8"/>
        <color rgb="FF9A9A9A"/>
        <rFont val="Verdana"/>
        <family val="2"/>
      </rPr>
      <t>Flushing</t>
    </r>
  </si>
  <si>
    <r>
      <t>New Canaan, CT</t>
    </r>
    <r>
      <rPr>
        <sz val="8"/>
        <color rgb="FF9A9A9A"/>
        <rFont val="Verdana"/>
        <family val="2"/>
      </rPr>
      <t>New Canaan</t>
    </r>
  </si>
  <si>
    <r>
      <t>Encino, CA</t>
    </r>
    <r>
      <rPr>
        <sz val="8"/>
        <color rgb="FF9A9A9A"/>
        <rFont val="Verdana"/>
        <family val="2"/>
      </rPr>
      <t>Crespi</t>
    </r>
  </si>
  <si>
    <r>
      <t>Brookshire, TX</t>
    </r>
    <r>
      <rPr>
        <sz val="8"/>
        <color rgb="FF9A9A9A"/>
        <rFont val="Verdana"/>
        <family val="2"/>
      </rPr>
      <t>Royal</t>
    </r>
  </si>
  <si>
    <r>
      <t>Killeen, TX</t>
    </r>
    <r>
      <rPr>
        <sz val="8"/>
        <color rgb="FF9A9A9A"/>
        <rFont val="Verdana"/>
        <family val="2"/>
      </rPr>
      <t>Ellison</t>
    </r>
  </si>
  <si>
    <r>
      <t>Huntsville, AL</t>
    </r>
    <r>
      <rPr>
        <sz val="8"/>
        <color rgb="FF9A9A9A"/>
        <rFont val="Verdana"/>
        <family val="2"/>
      </rPr>
      <t>Westminster Christian Academy</t>
    </r>
  </si>
  <si>
    <r>
      <t>Arlington, WA</t>
    </r>
    <r>
      <rPr>
        <sz val="8"/>
        <color rgb="FF9A9A9A"/>
        <rFont val="Verdana"/>
        <family val="2"/>
      </rPr>
      <t>Arlington</t>
    </r>
  </si>
  <si>
    <r>
      <t>Piedmont, CA</t>
    </r>
    <r>
      <rPr>
        <sz val="8"/>
        <color rgb="FF9A9A9A"/>
        <rFont val="Verdana"/>
        <family val="2"/>
      </rPr>
      <t>Piedmont</t>
    </r>
  </si>
  <si>
    <r>
      <t>Armagh, PA</t>
    </r>
    <r>
      <rPr>
        <sz val="8"/>
        <color rgb="FF9A9A9A"/>
        <rFont val="Verdana"/>
        <family val="2"/>
      </rPr>
      <t>United</t>
    </r>
  </si>
  <si>
    <r>
      <t>Houston, TX</t>
    </r>
    <r>
      <rPr>
        <sz val="8"/>
        <color rgb="FF9A9A9A"/>
        <rFont val="Verdana"/>
        <family val="2"/>
      </rPr>
      <t>Westside</t>
    </r>
  </si>
  <si>
    <r>
      <t>CA</t>
    </r>
    <r>
      <rPr>
        <sz val="8"/>
        <color rgb="FF9A9A9A"/>
        <rFont val="Verdana"/>
        <family val="2"/>
      </rPr>
      <t>Moorpark</t>
    </r>
  </si>
  <si>
    <r>
      <t>Hamburg, NY</t>
    </r>
    <r>
      <rPr>
        <sz val="8"/>
        <color rgb="FF9A9A9A"/>
        <rFont val="Verdana"/>
        <family val="2"/>
      </rPr>
      <t>Canisius</t>
    </r>
  </si>
  <si>
    <r>
      <t>Vail, AZ</t>
    </r>
    <r>
      <rPr>
        <sz val="8"/>
        <color rgb="FF9A9A9A"/>
        <rFont val="Verdana"/>
        <family val="2"/>
      </rPr>
      <t>Cienega</t>
    </r>
  </si>
  <si>
    <r>
      <t>Spanaway, WA</t>
    </r>
    <r>
      <rPr>
        <sz val="8"/>
        <color rgb="FF9A9A9A"/>
        <rFont val="Verdana"/>
        <family val="2"/>
      </rPr>
      <t>Bethel School</t>
    </r>
  </si>
  <si>
    <r>
      <t>Hudson, NY</t>
    </r>
    <r>
      <rPr>
        <sz val="8"/>
        <color rgb="FF9A9A9A"/>
        <rFont val="Verdana"/>
        <family val="2"/>
      </rPr>
      <t>Croton Harmon Senior</t>
    </r>
  </si>
  <si>
    <r>
      <t>Belleville, MI</t>
    </r>
    <r>
      <rPr>
        <sz val="8"/>
        <color rgb="FF9A9A9A"/>
        <rFont val="Verdana"/>
        <family val="2"/>
      </rPr>
      <t>Belleville</t>
    </r>
  </si>
  <si>
    <r>
      <t>Lake Geneva, WI</t>
    </r>
    <r>
      <rPr>
        <sz val="8"/>
        <color rgb="FF9A9A9A"/>
        <rFont val="Verdana"/>
        <family val="2"/>
      </rPr>
      <t>Badger</t>
    </r>
  </si>
  <si>
    <r>
      <t>Houston, TX</t>
    </r>
    <r>
      <rPr>
        <sz val="8"/>
        <color rgb="FF9A9A9A"/>
        <rFont val="Verdana"/>
        <family val="2"/>
      </rPr>
      <t>Houston Memorial</t>
    </r>
  </si>
  <si>
    <r>
      <t>Johnstown, PA</t>
    </r>
    <r>
      <rPr>
        <sz val="8"/>
        <color rgb="FF9A9A9A"/>
        <rFont val="Verdana"/>
        <family val="2"/>
      </rPr>
      <t>Johnstown</t>
    </r>
  </si>
  <si>
    <r>
      <t>Palisades Park, NJ</t>
    </r>
    <r>
      <rPr>
        <sz val="8"/>
        <color rgb="FF9A9A9A"/>
        <rFont val="Verdana"/>
        <family val="2"/>
      </rPr>
      <t>Palisades Park</t>
    </r>
  </si>
  <si>
    <r>
      <t>Daly City, CA</t>
    </r>
    <r>
      <rPr>
        <sz val="8"/>
        <color rgb="FF9A9A9A"/>
        <rFont val="Verdana"/>
        <family val="2"/>
      </rPr>
      <t>Jefferson</t>
    </r>
  </si>
  <si>
    <r>
      <t>Tucson, AZ</t>
    </r>
    <r>
      <rPr>
        <sz val="8"/>
        <color rgb="FF9A9A9A"/>
        <rFont val="Verdana"/>
        <family val="2"/>
      </rPr>
      <t>Sabino</t>
    </r>
  </si>
  <si>
    <t>Will Adams</t>
  </si>
  <si>
    <t>Shane Callahan</t>
  </si>
  <si>
    <t>T.J. Davis</t>
  </si>
  <si>
    <t>Jordan Diamond</t>
  </si>
  <si>
    <t>Joshua Holsey</t>
  </si>
  <si>
    <t>Darrion Hutcherson</t>
  </si>
  <si>
    <t>Jonathan Jones</t>
  </si>
  <si>
    <t>Alex Kozan</t>
  </si>
  <si>
    <t>Robert Leff</t>
  </si>
  <si>
    <t>Ricardo Louis</t>
  </si>
  <si>
    <t>Cassanova McKinzy</t>
  </si>
  <si>
    <t>Patrick Miller</t>
  </si>
  <si>
    <t>Javiere Mitchell</t>
  </si>
  <si>
    <t>Tyler Nero</t>
  </si>
  <si>
    <t>Ricky Parks</t>
  </si>
  <si>
    <t>Zeke Pike</t>
  </si>
  <si>
    <t>Gimel President</t>
  </si>
  <si>
    <t>Jovon Robinson</t>
  </si>
  <si>
    <t>Jonathan Wallace</t>
  </si>
  <si>
    <t>JaQuay Williams</t>
  </si>
  <si>
    <t>Avery Young</t>
  </si>
  <si>
    <r>
      <t>Tyrone, GA</t>
    </r>
    <r>
      <rPr>
        <sz val="8"/>
        <color rgb="FF9A9A9A"/>
        <rFont val="Verdana"/>
        <family val="2"/>
      </rPr>
      <t>Sandy Creek</t>
    </r>
  </si>
  <si>
    <r>
      <t>Parker, CO</t>
    </r>
    <r>
      <rPr>
        <sz val="8"/>
        <color rgb="FF9A9A9A"/>
        <rFont val="Verdana"/>
        <family val="2"/>
      </rPr>
      <t>Chaparral</t>
    </r>
  </si>
  <si>
    <r>
      <t>Tallahassee, FL</t>
    </r>
    <r>
      <rPr>
        <sz val="8"/>
        <color rgb="FF9A9A9A"/>
        <rFont val="Verdana"/>
        <family val="2"/>
      </rPr>
      <t>Godby</t>
    </r>
  </si>
  <si>
    <r>
      <t>Chicago, IL</t>
    </r>
    <r>
      <rPr>
        <sz val="8"/>
        <color rgb="FF9A9A9A"/>
        <rFont val="Verdana"/>
        <family val="2"/>
      </rPr>
      <t>Simeon</t>
    </r>
  </si>
  <si>
    <r>
      <t>Fairburn, GA</t>
    </r>
    <r>
      <rPr>
        <sz val="8"/>
        <color rgb="FF9A9A9A"/>
        <rFont val="Verdana"/>
        <family val="2"/>
      </rPr>
      <t>Creekside</t>
    </r>
  </si>
  <si>
    <r>
      <t>Dadeville, AL</t>
    </r>
    <r>
      <rPr>
        <sz val="8"/>
        <color rgb="FF9A9A9A"/>
        <rFont val="Verdana"/>
        <family val="2"/>
      </rPr>
      <t>Dadeville</t>
    </r>
  </si>
  <si>
    <r>
      <t>Carrollton, GA</t>
    </r>
    <r>
      <rPr>
        <sz val="8"/>
        <color rgb="FF9A9A9A"/>
        <rFont val="Verdana"/>
        <family val="2"/>
      </rPr>
      <t>Carrollton</t>
    </r>
  </si>
  <si>
    <r>
      <t>Castle Rock, CO</t>
    </r>
    <r>
      <rPr>
        <sz val="8"/>
        <color rgb="FF9A9A9A"/>
        <rFont val="Verdana"/>
        <family val="2"/>
      </rPr>
      <t>Valor Christian</t>
    </r>
  </si>
  <si>
    <r>
      <t>Fairhope, AL</t>
    </r>
    <r>
      <rPr>
        <sz val="8"/>
        <color rgb="FF9A9A9A"/>
        <rFont val="Verdana"/>
        <family val="2"/>
      </rPr>
      <t>Fairhope School</t>
    </r>
  </si>
  <si>
    <r>
      <t>Miami Beach, FL</t>
    </r>
    <r>
      <rPr>
        <sz val="8"/>
        <color rgb="FF9A9A9A"/>
        <rFont val="Verdana"/>
        <family val="2"/>
      </rPr>
      <t>Miami Beach</t>
    </r>
  </si>
  <si>
    <r>
      <t>Birmingham, AL</t>
    </r>
    <r>
      <rPr>
        <sz val="8"/>
        <color rgb="FF9A9A9A"/>
        <rFont val="Verdana"/>
        <family val="2"/>
      </rPr>
      <t>Woodlawn</t>
    </r>
  </si>
  <si>
    <r>
      <t>West Palm Beach, FL</t>
    </r>
    <r>
      <rPr>
        <sz val="8"/>
        <color rgb="FF9A9A9A"/>
        <rFont val="Verdana"/>
        <family val="2"/>
      </rPr>
      <t>Dwyer</t>
    </r>
  </si>
  <si>
    <r>
      <t>Leeds, AL</t>
    </r>
    <r>
      <rPr>
        <sz val="8"/>
        <color rgb="FF9A9A9A"/>
        <rFont val="Verdana"/>
        <family val="2"/>
      </rPr>
      <t>Leeds</t>
    </r>
  </si>
  <si>
    <r>
      <t>Atmore, AL</t>
    </r>
    <r>
      <rPr>
        <sz val="8"/>
        <color rgb="FF9A9A9A"/>
        <rFont val="Verdana"/>
        <family val="2"/>
      </rPr>
      <t>Escambia County</t>
    </r>
  </si>
  <si>
    <r>
      <t>Hogansville, GA</t>
    </r>
    <r>
      <rPr>
        <sz val="8"/>
        <color rgb="FF9A9A9A"/>
        <rFont val="Verdana"/>
        <family val="2"/>
      </rPr>
      <t>Callaway</t>
    </r>
  </si>
  <si>
    <r>
      <t>Edgewood, KY</t>
    </r>
    <r>
      <rPr>
        <sz val="8"/>
        <color rgb="FF9A9A9A"/>
        <rFont val="Verdana"/>
        <family val="2"/>
      </rPr>
      <t>Dixie Heights</t>
    </r>
  </si>
  <si>
    <r>
      <t>Mt. Pleasant, SC</t>
    </r>
    <r>
      <rPr>
        <sz val="8"/>
        <color rgb="FF9A9A9A"/>
        <rFont val="Verdana"/>
        <family val="2"/>
      </rPr>
      <t>Wando</t>
    </r>
  </si>
  <si>
    <r>
      <t>Memphis, TN</t>
    </r>
    <r>
      <rPr>
        <sz val="8"/>
        <color rgb="FF9A9A9A"/>
        <rFont val="Verdana"/>
        <family val="2"/>
      </rPr>
      <t>Wooddale</t>
    </r>
  </si>
  <si>
    <r>
      <t>Phenix City, AL</t>
    </r>
    <r>
      <rPr>
        <sz val="8"/>
        <color rgb="FF9A9A9A"/>
        <rFont val="Verdana"/>
        <family val="2"/>
      </rPr>
      <t>Central</t>
    </r>
  </si>
  <si>
    <r>
      <t>Palm Beach Gardens, FL</t>
    </r>
    <r>
      <rPr>
        <sz val="8"/>
        <color rgb="FF9A9A9A"/>
        <rFont val="Verdana"/>
        <family val="2"/>
      </rPr>
      <t>Palm Beach Gardens</t>
    </r>
  </si>
  <si>
    <t>Steve Bell</t>
  </si>
  <si>
    <r>
      <t>Cincinnati, OH</t>
    </r>
    <r>
      <rPr>
        <sz val="8"/>
        <color rgb="FF9A9A9A"/>
        <rFont val="Verdana"/>
        <family val="2"/>
      </rPr>
      <t>Indian Hill</t>
    </r>
  </si>
  <si>
    <t>Samuel Brunner</t>
  </si>
  <si>
    <r>
      <t>Washington, MI</t>
    </r>
    <r>
      <rPr>
        <sz val="8"/>
        <color rgb="FF9A9A9A"/>
        <rFont val="Verdana"/>
        <family val="2"/>
      </rPr>
      <t>Romeo</t>
    </r>
  </si>
  <si>
    <t>Darius Conoway</t>
  </si>
  <si>
    <r>
      <t>Kennesaw, GA</t>
    </r>
    <r>
      <rPr>
        <sz val="8"/>
        <color rgb="FF9A9A9A"/>
        <rFont val="Verdana"/>
        <family val="2"/>
      </rPr>
      <t>North Cobb</t>
    </r>
  </si>
  <si>
    <t>Miles Eaton</t>
  </si>
  <si>
    <r>
      <t>Vandalia, OH</t>
    </r>
    <r>
      <rPr>
        <sz val="8"/>
        <color rgb="FF9A9A9A"/>
        <rFont val="Verdana"/>
        <family val="2"/>
      </rPr>
      <t>Butler</t>
    </r>
  </si>
  <si>
    <t>Selwyn Frazier</t>
  </si>
  <si>
    <r>
      <t>Independence, KS</t>
    </r>
    <r>
      <rPr>
        <sz val="8"/>
        <color rgb="FF9A9A9A"/>
        <rFont val="Verdana"/>
        <family val="2"/>
      </rPr>
      <t>Independence C.C.</t>
    </r>
  </si>
  <si>
    <t>Martez Hester</t>
  </si>
  <si>
    <t>Tyree Holder</t>
  </si>
  <si>
    <r>
      <t>Tampa, FL</t>
    </r>
    <r>
      <rPr>
        <sz val="8"/>
        <color rgb="FF9A9A9A"/>
        <rFont val="Verdana"/>
        <family val="2"/>
      </rPr>
      <t>Tampa Catholic</t>
    </r>
  </si>
  <si>
    <t>DaeShaun Hurley</t>
  </si>
  <si>
    <r>
      <t>Chicago, IL</t>
    </r>
    <r>
      <rPr>
        <sz val="8"/>
        <color rgb="FF9A9A9A"/>
        <rFont val="Verdana"/>
        <family val="2"/>
      </rPr>
      <t>Julian</t>
    </r>
  </si>
  <si>
    <t>Osazuwamen Igbinosun</t>
  </si>
  <si>
    <r>
      <t>Fork Union, VA</t>
    </r>
    <r>
      <rPr>
        <sz val="8"/>
        <color rgb="FF9A9A9A"/>
        <rFont val="Verdana"/>
        <family val="2"/>
      </rPr>
      <t>Fork Union Military Academy</t>
    </r>
  </si>
  <si>
    <t>Westly Johnson</t>
  </si>
  <si>
    <r>
      <t>Grand Rapids, MI</t>
    </r>
    <r>
      <rPr>
        <sz val="8"/>
        <color rgb="FF9A9A9A"/>
        <rFont val="Verdana"/>
        <family val="2"/>
      </rPr>
      <t>Grand Rapids Christian</t>
    </r>
  </si>
  <si>
    <t>KeVonn Mabon</t>
  </si>
  <si>
    <r>
      <t>St. Louis, MO</t>
    </r>
    <r>
      <rPr>
        <sz val="8"/>
        <color rgb="FF9A9A9A"/>
        <rFont val="Verdana"/>
        <family val="2"/>
      </rPr>
      <t>DeSmet</t>
    </r>
  </si>
  <si>
    <t>Ozzie Mann</t>
  </si>
  <si>
    <r>
      <t>Muncie, IN</t>
    </r>
    <r>
      <rPr>
        <sz val="8"/>
        <color rgb="FF9A9A9A"/>
        <rFont val="Verdana"/>
        <family val="2"/>
      </rPr>
      <t>Delta</t>
    </r>
  </si>
  <si>
    <t>Drake Miller</t>
  </si>
  <si>
    <r>
      <t>Sturgis, MI</t>
    </r>
    <r>
      <rPr>
        <sz val="8"/>
        <color rgb="FF9A9A9A"/>
        <rFont val="Verdana"/>
        <family val="2"/>
      </rPr>
      <t>Sturgis</t>
    </r>
  </si>
  <si>
    <t>Chris Pauling</t>
  </si>
  <si>
    <r>
      <t>High Point, NC</t>
    </r>
    <r>
      <rPr>
        <sz val="8"/>
        <color rgb="FF9A9A9A"/>
        <rFont val="Verdana"/>
        <family val="2"/>
      </rPr>
      <t>Andrews</t>
    </r>
  </si>
  <si>
    <t>Michael Raby</t>
  </si>
  <si>
    <r>
      <t>Indianapolis, IN</t>
    </r>
    <r>
      <rPr>
        <sz val="8"/>
        <color rgb="FF9A9A9A"/>
        <rFont val="Verdana"/>
        <family val="2"/>
      </rPr>
      <t>North Central</t>
    </r>
  </si>
  <si>
    <t>Efe Scott-Emuakpor</t>
  </si>
  <si>
    <r>
      <t>East Lansing, MI</t>
    </r>
    <r>
      <rPr>
        <sz val="8"/>
        <color rgb="FF9A9A9A"/>
        <rFont val="Verdana"/>
        <family val="2"/>
      </rPr>
      <t>East Lansing</t>
    </r>
  </si>
  <si>
    <t>Darnell Smith</t>
  </si>
  <si>
    <r>
      <t>Indianapolis, IN</t>
    </r>
    <r>
      <rPr>
        <sz val="8"/>
        <color rgb="FF9A9A9A"/>
        <rFont val="Verdana"/>
        <family val="2"/>
      </rPr>
      <t>Warren Central</t>
    </r>
  </si>
  <si>
    <r>
      <t>Avon, IN</t>
    </r>
    <r>
      <rPr>
        <sz val="8"/>
        <color rgb="FF9A9A9A"/>
        <rFont val="Verdana"/>
        <family val="2"/>
      </rPr>
      <t>Avon</t>
    </r>
  </si>
  <si>
    <t>Connor Stefanski</t>
  </si>
  <si>
    <r>
      <t>Waukesha, WI</t>
    </r>
    <r>
      <rPr>
        <sz val="8"/>
        <color rgb="FF9A9A9A"/>
        <rFont val="Verdana"/>
        <family val="2"/>
      </rPr>
      <t>Waukesha West</t>
    </r>
  </si>
  <si>
    <t>Aaron Taylor</t>
  </si>
  <si>
    <r>
      <t>Lawrenceville, GA</t>
    </r>
    <r>
      <rPr>
        <sz val="8"/>
        <color rgb="FF9A9A9A"/>
        <rFont val="Verdana"/>
        <family val="2"/>
      </rPr>
      <t>Central Gwinnett</t>
    </r>
  </si>
  <si>
    <t>Stewart Turner</t>
  </si>
  <si>
    <r>
      <t>Orrville, OH</t>
    </r>
    <r>
      <rPr>
        <sz val="8"/>
        <color rgb="FF9A9A9A"/>
        <rFont val="Verdana"/>
        <family val="2"/>
      </rPr>
      <t>Orrville</t>
    </r>
  </si>
  <si>
    <t>Jordan Williams</t>
  </si>
  <si>
    <t>Aaron Woosley</t>
  </si>
  <si>
    <r>
      <t>Baltimore, OH</t>
    </r>
    <r>
      <rPr>
        <sz val="8"/>
        <color rgb="FF9A9A9A"/>
        <rFont val="Verdana"/>
        <family val="2"/>
      </rPr>
      <t>Lancaster</t>
    </r>
  </si>
  <si>
    <t>Carlutorbantu Zaramo</t>
  </si>
  <si>
    <r>
      <t>Richmond Heights, OH</t>
    </r>
    <r>
      <rPr>
        <sz val="8"/>
        <color rgb="FF9A9A9A"/>
        <rFont val="Verdana"/>
        <family val="2"/>
      </rPr>
      <t>Brush</t>
    </r>
  </si>
  <si>
    <t>Tre-Von Armstead</t>
  </si>
  <si>
    <t>Dominique Banks</t>
  </si>
  <si>
    <r>
      <t>Denton, TX</t>
    </r>
    <r>
      <rPr>
        <sz val="8"/>
        <color rgb="FF9A9A9A"/>
        <rFont val="Verdana"/>
        <family val="2"/>
      </rPr>
      <t>Ryan</t>
    </r>
  </si>
  <si>
    <t>Terrell Burt</t>
  </si>
  <si>
    <r>
      <t>Wylie, TX</t>
    </r>
    <r>
      <rPr>
        <sz val="8"/>
        <color rgb="FF9A9A9A"/>
        <rFont val="Verdana"/>
        <family val="2"/>
      </rPr>
      <t>Wylie</t>
    </r>
  </si>
  <si>
    <t>Devin Chafin</t>
  </si>
  <si>
    <r>
      <t>Burkburnett, TX</t>
    </r>
    <r>
      <rPr>
        <sz val="8"/>
        <color rgb="FF9A9A9A"/>
        <rFont val="Verdana"/>
        <family val="2"/>
      </rPr>
      <t>Burkburnett</t>
    </r>
  </si>
  <si>
    <t>Shamycheal Chatman</t>
  </si>
  <si>
    <r>
      <t>Sealy, TX</t>
    </r>
    <r>
      <rPr>
        <sz val="8"/>
        <color rgb="FF9A9A9A"/>
        <rFont val="Verdana"/>
        <family val="2"/>
      </rPr>
      <t>Sealy</t>
    </r>
  </si>
  <si>
    <t>Corey Coleman</t>
  </si>
  <si>
    <r>
      <t>Richardson, TX</t>
    </r>
    <r>
      <rPr>
        <sz val="8"/>
        <color rgb="FF9A9A9A"/>
        <rFont val="Verdana"/>
        <family val="2"/>
      </rPr>
      <t>Pearce</t>
    </r>
  </si>
  <si>
    <t>Aiavion Edwards</t>
  </si>
  <si>
    <r>
      <t>Stephenville, TX</t>
    </r>
    <r>
      <rPr>
        <sz val="8"/>
        <color rgb="FF9A9A9A"/>
        <rFont val="Verdana"/>
        <family val="2"/>
      </rPr>
      <t>Stephenville</t>
    </r>
  </si>
  <si>
    <t>Kendall Ehrlich</t>
  </si>
  <si>
    <r>
      <t>Pearland, TX</t>
    </r>
    <r>
      <rPr>
        <sz val="8"/>
        <color rgb="FF9A9A9A"/>
        <rFont val="Verdana"/>
        <family val="2"/>
      </rPr>
      <t>Pearland</t>
    </r>
  </si>
  <si>
    <t>Zorrell Ezell</t>
  </si>
  <si>
    <r>
      <t>Humble, TX</t>
    </r>
    <r>
      <rPr>
        <sz val="8"/>
        <color rgb="FF9A9A9A"/>
        <rFont val="Verdana"/>
        <family val="2"/>
      </rPr>
      <t>Humble</t>
    </r>
  </si>
  <si>
    <t>Kyle Fuller</t>
  </si>
  <si>
    <t>Kiante' Griffin</t>
  </si>
  <si>
    <t>Lynx Hawthorne</t>
  </si>
  <si>
    <r>
      <t>Refugio, TX</t>
    </r>
    <r>
      <rPr>
        <sz val="8"/>
        <color rgb="FF9A9A9A"/>
        <rFont val="Verdana"/>
        <family val="2"/>
      </rPr>
      <t>Refugio</t>
    </r>
  </si>
  <si>
    <t>Eddie Lackey</t>
  </si>
  <si>
    <r>
      <t>Riverside, CA</t>
    </r>
    <r>
      <rPr>
        <sz val="8"/>
        <color rgb="FF9A9A9A"/>
        <rFont val="Verdana"/>
        <family val="2"/>
      </rPr>
      <t>Riverside C.C.</t>
    </r>
  </si>
  <si>
    <t>Patrick Levels</t>
  </si>
  <si>
    <r>
      <t>Dallas, TX</t>
    </r>
    <r>
      <rPr>
        <sz val="8"/>
        <color rgb="FF9A9A9A"/>
        <rFont val="Verdana"/>
        <family val="2"/>
      </rPr>
      <t>Dallas Roosevelt</t>
    </r>
  </si>
  <si>
    <t>Rashodrick Linwood</t>
  </si>
  <si>
    <r>
      <t>Linden, TX</t>
    </r>
    <r>
      <rPr>
        <sz val="8"/>
        <color rgb="FF9A9A9A"/>
        <rFont val="Verdana"/>
        <family val="2"/>
      </rPr>
      <t>Linden Kildare</t>
    </r>
  </si>
  <si>
    <t>Javonte Magee</t>
  </si>
  <si>
    <t>Kaleb Moore</t>
  </si>
  <si>
    <r>
      <t>Cypress, TX</t>
    </r>
    <r>
      <rPr>
        <sz val="8"/>
        <color rgb="FF9A9A9A"/>
        <rFont val="Verdana"/>
        <family val="2"/>
      </rPr>
      <t>Cy-Fair</t>
    </r>
  </si>
  <si>
    <t>Brian Nance</t>
  </si>
  <si>
    <t>Jamal Palmer</t>
  </si>
  <si>
    <r>
      <t>McKinney, TX</t>
    </r>
    <r>
      <rPr>
        <sz val="8"/>
        <color rgb="FF9A9A9A"/>
        <rFont val="Verdana"/>
        <family val="2"/>
      </rPr>
      <t>McKinney Boyd</t>
    </r>
  </si>
  <si>
    <t>Ryan Reid</t>
  </si>
  <si>
    <r>
      <t>Sherman, TX</t>
    </r>
    <r>
      <rPr>
        <sz val="8"/>
        <color rgb="FF9A9A9A"/>
        <rFont val="Verdana"/>
        <family val="2"/>
      </rPr>
      <t>Sherman</t>
    </r>
  </si>
  <si>
    <t>Seth Russell</t>
  </si>
  <si>
    <r>
      <t>Garland, TX</t>
    </r>
    <r>
      <rPr>
        <sz val="8"/>
        <color rgb="FF9A9A9A"/>
        <rFont val="Verdana"/>
        <family val="2"/>
      </rPr>
      <t>Garland</t>
    </r>
  </si>
  <si>
    <t>Terrence Singleton</t>
  </si>
  <si>
    <t>Orion Stewart</t>
  </si>
  <si>
    <r>
      <t>Waco, TX</t>
    </r>
    <r>
      <rPr>
        <sz val="8"/>
        <color rgb="FF9A9A9A"/>
        <rFont val="Verdana"/>
        <family val="2"/>
      </rPr>
      <t>Midway</t>
    </r>
  </si>
  <si>
    <t>Chaz Anderson</t>
  </si>
  <si>
    <t>Travis Averill</t>
  </si>
  <si>
    <r>
      <t>Anaheim, CA</t>
    </r>
    <r>
      <rPr>
        <sz val="8"/>
        <color rgb="FF9A9A9A"/>
        <rFont val="Verdana"/>
        <family val="2"/>
      </rPr>
      <t>Servite</t>
    </r>
  </si>
  <si>
    <t>Steven Baggett</t>
  </si>
  <si>
    <r>
      <t>Arlington, TX</t>
    </r>
    <r>
      <rPr>
        <sz val="8"/>
        <color rgb="FF9A9A9A"/>
        <rFont val="Verdana"/>
        <family val="2"/>
      </rPr>
      <t>Martin</t>
    </r>
  </si>
  <si>
    <t>Darien Barrett</t>
  </si>
  <si>
    <r>
      <t>Inglewood, CA</t>
    </r>
    <r>
      <rPr>
        <sz val="8"/>
        <color rgb="FF9A9A9A"/>
        <rFont val="Verdana"/>
        <family val="2"/>
      </rPr>
      <t>Inglewood</t>
    </r>
  </si>
  <si>
    <t>Chris Collins</t>
  </si>
  <si>
    <r>
      <t>Santa Monica, CA</t>
    </r>
    <r>
      <rPr>
        <sz val="8"/>
        <color rgb="FF9A9A9A"/>
        <rFont val="Verdana"/>
        <family val="2"/>
      </rPr>
      <t>Santa Monica</t>
    </r>
  </si>
  <si>
    <t>D.J. Dean</t>
  </si>
  <si>
    <r>
      <t>Eagle, ID</t>
    </r>
    <r>
      <rPr>
        <sz val="8"/>
        <color rgb="FF9A9A9A"/>
        <rFont val="Verdana"/>
        <family val="2"/>
      </rPr>
      <t>Eagle</t>
    </r>
  </si>
  <si>
    <t>Donte Deayon</t>
  </si>
  <si>
    <r>
      <t>Fontana, CA</t>
    </r>
    <r>
      <rPr>
        <sz val="8"/>
        <color rgb="FF9A9A9A"/>
        <rFont val="Verdana"/>
        <family val="2"/>
      </rPr>
      <t>Summit</t>
    </r>
  </si>
  <si>
    <t>Devan Demas</t>
  </si>
  <si>
    <r>
      <t>Houston, TX</t>
    </r>
    <r>
      <rPr>
        <sz val="8"/>
        <color rgb="FF9A9A9A"/>
        <rFont val="Verdana"/>
        <family val="2"/>
      </rPr>
      <t>Cy-Creek</t>
    </r>
  </si>
  <si>
    <t>Jack Fields</t>
  </si>
  <si>
    <r>
      <t>El Paso, TX</t>
    </r>
    <r>
      <rPr>
        <sz val="8"/>
        <color rgb="FF9A9A9A"/>
        <rFont val="Verdana"/>
        <family val="2"/>
      </rPr>
      <t>Americas</t>
    </r>
  </si>
  <si>
    <t>Elliot Hoyte</t>
  </si>
  <si>
    <r>
      <t>United Kingdom, NA</t>
    </r>
    <r>
      <rPr>
        <sz val="8"/>
        <color rgb="FF9A9A9A"/>
        <rFont val="Verdana"/>
        <family val="2"/>
      </rPr>
      <t>Travistock College</t>
    </r>
  </si>
  <si>
    <t>Chanceller James</t>
  </si>
  <si>
    <r>
      <t>Spring Valley, CA</t>
    </r>
    <r>
      <rPr>
        <sz val="8"/>
        <color rgb="FF9A9A9A"/>
        <rFont val="Verdana"/>
        <family val="2"/>
      </rPr>
      <t>Steele Canyon</t>
    </r>
  </si>
  <si>
    <t>Demarcus Lawrence</t>
  </si>
  <si>
    <r>
      <t>El Dorado, KS</t>
    </r>
    <r>
      <rPr>
        <sz val="8"/>
        <color rgb="FF9A9A9A"/>
        <rFont val="Verdana"/>
        <family val="2"/>
      </rPr>
      <t>Butler County C.C.</t>
    </r>
  </si>
  <si>
    <t>Archie Lewis</t>
  </si>
  <si>
    <r>
      <t>Rancho Cucamonga, CA</t>
    </r>
    <r>
      <rPr>
        <sz val="8"/>
        <color rgb="FF9A9A9A"/>
        <rFont val="Verdana"/>
        <family val="2"/>
      </rPr>
      <t>Rancho Cucamonga</t>
    </r>
  </si>
  <si>
    <t>Sam McCaskill</t>
  </si>
  <si>
    <r>
      <t>Eugene, OR</t>
    </r>
    <r>
      <rPr>
        <sz val="8"/>
        <color rgb="FF9A9A9A"/>
        <rFont val="Verdana"/>
        <family val="2"/>
      </rPr>
      <t>Sheldon</t>
    </r>
  </si>
  <si>
    <t>Armand Nance</t>
  </si>
  <si>
    <r>
      <t>Houston, TX</t>
    </r>
    <r>
      <rPr>
        <sz val="8"/>
        <color rgb="FF9A9A9A"/>
        <rFont val="Verdana"/>
        <family val="2"/>
      </rPr>
      <t>Dekaney</t>
    </r>
  </si>
  <si>
    <t>Nick Patti</t>
  </si>
  <si>
    <t>Connor Peters</t>
  </si>
  <si>
    <r>
      <t>Antioch, CA</t>
    </r>
    <r>
      <rPr>
        <sz val="8"/>
        <color rgb="FF9A9A9A"/>
        <rFont val="Verdana"/>
        <family val="2"/>
      </rPr>
      <t>Laney C.C.</t>
    </r>
  </si>
  <si>
    <t>Andrew Pint</t>
  </si>
  <si>
    <r>
      <t>Highlands Ranch, CO</t>
    </r>
    <r>
      <rPr>
        <sz val="8"/>
        <color rgb="FF9A9A9A"/>
        <rFont val="Verdana"/>
        <family val="2"/>
      </rPr>
      <t>Valor Christian</t>
    </r>
  </si>
  <si>
    <t>Shane Rhodes</t>
  </si>
  <si>
    <r>
      <t>Klein, TX</t>
    </r>
    <r>
      <rPr>
        <sz val="8"/>
        <color rgb="FF9A9A9A"/>
        <rFont val="Verdana"/>
        <family val="2"/>
      </rPr>
      <t>Klein Collins</t>
    </r>
  </si>
  <si>
    <t>Chris Santini</t>
  </si>
  <si>
    <r>
      <t>San Jose, CA</t>
    </r>
    <r>
      <rPr>
        <sz val="8"/>
        <color rgb="FF9A9A9A"/>
        <rFont val="Verdana"/>
        <family val="2"/>
      </rPr>
      <t>Leland</t>
    </r>
  </si>
  <si>
    <t>Sean Wale</t>
  </si>
  <si>
    <r>
      <t>La Habra, CA</t>
    </r>
    <r>
      <rPr>
        <sz val="8"/>
        <color rgb="FF9A9A9A"/>
        <rFont val="Verdana"/>
        <family val="2"/>
      </rPr>
      <t>La Habra</t>
    </r>
  </si>
  <si>
    <t>Ben Weaver</t>
  </si>
  <si>
    <r>
      <t>Klein, TX</t>
    </r>
    <r>
      <rPr>
        <sz val="8"/>
        <color rgb="FF9A9A9A"/>
        <rFont val="Verdana"/>
        <family val="2"/>
      </rPr>
      <t>Klein</t>
    </r>
  </si>
  <si>
    <t>Mario Yakoo</t>
  </si>
  <si>
    <t>Jim Cashman</t>
  </si>
  <si>
    <r>
      <t>Haddonfield, NJ</t>
    </r>
    <r>
      <rPr>
        <sz val="8"/>
        <color rgb="FF9A9A9A"/>
        <rFont val="Verdana"/>
        <family val="2"/>
      </rPr>
      <t>Haddonfield Memorial</t>
    </r>
  </si>
  <si>
    <t>George Craan</t>
  </si>
  <si>
    <r>
      <t>Concord, MA</t>
    </r>
    <r>
      <rPr>
        <sz val="8"/>
        <color rgb="FF9A9A9A"/>
        <rFont val="Verdana"/>
        <family val="2"/>
      </rPr>
      <t>Concord Carlisle</t>
    </r>
  </si>
  <si>
    <t>Dan Crimmins</t>
  </si>
  <si>
    <r>
      <t>Demarest, NJ</t>
    </r>
    <r>
      <rPr>
        <sz val="8"/>
        <color rgb="FF9A9A9A"/>
        <rFont val="Verdana"/>
        <family val="2"/>
      </rPr>
      <t>Demarest</t>
    </r>
  </si>
  <si>
    <t>Steven Daniels</t>
  </si>
  <si>
    <r>
      <t>Worcester, MA</t>
    </r>
    <r>
      <rPr>
        <sz val="8"/>
        <color rgb="FF9A9A9A"/>
        <rFont val="Verdana"/>
        <family val="2"/>
      </rPr>
      <t>Worcester Academy</t>
    </r>
  </si>
  <si>
    <t>David Dudeck</t>
  </si>
  <si>
    <r>
      <t>Princeton, NJ</t>
    </r>
    <r>
      <rPr>
        <sz val="8"/>
        <color rgb="FF9A9A9A"/>
        <rFont val="Verdana"/>
        <family val="2"/>
      </rPr>
      <t>The Hun School</t>
    </r>
  </si>
  <si>
    <t>Michael Giacone</t>
  </si>
  <si>
    <r>
      <t>Jersey City, NJ</t>
    </r>
    <r>
      <rPr>
        <sz val="8"/>
        <color rgb="FF9A9A9A"/>
        <rFont val="Verdana"/>
        <family val="2"/>
      </rPr>
      <t>St. Peter's Prep</t>
    </r>
  </si>
  <si>
    <t>Win Homer</t>
  </si>
  <si>
    <r>
      <t>Christchurch, VA</t>
    </r>
    <r>
      <rPr>
        <sz val="8"/>
        <color rgb="FF9A9A9A"/>
        <rFont val="Verdana"/>
        <family val="2"/>
      </rPr>
      <t>Christchurch School</t>
    </r>
  </si>
  <si>
    <t>Harrison Jackson</t>
  </si>
  <si>
    <r>
      <t>Purcellville, VA</t>
    </r>
    <r>
      <rPr>
        <sz val="8"/>
        <color rgb="FF9A9A9A"/>
        <rFont val="Verdana"/>
        <family val="2"/>
      </rPr>
      <t>Loudoun Valley</t>
    </r>
  </si>
  <si>
    <t>Bryce Jones</t>
  </si>
  <si>
    <r>
      <t>Cleveland Heights, OH</t>
    </r>
    <r>
      <rPr>
        <sz val="8"/>
        <color rgb="FF9A9A9A"/>
        <rFont val="Verdana"/>
        <family val="2"/>
      </rPr>
      <t>Cleveland Heights</t>
    </r>
  </si>
  <si>
    <t>Tim Joy</t>
  </si>
  <si>
    <r>
      <t>North Chelmsford, MA</t>
    </r>
    <r>
      <rPr>
        <sz val="8"/>
        <color rgb="FF9A9A9A"/>
        <rFont val="Verdana"/>
        <family val="2"/>
      </rPr>
      <t>Chelmsford</t>
    </r>
  </si>
  <si>
    <t>Malachi Moore</t>
  </si>
  <si>
    <r>
      <t>Sparta, NJ</t>
    </r>
    <r>
      <rPr>
        <sz val="8"/>
        <color rgb="FF9A9A9A"/>
        <rFont val="Verdana"/>
        <family val="2"/>
      </rPr>
      <t>Pope John XXIII</t>
    </r>
  </si>
  <si>
    <t>Justin Simmons</t>
  </si>
  <si>
    <r>
      <t>Stuart, FL</t>
    </r>
    <r>
      <rPr>
        <sz val="8"/>
        <color rgb="FF9A9A9A"/>
        <rFont val="Verdana"/>
        <family val="2"/>
      </rPr>
      <t>Martin County</t>
    </r>
  </si>
  <si>
    <t>Mike Strizak</t>
  </si>
  <si>
    <t>Frank Taylor</t>
  </si>
  <si>
    <r>
      <t>Warminster, PA</t>
    </r>
    <r>
      <rPr>
        <sz val="8"/>
        <color rgb="FF9A9A9A"/>
        <rFont val="Verdana"/>
        <family val="2"/>
      </rPr>
      <t>Archbishop Wood Catholic</t>
    </r>
  </si>
  <si>
    <t>Bobby Wolford</t>
  </si>
  <si>
    <r>
      <t>Jacksonville, FL</t>
    </r>
    <r>
      <rPr>
        <sz val="8"/>
        <color rgb="FF9A9A9A"/>
        <rFont val="Verdana"/>
        <family val="2"/>
      </rPr>
      <t>Bishop Kenny</t>
    </r>
  </si>
  <si>
    <t>Joel Zoungrana</t>
  </si>
  <si>
    <r>
      <t>Montreal, Quebec</t>
    </r>
    <r>
      <rPr>
        <sz val="8"/>
        <color rgb="FF9A9A9A"/>
        <rFont val="Verdana"/>
        <family val="2"/>
      </rPr>
      <t>Champlain-Lennoxville</t>
    </r>
  </si>
  <si>
    <t>Michael Allen</t>
  </si>
  <si>
    <r>
      <t>Los Angeles, CA</t>
    </r>
    <r>
      <rPr>
        <sz val="8"/>
        <color rgb="FF9A9A9A"/>
        <rFont val="Verdana"/>
        <family val="2"/>
      </rPr>
      <t>East Los Angeles College</t>
    </r>
  </si>
  <si>
    <t>J.J. Beggan</t>
  </si>
  <si>
    <r>
      <t>Pittsburgh, PA</t>
    </r>
    <r>
      <rPr>
        <sz val="8"/>
        <color rgb="FF9A9A9A"/>
        <rFont val="Verdana"/>
        <family val="2"/>
      </rPr>
      <t>Seton La Salle</t>
    </r>
  </si>
  <si>
    <t>Jacob Bennett</t>
  </si>
  <si>
    <r>
      <t>Lebanon, OH</t>
    </r>
    <r>
      <rPr>
        <sz val="8"/>
        <color rgb="FF9A9A9A"/>
        <rFont val="Verdana"/>
        <family val="2"/>
      </rPr>
      <t>Lebanon</t>
    </r>
  </si>
  <si>
    <t>Coy Brown</t>
  </si>
  <si>
    <r>
      <t>Wakarusa, IN</t>
    </r>
    <r>
      <rPr>
        <sz val="8"/>
        <color rgb="FF9A9A9A"/>
        <rFont val="Verdana"/>
        <family val="2"/>
      </rPr>
      <t>Northwood</t>
    </r>
  </si>
  <si>
    <t>Dalton Chapman</t>
  </si>
  <si>
    <r>
      <t>Grove City, OH</t>
    </r>
    <r>
      <rPr>
        <sz val="8"/>
        <color rgb="FF9A9A9A"/>
        <rFont val="Verdana"/>
        <family val="2"/>
      </rPr>
      <t>Grove City</t>
    </r>
  </si>
  <si>
    <t>Jared Cohen</t>
  </si>
  <si>
    <r>
      <t>Huntington Beach, CA</t>
    </r>
    <r>
      <rPr>
        <sz val="8"/>
        <color rgb="FF9A9A9A"/>
        <rFont val="Verdana"/>
        <family val="2"/>
      </rPr>
      <t>Golden West C.C.</t>
    </r>
  </si>
  <si>
    <t>Jhalil Croley</t>
  </si>
  <si>
    <t>Scott Davis</t>
  </si>
  <si>
    <t>Logan Dietz</t>
  </si>
  <si>
    <r>
      <t>Pittsburgh, PA</t>
    </r>
    <r>
      <rPr>
        <sz val="8"/>
        <color rgb="FF9A9A9A"/>
        <rFont val="Verdana"/>
        <family val="2"/>
      </rPr>
      <t>Central Catholic</t>
    </r>
  </si>
  <si>
    <t>Erick Hallmon</t>
  </si>
  <si>
    <r>
      <t>Fort Lauderdale, FL</t>
    </r>
    <r>
      <rPr>
        <sz val="8"/>
        <color rgb="FF9A9A9A"/>
        <rFont val="Verdana"/>
        <family val="2"/>
      </rPr>
      <t>Cardinal Gibbons</t>
    </r>
  </si>
  <si>
    <t>David Kekuewa</t>
  </si>
  <si>
    <t>James Knapke</t>
  </si>
  <si>
    <r>
      <t>Fort Wayne, IN</t>
    </r>
    <r>
      <rPr>
        <sz val="8"/>
        <color rgb="FF9A9A9A"/>
        <rFont val="Verdana"/>
        <family val="2"/>
      </rPr>
      <t>Bishop Luers</t>
    </r>
  </si>
  <si>
    <t>Izaah Lunsford</t>
  </si>
  <si>
    <r>
      <t>Cincinnati, OH</t>
    </r>
    <r>
      <rPr>
        <sz val="8"/>
        <color rgb="FF9A9A9A"/>
        <rFont val="Verdana"/>
        <family val="2"/>
      </rPr>
      <t>Shroder Paideia Academy</t>
    </r>
  </si>
  <si>
    <t>Mike Minns</t>
  </si>
  <si>
    <t>Joshua Pettus</t>
  </si>
  <si>
    <r>
      <t>Glen Ellyn, IL</t>
    </r>
    <r>
      <rPr>
        <sz val="8"/>
        <color rgb="FF9A9A9A"/>
        <rFont val="Verdana"/>
        <family val="2"/>
      </rPr>
      <t>College of DuPage</t>
    </r>
  </si>
  <si>
    <t>James Sanford</t>
  </si>
  <si>
    <r>
      <t>Xenia, OH</t>
    </r>
    <r>
      <rPr>
        <sz val="8"/>
        <color rgb="FF9A9A9A"/>
        <rFont val="Verdana"/>
        <family val="2"/>
      </rPr>
      <t>Xenia</t>
    </r>
  </si>
  <si>
    <t>Ben Steward</t>
  </si>
  <si>
    <r>
      <t>Holt, MI</t>
    </r>
    <r>
      <rPr>
        <sz val="8"/>
        <color rgb="FF9A9A9A"/>
        <rFont val="Verdana"/>
        <family val="2"/>
      </rPr>
      <t>Holt</t>
    </r>
  </si>
  <si>
    <t>William Watson</t>
  </si>
  <si>
    <r>
      <t>Tampa, FL</t>
    </r>
    <r>
      <rPr>
        <sz val="8"/>
        <color rgb="FF9A9A9A"/>
        <rFont val="Verdana"/>
        <family val="2"/>
      </rPr>
      <t>Jefferson</t>
    </r>
  </si>
  <si>
    <t>James White</t>
  </si>
  <si>
    <r>
      <t>Detroit, MI</t>
    </r>
    <r>
      <rPr>
        <sz val="8"/>
        <color rgb="FF9A9A9A"/>
        <rFont val="Verdana"/>
        <family val="2"/>
      </rPr>
      <t>Crockett</t>
    </r>
  </si>
  <si>
    <t>Phillip Amone</t>
  </si>
  <si>
    <t>Dylan Collie</t>
  </si>
  <si>
    <r>
      <t>El Dorado Hills, CA</t>
    </r>
    <r>
      <rPr>
        <sz val="8"/>
        <color rgb="FF9A9A9A"/>
        <rFont val="Verdana"/>
        <family val="2"/>
      </rPr>
      <t>Oak Ridge</t>
    </r>
  </si>
  <si>
    <t>Matt Hadley</t>
  </si>
  <si>
    <r>
      <t>Connell, WA</t>
    </r>
    <r>
      <rPr>
        <sz val="8"/>
        <color rgb="FF9A9A9A"/>
        <rFont val="Verdana"/>
        <family val="2"/>
      </rPr>
      <t>Connell</t>
    </r>
  </si>
  <si>
    <t>Micah Hanneman</t>
  </si>
  <si>
    <r>
      <t>Highland, UT</t>
    </r>
    <r>
      <rPr>
        <sz val="8"/>
        <color rgb="FF9A9A9A"/>
        <rFont val="Verdana"/>
        <family val="2"/>
      </rPr>
      <t>Lone Peak</t>
    </r>
  </si>
  <si>
    <t>Troy Hinds</t>
  </si>
  <si>
    <r>
      <t>Kaysville, UT</t>
    </r>
    <r>
      <rPr>
        <sz val="8"/>
        <color rgb="FF9A9A9A"/>
        <rFont val="Verdana"/>
        <family val="2"/>
      </rPr>
      <t>Davis</t>
    </r>
  </si>
  <si>
    <t>Austin Hoyt</t>
  </si>
  <si>
    <r>
      <t>Jackson, CA</t>
    </r>
    <r>
      <rPr>
        <sz val="8"/>
        <color rgb="FF9A9A9A"/>
        <rFont val="Verdana"/>
        <family val="2"/>
      </rPr>
      <t>Argonaut</t>
    </r>
  </si>
  <si>
    <t>Marques Johnson</t>
  </si>
  <si>
    <r>
      <t>Torrance, CA</t>
    </r>
    <r>
      <rPr>
        <sz val="8"/>
        <color rgb="FF9A9A9A"/>
        <rFont val="Verdana"/>
        <family val="2"/>
      </rPr>
      <t>El Camino C.C.</t>
    </r>
  </si>
  <si>
    <t>Theodore King</t>
  </si>
  <si>
    <r>
      <t>San Jose, CA</t>
    </r>
    <r>
      <rPr>
        <sz val="8"/>
        <color rgb="FF9A9A9A"/>
        <rFont val="Verdana"/>
        <family val="2"/>
      </rPr>
      <t>Valley Christian</t>
    </r>
  </si>
  <si>
    <t>Jherremya Leuta-Douyere</t>
  </si>
  <si>
    <t>Tanner Mangum</t>
  </si>
  <si>
    <t>Butch Pau'u</t>
  </si>
  <si>
    <t>Steven Richards</t>
  </si>
  <si>
    <r>
      <t>Sandy, UT</t>
    </r>
    <r>
      <rPr>
        <sz val="8"/>
        <color rgb="FF9A9A9A"/>
        <rFont val="Verdana"/>
        <family val="2"/>
      </rPr>
      <t>Alta</t>
    </r>
  </si>
  <si>
    <t>Rhett Sandlin</t>
  </si>
  <si>
    <t>Josh Weeks</t>
  </si>
  <si>
    <r>
      <t>Show Low, AZ</t>
    </r>
    <r>
      <rPr>
        <sz val="8"/>
        <color rgb="FF9A9A9A"/>
        <rFont val="Verdana"/>
        <family val="2"/>
      </rPr>
      <t>Show Low</t>
    </r>
  </si>
  <si>
    <t>Jamaal Williams</t>
  </si>
  <si>
    <t>Okezie Alozie</t>
  </si>
  <si>
    <t>Beau Bachtelle</t>
  </si>
  <si>
    <t>Brandon Berry</t>
  </si>
  <si>
    <t>Devin Campbell</t>
  </si>
  <si>
    <t>Dan Collura</t>
  </si>
  <si>
    <t>Jaden Cotton</t>
  </si>
  <si>
    <t>Waylon Fink</t>
  </si>
  <si>
    <t>Tyler Grassman</t>
  </si>
  <si>
    <t>Jordan Johnson</t>
  </si>
  <si>
    <t>Corey Madlock</t>
  </si>
  <si>
    <t>Albert McCoy</t>
  </si>
  <si>
    <t>Marcus McGill</t>
  </si>
  <si>
    <t>Collin Michael</t>
  </si>
  <si>
    <t>Max Perisse</t>
  </si>
  <si>
    <t>Will Rembert</t>
  </si>
  <si>
    <t>Robert Riche</t>
  </si>
  <si>
    <t>Malcolm Robinson</t>
  </si>
  <si>
    <t>Mason Schreck</t>
  </si>
  <si>
    <t>CJ Stancil</t>
  </si>
  <si>
    <r>
      <t>Bethlehem, PA</t>
    </r>
    <r>
      <rPr>
        <sz val="8"/>
        <color rgb="FF9A9A9A"/>
        <rFont val="Verdana"/>
        <family val="2"/>
      </rPr>
      <t>Freedom</t>
    </r>
  </si>
  <si>
    <r>
      <t>Modesto, CA</t>
    </r>
    <r>
      <rPr>
        <sz val="8"/>
        <color rgb="FF9A9A9A"/>
        <rFont val="Verdana"/>
        <family val="2"/>
      </rPr>
      <t>Modesto C.C.</t>
    </r>
  </si>
  <si>
    <r>
      <t>Detroit, MI</t>
    </r>
    <r>
      <rPr>
        <sz val="8"/>
        <color rgb="FF9A9A9A"/>
        <rFont val="Verdana"/>
        <family val="2"/>
      </rPr>
      <t>Cass Tech</t>
    </r>
  </si>
  <si>
    <r>
      <t>Youngstown, OH</t>
    </r>
    <r>
      <rPr>
        <sz val="8"/>
        <color rgb="FF9A9A9A"/>
        <rFont val="Verdana"/>
        <family val="2"/>
      </rPr>
      <t>Boardman</t>
    </r>
  </si>
  <si>
    <r>
      <t>Hyattsville, MD</t>
    </r>
    <r>
      <rPr>
        <sz val="8"/>
        <color rgb="FF9A9A9A"/>
        <rFont val="Verdana"/>
        <family val="2"/>
      </rPr>
      <t>DeMatha</t>
    </r>
  </si>
  <si>
    <r>
      <t>Depew, NY</t>
    </r>
    <r>
      <rPr>
        <sz val="8"/>
        <color rgb="FF9A9A9A"/>
        <rFont val="Verdana"/>
        <family val="2"/>
      </rPr>
      <t>Depew</t>
    </r>
  </si>
  <si>
    <r>
      <t>Greensburg, PA</t>
    </r>
    <r>
      <rPr>
        <sz val="8"/>
        <color rgb="FF9A9A9A"/>
        <rFont val="Verdana"/>
        <family val="2"/>
      </rPr>
      <t>Greensburg Salem</t>
    </r>
  </si>
  <si>
    <r>
      <t>Gahanna, OH</t>
    </r>
    <r>
      <rPr>
        <sz val="8"/>
        <color rgb="FF9A9A9A"/>
        <rFont val="Verdana"/>
        <family val="2"/>
      </rPr>
      <t>Lincoln</t>
    </r>
  </si>
  <si>
    <r>
      <t>Amherst, NY</t>
    </r>
    <r>
      <rPr>
        <sz val="8"/>
        <color rgb="FF9A9A9A"/>
        <rFont val="Verdana"/>
        <family val="2"/>
      </rPr>
      <t>Sweet Home Senior</t>
    </r>
  </si>
  <si>
    <r>
      <t>Buffalo, NY</t>
    </r>
    <r>
      <rPr>
        <sz val="8"/>
        <color rgb="FF9A9A9A"/>
        <rFont val="Verdana"/>
        <family val="2"/>
      </rPr>
      <t>Cleveland Hill</t>
    </r>
  </si>
  <si>
    <r>
      <t>St. Petersburg, FL</t>
    </r>
    <r>
      <rPr>
        <sz val="8"/>
        <color rgb="FF9A9A9A"/>
        <rFont val="Verdana"/>
        <family val="2"/>
      </rPr>
      <t>Gibbs</t>
    </r>
  </si>
  <si>
    <r>
      <t>Rochester, NY</t>
    </r>
    <r>
      <rPr>
        <sz val="8"/>
        <color rgb="FF9A9A9A"/>
        <rFont val="Verdana"/>
        <family val="2"/>
      </rPr>
      <t>Gates Chili</t>
    </r>
  </si>
  <si>
    <r>
      <t>Lexington, OH</t>
    </r>
    <r>
      <rPr>
        <sz val="8"/>
        <color rgb="FF9A9A9A"/>
        <rFont val="Verdana"/>
        <family val="2"/>
      </rPr>
      <t>Lexington</t>
    </r>
  </si>
  <si>
    <r>
      <t>Downingtown, PA</t>
    </r>
    <r>
      <rPr>
        <sz val="8"/>
        <color rgb="FF9A9A9A"/>
        <rFont val="Verdana"/>
        <family val="2"/>
      </rPr>
      <t>B. Reed Henderson</t>
    </r>
  </si>
  <si>
    <r>
      <t>Canton, MI</t>
    </r>
    <r>
      <rPr>
        <sz val="8"/>
        <color rgb="FF9A9A9A"/>
        <rFont val="Verdana"/>
        <family val="2"/>
      </rPr>
      <t>Plymouth</t>
    </r>
  </si>
  <si>
    <r>
      <t>Medina, OH</t>
    </r>
    <r>
      <rPr>
        <sz val="8"/>
        <color rgb="FF9A9A9A"/>
        <rFont val="Verdana"/>
        <family val="2"/>
      </rPr>
      <t>Medina</t>
    </r>
  </si>
  <si>
    <r>
      <t>Chesterfeild, VA</t>
    </r>
    <r>
      <rPr>
        <sz val="8"/>
        <color rgb="FF9A9A9A"/>
        <rFont val="Verdana"/>
        <family val="2"/>
      </rPr>
      <t>Cosby</t>
    </r>
  </si>
  <si>
    <t>Michael Barton</t>
  </si>
  <si>
    <r>
      <t>Concord, CA</t>
    </r>
    <r>
      <rPr>
        <sz val="8"/>
        <color rgb="FF9A9A9A"/>
        <rFont val="Verdana"/>
        <family val="2"/>
      </rPr>
      <t>De La Salle</t>
    </r>
  </si>
  <si>
    <t>Maurice Bennett</t>
  </si>
  <si>
    <r>
      <t>Madison, MS</t>
    </r>
    <r>
      <rPr>
        <sz val="8"/>
        <color rgb="FF9A9A9A"/>
        <rFont val="Verdana"/>
        <family val="2"/>
      </rPr>
      <t>Madison Central</t>
    </r>
  </si>
  <si>
    <t>Matt Cochran</t>
  </si>
  <si>
    <r>
      <t>Atwater, CA</t>
    </r>
    <r>
      <rPr>
        <sz val="8"/>
        <color rgb="FF9A9A9A"/>
        <rFont val="Verdana"/>
        <family val="2"/>
      </rPr>
      <t>Buhach</t>
    </r>
  </si>
  <si>
    <t>Jeffrey Coprich</t>
  </si>
  <si>
    <r>
      <t>Stevenson Ranch, CA</t>
    </r>
    <r>
      <rPr>
        <sz val="8"/>
        <color rgb="FF9A9A9A"/>
        <rFont val="Verdana"/>
        <family val="2"/>
      </rPr>
      <t>West Ranch</t>
    </r>
  </si>
  <si>
    <t>Antoine Davis</t>
  </si>
  <si>
    <r>
      <t>San Pablo, CA</t>
    </r>
    <r>
      <rPr>
        <sz val="8"/>
        <color rgb="FF9A9A9A"/>
        <rFont val="Verdana"/>
        <family val="2"/>
      </rPr>
      <t>Contra Costa C.C.</t>
    </r>
  </si>
  <si>
    <t>Cedric Dozier</t>
  </si>
  <si>
    <r>
      <t>Lakewood, WA</t>
    </r>
    <r>
      <rPr>
        <sz val="8"/>
        <color rgb="FF9A9A9A"/>
        <rFont val="Verdana"/>
        <family val="2"/>
      </rPr>
      <t>Lakes</t>
    </r>
  </si>
  <si>
    <t>Damariay Drew</t>
  </si>
  <si>
    <r>
      <t>Livermore, CA</t>
    </r>
    <r>
      <rPr>
        <sz val="8"/>
        <color rgb="FF9A9A9A"/>
        <rFont val="Verdana"/>
        <family val="2"/>
      </rPr>
      <t>Livermore</t>
    </r>
  </si>
  <si>
    <t>Maximo Espitia Jr.</t>
  </si>
  <si>
    <r>
      <t>Salem, OR</t>
    </r>
    <r>
      <rPr>
        <sz val="8"/>
        <color rgb="FF9A9A9A"/>
        <rFont val="Verdana"/>
        <family val="2"/>
      </rPr>
      <t>South Salem</t>
    </r>
  </si>
  <si>
    <t>Willie Fletcher</t>
  </si>
  <si>
    <r>
      <t>Orange, CA</t>
    </r>
    <r>
      <rPr>
        <sz val="8"/>
        <color rgb="FF9A9A9A"/>
        <rFont val="Verdana"/>
        <family val="2"/>
      </rPr>
      <t>Lutheran</t>
    </r>
  </si>
  <si>
    <t>Raymond Ford</t>
  </si>
  <si>
    <r>
      <t>Gardena, CA</t>
    </r>
    <r>
      <rPr>
        <sz val="8"/>
        <color rgb="FF9A9A9A"/>
        <rFont val="Verdana"/>
        <family val="2"/>
      </rPr>
      <t>Junipero Serra</t>
    </r>
  </si>
  <si>
    <t>Chris Harper</t>
  </si>
  <si>
    <t>Zach Kline</t>
  </si>
  <si>
    <r>
      <t>Danville, CA</t>
    </r>
    <r>
      <rPr>
        <sz val="8"/>
        <color rgb="FF9A9A9A"/>
        <rFont val="Verdana"/>
        <family val="2"/>
      </rPr>
      <t>San Ramon Valley</t>
    </r>
  </si>
  <si>
    <t>Kenny Lawler</t>
  </si>
  <si>
    <r>
      <t>Upland, CA</t>
    </r>
    <r>
      <rPr>
        <sz val="8"/>
        <color rgb="FF9A9A9A"/>
        <rFont val="Verdana"/>
        <family val="2"/>
      </rPr>
      <t>Upland</t>
    </r>
  </si>
  <si>
    <t>Cole Leininger</t>
  </si>
  <si>
    <r>
      <t>Fruit Cove, FL</t>
    </r>
    <r>
      <rPr>
        <sz val="8"/>
        <color rgb="FF9A9A9A"/>
        <rFont val="Verdana"/>
        <family val="2"/>
      </rPr>
      <t>Bartram Trail</t>
    </r>
  </si>
  <si>
    <t>Steven Moore</t>
  </si>
  <si>
    <r>
      <t>Elk Grove, CA</t>
    </r>
    <r>
      <rPr>
        <sz val="8"/>
        <color rgb="FF9A9A9A"/>
        <rFont val="Verdana"/>
        <family val="2"/>
      </rPr>
      <t>Elk Grove</t>
    </r>
  </si>
  <si>
    <t>Hardy Nickerson</t>
  </si>
  <si>
    <r>
      <t>Oakland, CA</t>
    </r>
    <r>
      <rPr>
        <sz val="8"/>
        <color rgb="FF9A9A9A"/>
        <rFont val="Verdana"/>
        <family val="2"/>
      </rPr>
      <t>Bishop O'Dowd</t>
    </r>
  </si>
  <si>
    <t>Christian Okafor</t>
  </si>
  <si>
    <r>
      <t>Houston, TX</t>
    </r>
    <r>
      <rPr>
        <sz val="8"/>
        <color rgb="FF9A9A9A"/>
        <rFont val="Verdana"/>
        <family val="2"/>
      </rPr>
      <t>Westbury</t>
    </r>
  </si>
  <si>
    <t>Darius Powe</t>
  </si>
  <si>
    <r>
      <t>Lakewood, CA</t>
    </r>
    <r>
      <rPr>
        <sz val="8"/>
        <color rgb="FF9A9A9A"/>
        <rFont val="Verdana"/>
        <family val="2"/>
      </rPr>
      <t>Lakewood</t>
    </r>
  </si>
  <si>
    <t>Freddie Tagaloa</t>
  </si>
  <si>
    <r>
      <t>Richmond, CA</t>
    </r>
    <r>
      <rPr>
        <sz val="8"/>
        <color rgb="FF9A9A9A"/>
        <rFont val="Verdana"/>
        <family val="2"/>
      </rPr>
      <t>Salesian</t>
    </r>
  </si>
  <si>
    <t>6'8"</t>
  </si>
  <si>
    <t>Bryce Treggs</t>
  </si>
  <si>
    <t>Dylan Anderson</t>
  </si>
  <si>
    <r>
      <t>West Bloomfield, MI</t>
    </r>
    <r>
      <rPr>
        <sz val="8"/>
        <color rgb="FF9A9A9A"/>
        <rFont val="Verdana"/>
        <family val="2"/>
      </rPr>
      <t>Brother Rice</t>
    </r>
  </si>
  <si>
    <t>Tony Annese</t>
  </si>
  <si>
    <r>
      <t>Rochester Hills, MI</t>
    </r>
    <r>
      <rPr>
        <sz val="8"/>
        <color rgb="FF9A9A9A"/>
        <rFont val="Verdana"/>
        <family val="2"/>
      </rPr>
      <t>Adams</t>
    </r>
  </si>
  <si>
    <t>Joe Bacci</t>
  </si>
  <si>
    <r>
      <t>Romeo, MI</t>
    </r>
    <r>
      <rPr>
        <sz val="8"/>
        <color rgb="FF9A9A9A"/>
        <rFont val="Verdana"/>
        <family val="2"/>
      </rPr>
      <t>Romeo</t>
    </r>
  </si>
  <si>
    <t>Winslow Chapman</t>
  </si>
  <si>
    <r>
      <t>Port Huron, MI</t>
    </r>
    <r>
      <rPr>
        <sz val="8"/>
        <color rgb="FF9A9A9A"/>
        <rFont val="Verdana"/>
        <family val="2"/>
      </rPr>
      <t>Port Huron</t>
    </r>
  </si>
  <si>
    <t>Connor Collins</t>
  </si>
  <si>
    <r>
      <t>Millington, MI</t>
    </r>
    <r>
      <rPr>
        <sz val="8"/>
        <color rgb="FF9A9A9A"/>
        <rFont val="Verdana"/>
        <family val="2"/>
      </rPr>
      <t>Millington</t>
    </r>
  </si>
  <si>
    <t>Ron Coluzzi</t>
  </si>
  <si>
    <r>
      <t>Naperville, IL</t>
    </r>
    <r>
      <rPr>
        <sz val="8"/>
        <color rgb="FF9A9A9A"/>
        <rFont val="Verdana"/>
        <family val="2"/>
      </rPr>
      <t>Naperville North</t>
    </r>
  </si>
  <si>
    <t>Kevin D'Arcy</t>
  </si>
  <si>
    <r>
      <t>Livonia, MI</t>
    </r>
    <r>
      <rPr>
        <sz val="8"/>
        <color rgb="FF9A9A9A"/>
        <rFont val="Verdana"/>
        <family val="2"/>
      </rPr>
      <t>Stevenson</t>
    </r>
  </si>
  <si>
    <t>Jabari Dean</t>
  </si>
  <si>
    <r>
      <t>Detroit, MI</t>
    </r>
    <r>
      <rPr>
        <sz val="8"/>
        <color rgb="FF9A9A9A"/>
        <rFont val="Verdana"/>
        <family val="2"/>
      </rPr>
      <t>Renaissance</t>
    </r>
  </si>
  <si>
    <t>Jordan Fields</t>
  </si>
  <si>
    <r>
      <t>Grand Blanc, MI</t>
    </r>
    <r>
      <rPr>
        <sz val="8"/>
        <color rgb="FF9A9A9A"/>
        <rFont val="Verdana"/>
        <family val="2"/>
      </rPr>
      <t>Grand Blanc</t>
    </r>
  </si>
  <si>
    <t>Kavon Frazier</t>
  </si>
  <si>
    <t>Collin Goetz</t>
  </si>
  <si>
    <r>
      <t>Oxford, MI</t>
    </r>
    <r>
      <rPr>
        <sz val="8"/>
        <color rgb="FF9A9A9A"/>
        <rFont val="Verdana"/>
        <family val="2"/>
      </rPr>
      <t>Oxford</t>
    </r>
  </si>
  <si>
    <t>Brandon Greer</t>
  </si>
  <si>
    <r>
      <t>Chicago, IL</t>
    </r>
    <r>
      <rPr>
        <sz val="8"/>
        <color rgb="FF9A9A9A"/>
        <rFont val="Verdana"/>
        <family val="2"/>
      </rPr>
      <t>Mt. Carmel</t>
    </r>
  </si>
  <si>
    <t>Michael Jorde</t>
  </si>
  <si>
    <r>
      <t>Croswell, MI</t>
    </r>
    <r>
      <rPr>
        <sz val="8"/>
        <color rgb="FF9A9A9A"/>
        <rFont val="Verdana"/>
        <family val="2"/>
      </rPr>
      <t>Croswell Lexington</t>
    </r>
  </si>
  <si>
    <t>Cody Kater</t>
  </si>
  <si>
    <t>Kelby Latta</t>
  </si>
  <si>
    <r>
      <t>Battle Creek, MI</t>
    </r>
    <r>
      <rPr>
        <sz val="8"/>
        <color rgb="FF9A9A9A"/>
        <rFont val="Verdana"/>
        <family val="2"/>
      </rPr>
      <t>Harper Creek</t>
    </r>
  </si>
  <si>
    <t>Saylor Lavallii</t>
  </si>
  <si>
    <r>
      <t>Mason, MI</t>
    </r>
    <r>
      <rPr>
        <sz val="8"/>
        <color rgb="FF9A9A9A"/>
        <rFont val="Verdana"/>
        <family val="2"/>
      </rPr>
      <t>Mason</t>
    </r>
  </si>
  <si>
    <t>Louis Palmer</t>
  </si>
  <si>
    <t>Anthony Rice</t>
  </si>
  <si>
    <r>
      <t>Mishawaka, IN</t>
    </r>
    <r>
      <rPr>
        <sz val="8"/>
        <color rgb="FF9A9A9A"/>
        <rFont val="Verdana"/>
        <family val="2"/>
      </rPr>
      <t>Marian</t>
    </r>
  </si>
  <si>
    <t>Nathan Ricketts</t>
  </si>
  <si>
    <r>
      <t>Holland, MI</t>
    </r>
    <r>
      <rPr>
        <sz val="8"/>
        <color rgb="FF9A9A9A"/>
        <rFont val="Verdana"/>
        <family val="2"/>
      </rPr>
      <t>Holland</t>
    </r>
  </si>
  <si>
    <t>Cooper Rush</t>
  </si>
  <si>
    <r>
      <t>Lansing, MI</t>
    </r>
    <r>
      <rPr>
        <sz val="8"/>
        <color rgb="FF9A9A9A"/>
        <rFont val="Verdana"/>
        <family val="2"/>
      </rPr>
      <t>Catholic Central</t>
    </r>
  </si>
  <si>
    <t>Lance Sanders</t>
  </si>
  <si>
    <r>
      <t>Chicago, IL</t>
    </r>
    <r>
      <rPr>
        <sz val="8"/>
        <color rgb="FF9A9A9A"/>
        <rFont val="Verdana"/>
        <family val="2"/>
      </rPr>
      <t>Leo</t>
    </r>
  </si>
  <si>
    <t>Anthony Scarcelli</t>
  </si>
  <si>
    <r>
      <t>Marine City, MI</t>
    </r>
    <r>
      <rPr>
        <sz val="8"/>
        <color rgb="FF9A9A9A"/>
        <rFont val="Verdana"/>
        <family val="2"/>
      </rPr>
      <t>Marine City</t>
    </r>
  </si>
  <si>
    <t>Martez Walker</t>
  </si>
  <si>
    <r>
      <t>Chicago, IL</t>
    </r>
    <r>
      <rPr>
        <sz val="8"/>
        <color rgb="FF9A9A9A"/>
        <rFont val="Verdana"/>
        <family val="2"/>
      </rPr>
      <t>Brother Rice</t>
    </r>
  </si>
  <si>
    <t>Shakim Alonzo</t>
  </si>
  <si>
    <r>
      <t>Pittsburgh, PA</t>
    </r>
    <r>
      <rPr>
        <sz val="8"/>
        <color rgb="FF9A9A9A"/>
        <rFont val="Verdana"/>
        <family val="2"/>
      </rPr>
      <t>Woodland Hills</t>
    </r>
  </si>
  <si>
    <t>Deyshawn Bond</t>
  </si>
  <si>
    <t>Kevin Brown</t>
  </si>
  <si>
    <r>
      <t>Indianapolis, IN</t>
    </r>
    <r>
      <rPr>
        <sz val="8"/>
        <color rgb="FF9A9A9A"/>
        <rFont val="Verdana"/>
        <family val="2"/>
      </rPr>
      <t>Lawrence Central</t>
    </r>
  </si>
  <si>
    <t>Drake Bruns</t>
  </si>
  <si>
    <r>
      <t>Fort Thomas, KY</t>
    </r>
    <r>
      <rPr>
        <sz val="8"/>
        <color rgb="FF9A9A9A"/>
        <rFont val="Verdana"/>
        <family val="2"/>
      </rPr>
      <t>Highlands</t>
    </r>
  </si>
  <si>
    <t>Deionte Buckley</t>
  </si>
  <si>
    <t>Jonathan Burt</t>
  </si>
  <si>
    <t>Errol Clarke</t>
  </si>
  <si>
    <r>
      <t>Miami, FL</t>
    </r>
    <r>
      <rPr>
        <sz val="8"/>
        <color rgb="FF9A9A9A"/>
        <rFont val="Verdana"/>
        <family val="2"/>
      </rPr>
      <t>Miami Central</t>
    </r>
  </si>
  <si>
    <t>Nathan Cole</t>
  </si>
  <si>
    <r>
      <t>Memphis, TN</t>
    </r>
    <r>
      <rPr>
        <sz val="8"/>
        <color rgb="FF9A9A9A"/>
        <rFont val="Verdana"/>
        <family val="2"/>
      </rPr>
      <t>Mitchell</t>
    </r>
  </si>
  <si>
    <t>Bennie Coney</t>
  </si>
  <si>
    <r>
      <t>Plant City, FL</t>
    </r>
    <r>
      <rPr>
        <sz val="8"/>
        <color rgb="FF9A9A9A"/>
        <rFont val="Verdana"/>
        <family val="2"/>
      </rPr>
      <t>Plant City</t>
    </r>
  </si>
  <si>
    <t>Alex Dale</t>
  </si>
  <si>
    <r>
      <t>Memphis, TN</t>
    </r>
    <r>
      <rPr>
        <sz val="8"/>
        <color rgb="FF9A9A9A"/>
        <rFont val="Verdana"/>
        <family val="2"/>
      </rPr>
      <t>Memphis University School</t>
    </r>
  </si>
  <si>
    <t>DeShawn Dowdy</t>
  </si>
  <si>
    <r>
      <t>Akron, OH</t>
    </r>
    <r>
      <rPr>
        <sz val="8"/>
        <color rgb="FF9A9A9A"/>
        <rFont val="Verdana"/>
        <family val="2"/>
      </rPr>
      <t>North</t>
    </r>
  </si>
  <si>
    <t>Zach Edwards</t>
  </si>
  <si>
    <r>
      <t>Middletown, OH</t>
    </r>
    <r>
      <rPr>
        <sz val="8"/>
        <color rgb="FF9A9A9A"/>
        <rFont val="Verdana"/>
        <family val="2"/>
      </rPr>
      <t>Middletown</t>
    </r>
  </si>
  <si>
    <t>Marcus Foster</t>
  </si>
  <si>
    <r>
      <t>Troy, OH</t>
    </r>
    <r>
      <rPr>
        <sz val="8"/>
        <color rgb="FF9A9A9A"/>
        <rFont val="Verdana"/>
        <family val="2"/>
      </rPr>
      <t>Troy</t>
    </r>
  </si>
  <si>
    <t>Jeremy Graves</t>
  </si>
  <si>
    <r>
      <t>Maple Heights, OH</t>
    </r>
    <r>
      <rPr>
        <sz val="8"/>
        <color rgb="FF9A9A9A"/>
        <rFont val="Verdana"/>
        <family val="2"/>
      </rPr>
      <t>Maple Heights</t>
    </r>
  </si>
  <si>
    <t>Ti'on Green</t>
  </si>
  <si>
    <r>
      <t>Altamonte Springs, FL</t>
    </r>
    <r>
      <rPr>
        <sz val="8"/>
        <color rgb="FF9A9A9A"/>
        <rFont val="Verdana"/>
        <family val="2"/>
      </rPr>
      <t>Lake Brantley</t>
    </r>
  </si>
  <si>
    <t>Corey Griffin</t>
  </si>
  <si>
    <r>
      <t>Miami, FL</t>
    </r>
    <r>
      <rPr>
        <sz val="8"/>
        <color rgb="FF9A9A9A"/>
        <rFont val="Verdana"/>
        <family val="2"/>
      </rPr>
      <t>Coral Reef</t>
    </r>
  </si>
  <si>
    <t>Aaron Harris</t>
  </si>
  <si>
    <r>
      <t>Chula Vista, CA</t>
    </r>
    <r>
      <rPr>
        <sz val="8"/>
        <color rgb="FF9A9A9A"/>
        <rFont val="Verdana"/>
        <family val="2"/>
      </rPr>
      <t>Southwestern C.C.</t>
    </r>
  </si>
  <si>
    <t>Andre Jones</t>
  </si>
  <si>
    <r>
      <t>Cincinnati, OH</t>
    </r>
    <r>
      <rPr>
        <sz val="8"/>
        <color rgb="FF9A9A9A"/>
        <rFont val="Verdana"/>
        <family val="2"/>
      </rPr>
      <t>Colerain</t>
    </r>
  </si>
  <si>
    <t>Joey Jones</t>
  </si>
  <si>
    <r>
      <t>Homestead, FL</t>
    </r>
    <r>
      <rPr>
        <sz val="8"/>
        <color rgb="FF9A9A9A"/>
        <rFont val="Verdana"/>
        <family val="2"/>
      </rPr>
      <t>South Dade</t>
    </r>
  </si>
  <si>
    <t>E.J. Junior</t>
  </si>
  <si>
    <t>Ryan Leahy</t>
  </si>
  <si>
    <r>
      <t>Cincinnati, OH</t>
    </r>
    <r>
      <rPr>
        <sz val="8"/>
        <color rgb="FF9A9A9A"/>
        <rFont val="Verdana"/>
        <family val="2"/>
      </rPr>
      <t>La Salle</t>
    </r>
  </si>
  <si>
    <t>Ey'Shawn McClain</t>
  </si>
  <si>
    <r>
      <t>Jacksonville, FL</t>
    </r>
    <r>
      <rPr>
        <sz val="8"/>
        <color rgb="FF9A9A9A"/>
        <rFont val="Verdana"/>
        <family val="2"/>
      </rPr>
      <t>Raines</t>
    </r>
  </si>
  <si>
    <t>Trenton Norvell</t>
  </si>
  <si>
    <r>
      <t>Daytona Beach, FL</t>
    </r>
    <r>
      <rPr>
        <sz val="8"/>
        <color rgb="FF9A9A9A"/>
        <rFont val="Verdana"/>
        <family val="2"/>
      </rPr>
      <t>Seabreeze</t>
    </r>
  </si>
  <si>
    <t>Alex Pace</t>
  </si>
  <si>
    <r>
      <t>Cleveland, OH</t>
    </r>
    <r>
      <rPr>
        <sz val="8"/>
        <color rgb="FF9A9A9A"/>
        <rFont val="Verdana"/>
        <family val="2"/>
      </rPr>
      <t>Glenville Academic Campus</t>
    </r>
  </si>
  <si>
    <t>Leviticus Payne</t>
  </si>
  <si>
    <r>
      <t>Southfield, MI</t>
    </r>
    <r>
      <rPr>
        <sz val="8"/>
        <color rgb="FF9A9A9A"/>
        <rFont val="Verdana"/>
        <family val="2"/>
      </rPr>
      <t>Southfield</t>
    </r>
  </si>
  <si>
    <t>Josh Posley</t>
  </si>
  <si>
    <t>Elijah Shuler</t>
  </si>
  <si>
    <t>Caleb Stacey</t>
  </si>
  <si>
    <r>
      <t>Cincinnati, OH</t>
    </r>
    <r>
      <rPr>
        <sz val="8"/>
        <color rgb="FF9A9A9A"/>
        <rFont val="Verdana"/>
        <family val="2"/>
      </rPr>
      <t>Oak Hills</t>
    </r>
  </si>
  <si>
    <t>Kyle Williamson</t>
  </si>
  <si>
    <r>
      <t>Cincinnati, OH</t>
    </r>
    <r>
      <rPr>
        <sz val="8"/>
        <color rgb="FF9A9A9A"/>
        <rFont val="Verdana"/>
        <family val="2"/>
      </rPr>
      <t>Madeira</t>
    </r>
  </si>
  <si>
    <t>Martin Aiken</t>
  </si>
  <si>
    <r>
      <t>Bamberg, SC</t>
    </r>
    <r>
      <rPr>
        <sz val="8"/>
        <color rgb="FF9A9A9A"/>
        <rFont val="Verdana"/>
        <family val="2"/>
      </rPr>
      <t>Bamberg-Ehrhardt</t>
    </r>
  </si>
  <si>
    <t>Isaiah Battle</t>
  </si>
  <si>
    <t>Travis Blanks</t>
  </si>
  <si>
    <r>
      <t>Tallahassee, FL</t>
    </r>
    <r>
      <rPr>
        <sz val="8"/>
        <color rgb="FF9A9A9A"/>
        <rFont val="Verdana"/>
        <family val="2"/>
      </rPr>
      <t>North Florida Christian</t>
    </r>
  </si>
  <si>
    <t>Zac Brooks</t>
  </si>
  <si>
    <r>
      <t>Jonesboro, AR</t>
    </r>
    <r>
      <rPr>
        <sz val="8"/>
        <color rgb="FF9A9A9A"/>
        <rFont val="Verdana"/>
        <family val="2"/>
      </rPr>
      <t>Jonesboro Senior</t>
    </r>
  </si>
  <si>
    <t>Josh Brown</t>
  </si>
  <si>
    <r>
      <t>Aiken, SC</t>
    </r>
    <r>
      <rPr>
        <sz val="8"/>
        <color rgb="FF9A9A9A"/>
        <rFont val="Verdana"/>
        <family val="2"/>
      </rPr>
      <t>South Aiken</t>
    </r>
  </si>
  <si>
    <t>T.J. Burrell</t>
  </si>
  <si>
    <r>
      <t>Goose Creek, SC</t>
    </r>
    <r>
      <rPr>
        <sz val="8"/>
        <color rgb="FF9A9A9A"/>
        <rFont val="Verdana"/>
        <family val="2"/>
      </rPr>
      <t>Goose Creek</t>
    </r>
  </si>
  <si>
    <t>Patrick Destefano</t>
  </si>
  <si>
    <r>
      <t>Roebuck, SC</t>
    </r>
    <r>
      <rPr>
        <sz val="8"/>
        <color rgb="FF9A9A9A"/>
        <rFont val="Verdana"/>
        <family val="2"/>
      </rPr>
      <t>Dorman</t>
    </r>
  </si>
  <si>
    <t>Kevin Dodd</t>
  </si>
  <si>
    <r>
      <t>Chatham, VA</t>
    </r>
    <r>
      <rPr>
        <sz val="8"/>
        <color rgb="FF9A9A9A"/>
        <rFont val="Verdana"/>
        <family val="2"/>
      </rPr>
      <t>Hargrave Military Academy</t>
    </r>
  </si>
  <si>
    <t>Ronald Geohaghan</t>
  </si>
  <si>
    <r>
      <t>Fairfax, SC</t>
    </r>
    <r>
      <rPr>
        <sz val="8"/>
        <color rgb="FF9A9A9A"/>
        <rFont val="Verdana"/>
        <family val="2"/>
      </rPr>
      <t>Allendale Fairfax</t>
    </r>
  </si>
  <si>
    <t>Jay Guillermo</t>
  </si>
  <si>
    <r>
      <t>Maryville, TN</t>
    </r>
    <r>
      <rPr>
        <sz val="8"/>
        <color rgb="FF9A9A9A"/>
        <rFont val="Verdana"/>
        <family val="2"/>
      </rPr>
      <t>Maryville</t>
    </r>
  </si>
  <si>
    <t>Germone Hopper</t>
  </si>
  <si>
    <r>
      <t>Charlotte, NC</t>
    </r>
    <r>
      <rPr>
        <sz val="8"/>
        <color rgb="FF9A9A9A"/>
        <rFont val="Verdana"/>
        <family val="2"/>
      </rPr>
      <t>Phillip O Berry Acad Of Tech</t>
    </r>
  </si>
  <si>
    <t>Oliver Jones</t>
  </si>
  <si>
    <r>
      <t>Ninety Six, SC</t>
    </r>
    <r>
      <rPr>
        <sz val="8"/>
        <color rgb="FF9A9A9A"/>
        <rFont val="Verdana"/>
        <family val="2"/>
      </rPr>
      <t>Ninety Six</t>
    </r>
  </si>
  <si>
    <t>Chad Kelly</t>
  </si>
  <si>
    <r>
      <t>Buffalo, NY</t>
    </r>
    <r>
      <rPr>
        <sz val="8"/>
        <color rgb="FF9A9A9A"/>
        <rFont val="Verdana"/>
        <family val="2"/>
      </rPr>
      <t>St. Joseph's</t>
    </r>
  </si>
  <si>
    <t>Shaq Lawson</t>
  </si>
  <si>
    <r>
      <t>Central, SC</t>
    </r>
    <r>
      <rPr>
        <sz val="8"/>
        <color rgb="FF9A9A9A"/>
        <rFont val="Verdana"/>
        <family val="2"/>
      </rPr>
      <t>D. W. Daniel</t>
    </r>
  </si>
  <si>
    <t>Jay Jay McCullough</t>
  </si>
  <si>
    <r>
      <t>Fort Mill, SC</t>
    </r>
    <r>
      <rPr>
        <sz val="8"/>
        <color rgb="FF9A9A9A"/>
        <rFont val="Verdana"/>
        <family val="2"/>
      </rPr>
      <t>Nation Ford</t>
    </r>
  </si>
  <si>
    <t>Bradley Pinion</t>
  </si>
  <si>
    <r>
      <t>Concord, NC</t>
    </r>
    <r>
      <rPr>
        <sz val="8"/>
        <color rgb="FF9A9A9A"/>
        <rFont val="Verdana"/>
        <family val="2"/>
      </rPr>
      <t>Northwest Cabarrus</t>
    </r>
  </si>
  <si>
    <t>D.J. Reader</t>
  </si>
  <si>
    <r>
      <t>Greensboro, NC</t>
    </r>
    <r>
      <rPr>
        <sz val="8"/>
        <color rgb="FF9A9A9A"/>
        <rFont val="Verdana"/>
        <family val="2"/>
      </rPr>
      <t>Grimsley</t>
    </r>
  </si>
  <si>
    <t>Cordrea Tankersley</t>
  </si>
  <si>
    <r>
      <t>Aiken, SC</t>
    </r>
    <r>
      <rPr>
        <sz val="8"/>
        <color rgb="FF9A9A9A"/>
        <rFont val="Verdana"/>
        <family val="2"/>
      </rPr>
      <t>Silver Bluff</t>
    </r>
  </si>
  <si>
    <t>Carlos Watkins</t>
  </si>
  <si>
    <r>
      <t>Forest City, NC</t>
    </r>
    <r>
      <rPr>
        <sz val="8"/>
        <color rgb="FF9A9A9A"/>
        <rFont val="Verdana"/>
        <family val="2"/>
      </rPr>
      <t>Chase</t>
    </r>
  </si>
  <si>
    <t>Marty Williams</t>
  </si>
  <si>
    <r>
      <t>North Augusta, SC</t>
    </r>
    <r>
      <rPr>
        <sz val="8"/>
        <color rgb="FF9A9A9A"/>
        <rFont val="Verdana"/>
        <family val="2"/>
      </rPr>
      <t>Fox Creek School</t>
    </r>
  </si>
  <si>
    <t>Donta Abron</t>
  </si>
  <si>
    <t>Kenneth Crawley</t>
  </si>
  <si>
    <r>
      <t>Washington, District of Columbia</t>
    </r>
    <r>
      <rPr>
        <sz val="8"/>
        <color rgb="FF9A9A9A"/>
        <rFont val="Verdana"/>
        <family val="2"/>
      </rPr>
      <t>H. D. Woodson</t>
    </r>
  </si>
  <si>
    <t>Terrence Crowder</t>
  </si>
  <si>
    <r>
      <t>Galena Park, TX</t>
    </r>
    <r>
      <rPr>
        <sz val="8"/>
        <color rgb="FF9A9A9A"/>
        <rFont val="Verdana"/>
        <family val="2"/>
      </rPr>
      <t>Galena Park</t>
    </r>
  </si>
  <si>
    <t>Shane Dillon</t>
  </si>
  <si>
    <r>
      <t>El Cajon, CA</t>
    </r>
    <r>
      <rPr>
        <sz val="8"/>
        <color rgb="FF9A9A9A"/>
        <rFont val="Verdana"/>
        <family val="2"/>
      </rPr>
      <t>Christian</t>
    </r>
  </si>
  <si>
    <t>Jeffrey Hall</t>
  </si>
  <si>
    <r>
      <t>LaPlace, LA</t>
    </r>
    <r>
      <rPr>
        <sz val="8"/>
        <color rgb="FF9A9A9A"/>
        <rFont val="Verdana"/>
        <family val="2"/>
      </rPr>
      <t>St. Charles Catholic</t>
    </r>
  </si>
  <si>
    <t>Tyler Henington</t>
  </si>
  <si>
    <r>
      <t>Denver, CO</t>
    </r>
    <r>
      <rPr>
        <sz val="8"/>
        <color rgb="FF9A9A9A"/>
        <rFont val="Verdana"/>
        <family val="2"/>
      </rPr>
      <t>Mullen</t>
    </r>
  </si>
  <si>
    <t>Vincent Hobbs</t>
  </si>
  <si>
    <r>
      <t>Mesquite, TX</t>
    </r>
    <r>
      <rPr>
        <sz val="8"/>
        <color rgb="FF9A9A9A"/>
        <rFont val="Verdana"/>
        <family val="2"/>
      </rPr>
      <t>Horn</t>
    </r>
  </si>
  <si>
    <t>Jeromy Irwin</t>
  </si>
  <si>
    <t>Sean Irwin</t>
  </si>
  <si>
    <t>Kisima Jagne</t>
  </si>
  <si>
    <t>Samson Kafovalu</t>
  </si>
  <si>
    <r>
      <t>Riverside, CA</t>
    </r>
    <r>
      <rPr>
        <sz val="8"/>
        <color rgb="FF9A9A9A"/>
        <rFont val="Verdana"/>
        <family val="2"/>
      </rPr>
      <t>Arlington</t>
    </r>
  </si>
  <si>
    <t>Gerrad Kough</t>
  </si>
  <si>
    <r>
      <t>Pomona, CA</t>
    </r>
    <r>
      <rPr>
        <sz val="8"/>
        <color rgb="FF9A9A9A"/>
        <rFont val="Verdana"/>
        <family val="2"/>
      </rPr>
      <t>Pomona</t>
    </r>
  </si>
  <si>
    <t>Marques Mosley</t>
  </si>
  <si>
    <t>Clay Norgard</t>
  </si>
  <si>
    <r>
      <t>Highlands Ranch, CO</t>
    </r>
    <r>
      <rPr>
        <sz val="8"/>
        <color rgb="FF9A9A9A"/>
        <rFont val="Verdana"/>
        <family val="2"/>
      </rPr>
      <t>Mountain Vista</t>
    </r>
  </si>
  <si>
    <t>Davien Payne</t>
  </si>
  <si>
    <r>
      <t>Perris, CA</t>
    </r>
    <r>
      <rPr>
        <sz val="8"/>
        <color rgb="FF9A9A9A"/>
        <rFont val="Verdana"/>
        <family val="2"/>
      </rPr>
      <t>Citrus Hill</t>
    </r>
  </si>
  <si>
    <t>Christian Powell</t>
  </si>
  <si>
    <t>Kory Rasmussen</t>
  </si>
  <si>
    <t>Austin Ray</t>
  </si>
  <si>
    <r>
      <t>Columbia, MO</t>
    </r>
    <r>
      <rPr>
        <sz val="8"/>
        <color rgb="FF9A9A9A"/>
        <rFont val="Verdana"/>
        <family val="2"/>
      </rPr>
      <t>Rock Bridge</t>
    </r>
  </si>
  <si>
    <t>Justin Solis</t>
  </si>
  <si>
    <r>
      <t>Westlake Village, CA</t>
    </r>
    <r>
      <rPr>
        <sz val="8"/>
        <color rgb="FF9A9A9A"/>
        <rFont val="Verdana"/>
        <family val="2"/>
      </rPr>
      <t>Westlake</t>
    </r>
  </si>
  <si>
    <t>John Stuart</t>
  </si>
  <si>
    <t>Gerald Thomas</t>
  </si>
  <si>
    <r>
      <t>The Colony, TX</t>
    </r>
    <r>
      <rPr>
        <sz val="8"/>
        <color rgb="FF9A9A9A"/>
        <rFont val="Verdana"/>
        <family val="2"/>
      </rPr>
      <t>The Colony</t>
    </r>
  </si>
  <si>
    <t>Jeffrey Thomas</t>
  </si>
  <si>
    <r>
      <t>Duncanville, TX</t>
    </r>
    <r>
      <rPr>
        <sz val="8"/>
        <color rgb="FF9A9A9A"/>
        <rFont val="Verdana"/>
        <family val="2"/>
      </rPr>
      <t>Duncanville</t>
    </r>
  </si>
  <si>
    <t>Josh Tupou</t>
  </si>
  <si>
    <r>
      <t>Buena Park, CA</t>
    </r>
    <r>
      <rPr>
        <sz val="8"/>
        <color rgb="FF9A9A9A"/>
        <rFont val="Verdana"/>
        <family val="2"/>
      </rPr>
      <t>Buena Park</t>
    </r>
  </si>
  <si>
    <t>John Walker</t>
  </si>
  <si>
    <t>Peyton Williams</t>
  </si>
  <si>
    <r>
      <t>Southlake, TX</t>
    </r>
    <r>
      <rPr>
        <sz val="8"/>
        <color rgb="FF9A9A9A"/>
        <rFont val="Verdana"/>
        <family val="2"/>
      </rPr>
      <t>Carroll</t>
    </r>
  </si>
  <si>
    <t>De'Jon Wilson</t>
  </si>
  <si>
    <t>Yuri Wright</t>
  </si>
  <si>
    <t>Keenan Adams</t>
  </si>
  <si>
    <r>
      <t>Bainbridge, GA</t>
    </r>
    <r>
      <rPr>
        <sz val="8"/>
        <color rgb="FF9A9A9A"/>
        <rFont val="Verdana"/>
        <family val="2"/>
      </rPr>
      <t>Bainbridge</t>
    </r>
  </si>
  <si>
    <t>Josh Bowman</t>
  </si>
  <si>
    <r>
      <t>Abilene, TX</t>
    </r>
    <r>
      <rPr>
        <sz val="8"/>
        <color rgb="FF9A9A9A"/>
        <rFont val="Verdana"/>
        <family val="2"/>
      </rPr>
      <t>Abilene Cooper</t>
    </r>
  </si>
  <si>
    <t>Nick Callender</t>
  </si>
  <si>
    <r>
      <t>Berkeley, CA</t>
    </r>
    <r>
      <rPr>
        <sz val="8"/>
        <color rgb="FF9A9A9A"/>
        <rFont val="Verdana"/>
        <family val="2"/>
      </rPr>
      <t>St. Mary's</t>
    </r>
  </si>
  <si>
    <t>Kevin Davis</t>
  </si>
  <si>
    <r>
      <t>Fountain, CO</t>
    </r>
    <r>
      <rPr>
        <sz val="8"/>
        <color rgb="FF9A9A9A"/>
        <rFont val="Verdana"/>
        <family val="2"/>
      </rPr>
      <t>Fountain Ft Carson</t>
    </r>
  </si>
  <si>
    <t>Mitch Frentescu</t>
  </si>
  <si>
    <r>
      <t>Walnut Creek, CA</t>
    </r>
    <r>
      <rPr>
        <sz val="8"/>
        <color rgb="FF9A9A9A"/>
        <rFont val="Verdana"/>
        <family val="2"/>
      </rPr>
      <t>Las Lomas</t>
    </r>
  </si>
  <si>
    <t>Joe Hansley</t>
  </si>
  <si>
    <r>
      <t>Highlands Ranch, CO</t>
    </r>
    <r>
      <rPr>
        <sz val="8"/>
        <color rgb="FF9A9A9A"/>
        <rFont val="Verdana"/>
        <family val="2"/>
      </rPr>
      <t>Highlands Ranch</t>
    </r>
  </si>
  <si>
    <t>Nick Januska</t>
  </si>
  <si>
    <r>
      <t>Ventura, CA</t>
    </r>
    <r>
      <rPr>
        <sz val="8"/>
        <color rgb="FF9A9A9A"/>
        <rFont val="Verdana"/>
        <family val="2"/>
      </rPr>
      <t>Ventura</t>
    </r>
  </si>
  <si>
    <t>Brett Jordan</t>
  </si>
  <si>
    <r>
      <t>Bellaire, TX</t>
    </r>
    <r>
      <rPr>
        <sz val="8"/>
        <color rgb="FF9A9A9A"/>
        <rFont val="Verdana"/>
        <family val="2"/>
      </rPr>
      <t>Bellaire</t>
    </r>
  </si>
  <si>
    <t>Craig Leonard</t>
  </si>
  <si>
    <r>
      <t>Fort Collins, CO</t>
    </r>
    <r>
      <rPr>
        <sz val="8"/>
        <color rgb="FF9A9A9A"/>
        <rFont val="Verdana"/>
        <family val="2"/>
      </rPr>
      <t>Fossil Ridge</t>
    </r>
  </si>
  <si>
    <t>Tommey Morris</t>
  </si>
  <si>
    <r>
      <t>Odessa, TX</t>
    </r>
    <r>
      <rPr>
        <sz val="8"/>
        <color rgb="FF9A9A9A"/>
        <rFont val="Verdana"/>
        <family val="2"/>
      </rPr>
      <t>Permian</t>
    </r>
  </si>
  <si>
    <t>Daniel Nwosu</t>
  </si>
  <si>
    <r>
      <t>Washington, District of Columbia</t>
    </r>
    <r>
      <rPr>
        <sz val="8"/>
        <color rgb="FF9A9A9A"/>
        <rFont val="Verdana"/>
        <family val="2"/>
      </rPr>
      <t>Dunbar</t>
    </r>
  </si>
  <si>
    <t>Jasen Oden</t>
  </si>
  <si>
    <r>
      <t>Charlotte, NC</t>
    </r>
    <r>
      <rPr>
        <sz val="8"/>
        <color rgb="FF9A9A9A"/>
        <rFont val="Verdana"/>
        <family val="2"/>
      </rPr>
      <t>North Carolina Tech</t>
    </r>
  </si>
  <si>
    <t>Bryan Ohene</t>
  </si>
  <si>
    <r>
      <t>Mansfield, TX</t>
    </r>
    <r>
      <rPr>
        <sz val="8"/>
        <color rgb="FF9A9A9A"/>
        <rFont val="Verdana"/>
        <family val="2"/>
      </rPr>
      <t>Mansfield Summit</t>
    </r>
  </si>
  <si>
    <t>Nolan Peralta</t>
  </si>
  <si>
    <r>
      <t>Wildomar, CA</t>
    </r>
    <r>
      <rPr>
        <sz val="8"/>
        <color rgb="FF9A9A9A"/>
        <rFont val="Verdana"/>
        <family val="2"/>
      </rPr>
      <t>Elsinore</t>
    </r>
  </si>
  <si>
    <t>Tomas Rivera</t>
  </si>
  <si>
    <t>Johnny Schupp</t>
  </si>
  <si>
    <r>
      <t>Vacaville, CA</t>
    </r>
    <r>
      <rPr>
        <sz val="8"/>
        <color rgb="FF9A9A9A"/>
        <rFont val="Verdana"/>
        <family val="2"/>
      </rPr>
      <t>Vacaville</t>
    </r>
  </si>
  <si>
    <t>D'Arric Thomas</t>
  </si>
  <si>
    <r>
      <t>Dallas, TX</t>
    </r>
    <r>
      <rPr>
        <sz val="8"/>
        <color rgb="FF9A9A9A"/>
        <rFont val="Verdana"/>
        <family val="2"/>
      </rPr>
      <t>Carter</t>
    </r>
  </si>
  <si>
    <t>Calvin Tonga</t>
  </si>
  <si>
    <t>Jordon Vaden</t>
  </si>
  <si>
    <r>
      <t>Brighton, CO</t>
    </r>
    <r>
      <rPr>
        <sz val="8"/>
        <color rgb="FF9A9A9A"/>
        <rFont val="Verdana"/>
        <family val="2"/>
      </rPr>
      <t>Prairie View</t>
    </r>
  </si>
  <si>
    <t>Fredrick Walker</t>
  </si>
  <si>
    <r>
      <t>Barnesville, GA</t>
    </r>
    <r>
      <rPr>
        <sz val="8"/>
        <color rgb="FF9A9A9A"/>
        <rFont val="Verdana"/>
        <family val="2"/>
      </rPr>
      <t>Lamar County</t>
    </r>
  </si>
  <si>
    <t>Jordan White</t>
  </si>
  <si>
    <r>
      <t>Palm Springs, CA</t>
    </r>
    <r>
      <rPr>
        <sz val="8"/>
        <color rgb="FF9A9A9A"/>
        <rFont val="Verdana"/>
        <family val="2"/>
      </rPr>
      <t>Palm Springs</t>
    </r>
  </si>
  <si>
    <t>Fred Zerblis</t>
  </si>
  <si>
    <r>
      <t>Loganville, GA</t>
    </r>
    <r>
      <rPr>
        <sz val="8"/>
        <color rgb="FF9A9A9A"/>
        <rFont val="Verdana"/>
        <family val="2"/>
      </rPr>
      <t>Grayson</t>
    </r>
  </si>
  <si>
    <t>Brendan Battles</t>
  </si>
  <si>
    <r>
      <t>North Eastham, MA</t>
    </r>
    <r>
      <rPr>
        <sz val="8"/>
        <color rgb="FF9A9A9A"/>
        <rFont val="Verdana"/>
        <family val="2"/>
      </rPr>
      <t>Nauset Reg</t>
    </r>
  </si>
  <si>
    <t>Rennick Bryan</t>
  </si>
  <si>
    <r>
      <t>New Haven, CT</t>
    </r>
    <r>
      <rPr>
        <sz val="8"/>
        <color rgb="FF9A9A9A"/>
        <rFont val="Verdana"/>
        <family val="2"/>
      </rPr>
      <t>Hillhouse</t>
    </r>
  </si>
  <si>
    <t>Jazzmar Clax</t>
  </si>
  <si>
    <r>
      <t>Freehold, NJ</t>
    </r>
    <r>
      <rPr>
        <sz val="8"/>
        <color rgb="FF9A9A9A"/>
        <rFont val="Verdana"/>
        <family val="2"/>
      </rPr>
      <t>Freehold Borough</t>
    </r>
  </si>
  <si>
    <t>Casey Cochran</t>
  </si>
  <si>
    <r>
      <t>Monroe, CT</t>
    </r>
    <r>
      <rPr>
        <sz val="8"/>
        <color rgb="FF9A9A9A"/>
        <rFont val="Verdana"/>
        <family val="2"/>
      </rPr>
      <t>Masuk</t>
    </r>
  </si>
  <si>
    <t>Jordan Floyd</t>
  </si>
  <si>
    <r>
      <t>Baltimore, MD</t>
    </r>
    <r>
      <rPr>
        <sz val="8"/>
        <color rgb="FF9A9A9A"/>
        <rFont val="Verdana"/>
        <family val="2"/>
      </rPr>
      <t>Loyola</t>
    </r>
  </si>
  <si>
    <t>John Green</t>
  </si>
  <si>
    <r>
      <t>Miami, FL</t>
    </r>
    <r>
      <rPr>
        <sz val="8"/>
        <color rgb="FF9A9A9A"/>
        <rFont val="Verdana"/>
        <family val="2"/>
      </rPr>
      <t>Felix Varela</t>
    </r>
  </si>
  <si>
    <t>Ricky Gutierrez</t>
  </si>
  <si>
    <r>
      <t>Hialeah, FL</t>
    </r>
    <r>
      <rPr>
        <sz val="8"/>
        <color rgb="FF9A9A9A"/>
        <rFont val="Verdana"/>
        <family val="2"/>
      </rPr>
      <t>American</t>
    </r>
  </si>
  <si>
    <t>Jon Hicks</t>
  </si>
  <si>
    <r>
      <t>Palmyra, PA</t>
    </r>
    <r>
      <rPr>
        <sz val="8"/>
        <color rgb="FF9A9A9A"/>
        <rFont val="Verdana"/>
        <family val="2"/>
      </rPr>
      <t>Palmyra Senior</t>
    </r>
  </si>
  <si>
    <t>Richard Levy</t>
  </si>
  <si>
    <r>
      <t>Trenton, NJ</t>
    </r>
    <r>
      <rPr>
        <sz val="8"/>
        <color rgb="FF9A9A9A"/>
        <rFont val="Verdana"/>
        <family val="2"/>
      </rPr>
      <t>Trenton Central</t>
    </r>
  </si>
  <si>
    <t>Michael Ellis Marder</t>
  </si>
  <si>
    <r>
      <t>Orlando, FL</t>
    </r>
    <r>
      <rPr>
        <sz val="8"/>
        <color rgb="FF9A9A9A"/>
        <rFont val="Verdana"/>
        <family val="2"/>
      </rPr>
      <t>Lake Highland</t>
    </r>
  </si>
  <si>
    <t>Obi Melifonwu</t>
  </si>
  <si>
    <r>
      <t>Grafton, MA</t>
    </r>
    <r>
      <rPr>
        <sz val="8"/>
        <color rgb="FF9A9A9A"/>
        <rFont val="Verdana"/>
        <family val="2"/>
      </rPr>
      <t>Grafton Memorial</t>
    </r>
  </si>
  <si>
    <t>Mikal Myers</t>
  </si>
  <si>
    <t>Elijah Norris</t>
  </si>
  <si>
    <r>
      <t>Washington, District of Columbia</t>
    </r>
    <r>
      <rPr>
        <sz val="8"/>
        <color rgb="FF9A9A9A"/>
        <rFont val="Verdana"/>
        <family val="2"/>
      </rPr>
      <t>Archbishop Carroll</t>
    </r>
  </si>
  <si>
    <t>Bobby Puyol</t>
  </si>
  <si>
    <t>Zach Rugg</t>
  </si>
  <si>
    <r>
      <t>Johnstown, PA</t>
    </r>
    <r>
      <rPr>
        <sz val="8"/>
        <color rgb="FF9A9A9A"/>
        <rFont val="Verdana"/>
        <family val="2"/>
      </rPr>
      <t>Bishop McCort</t>
    </r>
  </si>
  <si>
    <t>Tyler Samra</t>
  </si>
  <si>
    <t>Neil Shortell</t>
  </si>
  <si>
    <t>Omaine Stephens</t>
  </si>
  <si>
    <r>
      <t>East Orange, NJ</t>
    </r>
    <r>
      <rPr>
        <sz val="8"/>
        <color rgb="FF9A9A9A"/>
        <rFont val="Verdana"/>
        <family val="2"/>
      </rPr>
      <t>East Orange</t>
    </r>
  </si>
  <si>
    <t>Jason Sylva</t>
  </si>
  <si>
    <r>
      <t>Plymouth, MA</t>
    </r>
    <r>
      <rPr>
        <sz val="8"/>
        <color rgb="FF9A9A9A"/>
        <rFont val="Verdana"/>
        <family val="2"/>
      </rPr>
      <t>Tabor Academy</t>
    </r>
  </si>
  <si>
    <t>Wyatt Vinci</t>
  </si>
  <si>
    <r>
      <t>Princeton, NJ</t>
    </r>
    <r>
      <rPr>
        <sz val="8"/>
        <color rgb="FF9A9A9A"/>
        <rFont val="Verdana"/>
        <family val="2"/>
      </rPr>
      <t>Hun School</t>
    </r>
  </si>
  <si>
    <t>Chandler Whitmer</t>
  </si>
  <si>
    <t>Jhavon Williams</t>
  </si>
  <si>
    <r>
      <t>Wellington, FL</t>
    </r>
    <r>
      <rPr>
        <sz val="8"/>
        <color rgb="FF9A9A9A"/>
        <rFont val="Verdana"/>
        <family val="2"/>
      </rPr>
      <t>Palm Beach Central</t>
    </r>
  </si>
  <si>
    <t>Joseph Williams</t>
  </si>
  <si>
    <t>Daniel Beilinson</t>
  </si>
  <si>
    <r>
      <t>Cary, NC</t>
    </r>
    <r>
      <rPr>
        <sz val="8"/>
        <color rgb="FF9A9A9A"/>
        <rFont val="Verdana"/>
        <family val="2"/>
      </rPr>
      <t>Panther Creek</t>
    </r>
  </si>
  <si>
    <t>Casey Blaser</t>
  </si>
  <si>
    <r>
      <t>Charlotte, NC</t>
    </r>
    <r>
      <rPr>
        <sz val="8"/>
        <color rgb="FF9A9A9A"/>
        <rFont val="Verdana"/>
        <family val="2"/>
      </rPr>
      <t>South Mecklenburg</t>
    </r>
  </si>
  <si>
    <t>Jela Duncan</t>
  </si>
  <si>
    <r>
      <t>Charlotte, NC</t>
    </r>
    <r>
      <rPr>
        <sz val="8"/>
        <color rgb="FF9A9A9A"/>
        <rFont val="Verdana"/>
        <family val="2"/>
      </rPr>
      <t>Mallard Creek</t>
    </r>
  </si>
  <si>
    <t>Devon Edwards</t>
  </si>
  <si>
    <r>
      <t>Covington, GA</t>
    </r>
    <r>
      <rPr>
        <sz val="8"/>
        <color rgb="FF9A9A9A"/>
        <rFont val="Verdana"/>
        <family val="2"/>
      </rPr>
      <t>Alcovy</t>
    </r>
  </si>
  <si>
    <t>Allen Jackson</t>
  </si>
  <si>
    <r>
      <t>Owings Mills, MD</t>
    </r>
    <r>
      <rPr>
        <sz val="8"/>
        <color rgb="FF9A9A9A"/>
        <rFont val="Verdana"/>
        <family val="2"/>
      </rPr>
      <t>McDonogh</t>
    </r>
  </si>
  <si>
    <t>Michael Mann</t>
  </si>
  <si>
    <t>Ross Martin</t>
  </si>
  <si>
    <r>
      <t>Cuyahoga Falls, OH</t>
    </r>
    <r>
      <rPr>
        <sz val="8"/>
        <color rgb="FF9A9A9A"/>
        <rFont val="Verdana"/>
        <family val="2"/>
      </rPr>
      <t>Walsh Jesuit</t>
    </r>
  </si>
  <si>
    <t>Max McCaffrey</t>
  </si>
  <si>
    <t>Corbin McCarthy</t>
  </si>
  <si>
    <r>
      <t>Norco, CA</t>
    </r>
    <r>
      <rPr>
        <sz val="8"/>
        <color rgb="FF9A9A9A"/>
        <rFont val="Verdana"/>
        <family val="2"/>
      </rPr>
      <t>Norco</t>
    </r>
  </si>
  <si>
    <t>Anthony Nash</t>
  </si>
  <si>
    <r>
      <t>West Chester, PA</t>
    </r>
    <r>
      <rPr>
        <sz val="8"/>
        <color rgb="FF9A9A9A"/>
        <rFont val="Verdana"/>
        <family val="2"/>
      </rPr>
      <t>Bayard Rustin</t>
    </r>
  </si>
  <si>
    <t>Dwayne Norman</t>
  </si>
  <si>
    <r>
      <t>Jacksonville, FL</t>
    </r>
    <r>
      <rPr>
        <sz val="8"/>
        <color rgb="FF9A9A9A"/>
        <rFont val="Verdana"/>
        <family val="2"/>
      </rPr>
      <t>University Christian School</t>
    </r>
  </si>
  <si>
    <t>Shaquille Powell</t>
  </si>
  <si>
    <r>
      <t>Las Vegas, NV</t>
    </r>
    <r>
      <rPr>
        <sz val="8"/>
        <color rgb="FF9A9A9A"/>
        <rFont val="Verdana"/>
        <family val="2"/>
      </rPr>
      <t>Bishop Gorman</t>
    </r>
  </si>
  <si>
    <t>Keilin Rayner</t>
  </si>
  <si>
    <r>
      <t>Leland, NC</t>
    </r>
    <r>
      <rPr>
        <sz val="8"/>
        <color rgb="FF9A9A9A"/>
        <rFont val="Verdana"/>
        <family val="2"/>
      </rPr>
      <t>North Brunswick</t>
    </r>
  </si>
  <si>
    <t>Erich Schneider</t>
  </si>
  <si>
    <r>
      <t>Jacksonville, FL</t>
    </r>
    <r>
      <rPr>
        <sz val="8"/>
        <color rgb="FF9A9A9A"/>
        <rFont val="Verdana"/>
        <family val="2"/>
      </rPr>
      <t>Episcopal High School</t>
    </r>
  </si>
  <si>
    <t>Thomas Sirk</t>
  </si>
  <si>
    <r>
      <t>Glen St. Mary, FL</t>
    </r>
    <r>
      <rPr>
        <sz val="8"/>
        <color rgb="FF9A9A9A"/>
        <rFont val="Verdana"/>
        <family val="2"/>
      </rPr>
      <t>Baker County</t>
    </r>
  </si>
  <si>
    <t>Tanner Stone</t>
  </si>
  <si>
    <r>
      <t>Dallas, TX</t>
    </r>
    <r>
      <rPr>
        <sz val="8"/>
        <color rgb="FF9A9A9A"/>
        <rFont val="Verdana"/>
        <family val="2"/>
      </rPr>
      <t>Highland Park</t>
    </r>
  </si>
  <si>
    <t>Michael Westray</t>
  </si>
  <si>
    <r>
      <t>Waldorf, MD</t>
    </r>
    <r>
      <rPr>
        <sz val="8"/>
        <color rgb="FF9A9A9A"/>
        <rFont val="Verdana"/>
        <family val="2"/>
      </rPr>
      <t>Westlake</t>
    </r>
  </si>
  <si>
    <t>Deion Williams</t>
  </si>
  <si>
    <t>A.J. Wolf</t>
  </si>
  <si>
    <r>
      <t>Tarrytown, NY</t>
    </r>
    <r>
      <rPr>
        <sz val="8"/>
        <color rgb="FF9A9A9A"/>
        <rFont val="Verdana"/>
        <family val="2"/>
      </rPr>
      <t>Hackley School</t>
    </r>
  </si>
  <si>
    <t>Carlos Wray</t>
  </si>
  <si>
    <r>
      <t>Shelby, NC</t>
    </r>
    <r>
      <rPr>
        <sz val="8"/>
        <color rgb="FF9A9A9A"/>
        <rFont val="Verdana"/>
        <family val="2"/>
      </rPr>
      <t>Shelby</t>
    </r>
  </si>
  <si>
    <t>Deshaun Amos</t>
  </si>
  <si>
    <r>
      <t>Midlothian, VA</t>
    </r>
    <r>
      <rPr>
        <sz val="8"/>
        <color rgb="FF9A9A9A"/>
        <rFont val="Verdana"/>
        <family val="2"/>
      </rPr>
      <t>Manchester</t>
    </r>
  </si>
  <si>
    <t>Adonis Armstrong</t>
  </si>
  <si>
    <r>
      <t>Raymond, MS</t>
    </r>
    <r>
      <rPr>
        <sz val="8"/>
        <color rgb="FF9A9A9A"/>
        <rFont val="Verdana"/>
        <family val="2"/>
      </rPr>
      <t>Hinds C.C.</t>
    </r>
  </si>
  <si>
    <t>James Boyd</t>
  </si>
  <si>
    <t>Colby Brown</t>
  </si>
  <si>
    <t>Vintavious Cooper</t>
  </si>
  <si>
    <r>
      <t>Summit, MS</t>
    </r>
    <r>
      <rPr>
        <sz val="8"/>
        <color rgb="FF9A9A9A"/>
        <rFont val="Verdana"/>
        <family val="2"/>
      </rPr>
      <t>Southwest Mississippi C.C.</t>
    </r>
  </si>
  <si>
    <t>Quandarious Crump</t>
  </si>
  <si>
    <r>
      <t>Lexington, NC</t>
    </r>
    <r>
      <rPr>
        <sz val="8"/>
        <color rgb="FF9A9A9A"/>
        <rFont val="Verdana"/>
        <family val="2"/>
      </rPr>
      <t>Lexington</t>
    </r>
  </si>
  <si>
    <t>Drayvon Fairley</t>
  </si>
  <si>
    <r>
      <t>Red Springs, NC</t>
    </r>
    <r>
      <rPr>
        <sz val="8"/>
        <color rgb="FF9A9A9A"/>
        <rFont val="Verdana"/>
        <family val="2"/>
      </rPr>
      <t>Red Springs</t>
    </r>
  </si>
  <si>
    <t>Jonathan McLaughlin</t>
  </si>
  <si>
    <r>
      <t>Mauldin, SC</t>
    </r>
    <r>
      <rPr>
        <sz val="8"/>
        <color rgb="FF9A9A9A"/>
        <rFont val="Verdana"/>
        <family val="2"/>
      </rPr>
      <t>Mauldin</t>
    </r>
  </si>
  <si>
    <t>Keifer Neal</t>
  </si>
  <si>
    <t>Dayon Pratt</t>
  </si>
  <si>
    <r>
      <t>Washington, District of Columbia</t>
    </r>
    <r>
      <rPr>
        <sz val="8"/>
        <color rgb="FF9A9A9A"/>
        <rFont val="Verdana"/>
        <family val="2"/>
      </rPr>
      <t>Coolidge</t>
    </r>
  </si>
  <si>
    <t>Lance Ray</t>
  </si>
  <si>
    <r>
      <t>Senatobia, MS</t>
    </r>
    <r>
      <rPr>
        <sz val="8"/>
        <color rgb="FF9A9A9A"/>
        <rFont val="Verdana"/>
        <family val="2"/>
      </rPr>
      <t>Northwest Mississippi C.C.</t>
    </r>
  </si>
  <si>
    <t>Ryan Revia</t>
  </si>
  <si>
    <r>
      <t>Roanoke, VA</t>
    </r>
    <r>
      <rPr>
        <sz val="8"/>
        <color rgb="FF9A9A9A"/>
        <rFont val="Verdana"/>
        <family val="2"/>
      </rPr>
      <t>Patrick Henry</t>
    </r>
  </si>
  <si>
    <t>Brendan Rowland</t>
  </si>
  <si>
    <r>
      <t>Mission Viejo, CA</t>
    </r>
    <r>
      <rPr>
        <sz val="8"/>
        <color rgb="FF9A9A9A"/>
        <rFont val="Verdana"/>
        <family val="2"/>
      </rPr>
      <t>Saddleback C.C.</t>
    </r>
  </si>
  <si>
    <t>Dre Scarborough</t>
  </si>
  <si>
    <r>
      <t>Beulaville, NC</t>
    </r>
    <r>
      <rPr>
        <sz val="8"/>
        <color rgb="FF9A9A9A"/>
        <rFont val="Verdana"/>
        <family val="2"/>
      </rPr>
      <t>East Duplin</t>
    </r>
  </si>
  <si>
    <t>Quataye Smyre</t>
  </si>
  <si>
    <r>
      <t>Statesville, NC</t>
    </r>
    <r>
      <rPr>
        <sz val="8"/>
        <color rgb="FF9A9A9A"/>
        <rFont val="Verdana"/>
        <family val="2"/>
      </rPr>
      <t>South Iredell</t>
    </r>
  </si>
  <si>
    <t>Jabril Solomon</t>
  </si>
  <si>
    <r>
      <t>Hemingway, SC</t>
    </r>
    <r>
      <rPr>
        <sz val="8"/>
        <color rgb="FF9A9A9A"/>
        <rFont val="Verdana"/>
        <family val="2"/>
      </rPr>
      <t>Hemingway</t>
    </r>
  </si>
  <si>
    <t>Reece Speight</t>
  </si>
  <si>
    <r>
      <t>Wilson, NC</t>
    </r>
    <r>
      <rPr>
        <sz val="8"/>
        <color rgb="FF9A9A9A"/>
        <rFont val="Verdana"/>
        <family val="2"/>
      </rPr>
      <t>Beddingfield</t>
    </r>
  </si>
  <si>
    <t>Godfrey Thompson</t>
  </si>
  <si>
    <t>Lucas Thompson</t>
  </si>
  <si>
    <r>
      <t>Winter Garden, FL</t>
    </r>
    <r>
      <rPr>
        <sz val="8"/>
        <color rgb="FF9A9A9A"/>
        <rFont val="Verdana"/>
        <family val="2"/>
      </rPr>
      <t>West Orange</t>
    </r>
  </si>
  <si>
    <t>Gabe Woullard</t>
  </si>
  <si>
    <t>Mike Brown</t>
  </si>
  <si>
    <r>
      <t>Sandusky, OH</t>
    </r>
    <r>
      <rPr>
        <sz val="8"/>
        <color rgb="FF9A9A9A"/>
        <rFont val="Verdana"/>
        <family val="2"/>
      </rPr>
      <t>Sandusky</t>
    </r>
  </si>
  <si>
    <t>Tim Brown</t>
  </si>
  <si>
    <r>
      <t>San Jose, CA</t>
    </r>
    <r>
      <rPr>
        <sz val="8"/>
        <color rgb="FF9A9A9A"/>
        <rFont val="Verdana"/>
        <family val="2"/>
      </rPr>
      <t>San Jose C.C.</t>
    </r>
  </si>
  <si>
    <t>Kirkland Bryant</t>
  </si>
  <si>
    <r>
      <t>Lakewood, OH</t>
    </r>
    <r>
      <rPr>
        <sz val="8"/>
        <color rgb="FF9A9A9A"/>
        <rFont val="Verdana"/>
        <family val="2"/>
      </rPr>
      <t>St. Edward</t>
    </r>
  </si>
  <si>
    <t>Dustin Creel</t>
  </si>
  <si>
    <r>
      <t>Industry, PA</t>
    </r>
    <r>
      <rPr>
        <sz val="8"/>
        <color rgb="FF9A9A9A"/>
        <rFont val="Verdana"/>
        <family val="2"/>
      </rPr>
      <t>Western Beaver Co Jr Sr</t>
    </r>
  </si>
  <si>
    <t>Mitchell Dawkins</t>
  </si>
  <si>
    <r>
      <t>Winter Park, FL</t>
    </r>
    <r>
      <rPr>
        <sz val="8"/>
        <color rgb="FF9A9A9A"/>
        <rFont val="Verdana"/>
        <family val="2"/>
      </rPr>
      <t>Lake Howell</t>
    </r>
  </si>
  <si>
    <t>Cole Gardner</t>
  </si>
  <si>
    <r>
      <t>Batavia, IL</t>
    </r>
    <r>
      <rPr>
        <sz val="8"/>
        <color rgb="FF9A9A9A"/>
        <rFont val="Verdana"/>
        <family val="2"/>
      </rPr>
      <t>Batavia</t>
    </r>
  </si>
  <si>
    <t>Amos Houston</t>
  </si>
  <si>
    <r>
      <t>Detroit, MI</t>
    </r>
    <r>
      <rPr>
        <sz val="8"/>
        <color rgb="FF9A9A9A"/>
        <rFont val="Verdana"/>
        <family val="2"/>
      </rPr>
      <t>Loyola</t>
    </r>
  </si>
  <si>
    <t>Jake Hurcombe</t>
  </si>
  <si>
    <r>
      <t>Lincolnshire, IL</t>
    </r>
    <r>
      <rPr>
        <sz val="8"/>
        <color rgb="FF9A9A9A"/>
        <rFont val="Verdana"/>
        <family val="2"/>
      </rPr>
      <t>Stevenson</t>
    </r>
  </si>
  <si>
    <t>Darius Jackson</t>
  </si>
  <si>
    <r>
      <t>Sparta, IL</t>
    </r>
    <r>
      <rPr>
        <sz val="8"/>
        <color rgb="FF9A9A9A"/>
        <rFont val="Verdana"/>
        <family val="2"/>
      </rPr>
      <t>Sparta</t>
    </r>
  </si>
  <si>
    <t>Quincy Jones</t>
  </si>
  <si>
    <t>Juwan Lewis</t>
  </si>
  <si>
    <r>
      <t>Muskegon, MI</t>
    </r>
    <r>
      <rPr>
        <sz val="8"/>
        <color rgb="FF9A9A9A"/>
        <rFont val="Verdana"/>
        <family val="2"/>
      </rPr>
      <t>Muskegon</t>
    </r>
  </si>
  <si>
    <t>Travis Linser</t>
  </si>
  <si>
    <r>
      <t>Phoenix, AZ</t>
    </r>
    <r>
      <rPr>
        <sz val="8"/>
        <color rgb="FF9A9A9A"/>
        <rFont val="Verdana"/>
        <family val="2"/>
      </rPr>
      <t>Phoenix C.C.</t>
    </r>
  </si>
  <si>
    <t>Hunter Matt</t>
  </si>
  <si>
    <r>
      <t>Wyandotte, MI</t>
    </r>
    <r>
      <rPr>
        <sz val="8"/>
        <color rgb="FF9A9A9A"/>
        <rFont val="Verdana"/>
        <family val="2"/>
      </rPr>
      <t>Roosevelt</t>
    </r>
  </si>
  <si>
    <t>Cy Maughmer</t>
  </si>
  <si>
    <t>Christian Menet</t>
  </si>
  <si>
    <r>
      <t>Reading, PA</t>
    </r>
    <r>
      <rPr>
        <sz val="8"/>
        <color rgb="FF9A9A9A"/>
        <rFont val="Verdana"/>
        <family val="2"/>
      </rPr>
      <t>Exeter Township Senior</t>
    </r>
  </si>
  <si>
    <t>Pat O'Connor</t>
  </si>
  <si>
    <r>
      <t>Chicago, IL</t>
    </r>
    <r>
      <rPr>
        <sz val="8"/>
        <color rgb="FF9A9A9A"/>
        <rFont val="Verdana"/>
        <family val="2"/>
      </rPr>
      <t>St. Rita</t>
    </r>
  </si>
  <si>
    <t>Arron Pipkins</t>
  </si>
  <si>
    <t>Michael Simpson</t>
  </si>
  <si>
    <r>
      <t>Trotwood, OH</t>
    </r>
    <r>
      <rPr>
        <sz val="8"/>
        <color rgb="FF9A9A9A"/>
        <rFont val="Verdana"/>
        <family val="2"/>
      </rPr>
      <t>Trotwood-Madison</t>
    </r>
  </si>
  <si>
    <t>Ike Spearman</t>
  </si>
  <si>
    <r>
      <t>St. John, IN</t>
    </r>
    <r>
      <rPr>
        <sz val="8"/>
        <color rgb="FF9A9A9A"/>
        <rFont val="Verdana"/>
        <family val="2"/>
      </rPr>
      <t>Lake Central</t>
    </r>
  </si>
  <si>
    <t>Mike Steals</t>
  </si>
  <si>
    <r>
      <t>North Braddock, PA</t>
    </r>
    <r>
      <rPr>
        <sz val="8"/>
        <color rgb="FF9A9A9A"/>
        <rFont val="Verdana"/>
        <family val="2"/>
      </rPr>
      <t>Woodland Hills</t>
    </r>
  </si>
  <si>
    <t>Mycal Swaim</t>
  </si>
  <si>
    <r>
      <t>Oroville, CA</t>
    </r>
    <r>
      <rPr>
        <sz val="8"/>
        <color rgb="FF9A9A9A"/>
        <rFont val="Verdana"/>
        <family val="2"/>
      </rPr>
      <t>Butte C.C.</t>
    </r>
  </si>
  <si>
    <t>Darien Terrell</t>
  </si>
  <si>
    <r>
      <t>Massillon, OH</t>
    </r>
    <r>
      <rPr>
        <sz val="8"/>
        <color rgb="FF9A9A9A"/>
        <rFont val="Verdana"/>
        <family val="2"/>
      </rPr>
      <t>Jackson</t>
    </r>
  </si>
  <si>
    <t>Matthew Thornton</t>
  </si>
  <si>
    <r>
      <t>Owosso, MI</t>
    </r>
    <r>
      <rPr>
        <sz val="8"/>
        <color rgb="FF9A9A9A"/>
        <rFont val="Verdana"/>
        <family val="2"/>
      </rPr>
      <t>Owosso</t>
    </r>
  </si>
  <si>
    <t>Andrew Wylie</t>
  </si>
  <si>
    <r>
      <t>Midland, MI</t>
    </r>
    <r>
      <rPr>
        <sz val="8"/>
        <color rgb="FF9A9A9A"/>
        <rFont val="Verdana"/>
        <family val="2"/>
      </rPr>
      <t>Midland</t>
    </r>
  </si>
  <si>
    <t>Anthony Zappone</t>
  </si>
  <si>
    <r>
      <t>Westlake, OH</t>
    </r>
    <r>
      <rPr>
        <sz val="8"/>
        <color rgb="FF9A9A9A"/>
        <rFont val="Verdana"/>
        <family val="2"/>
      </rPr>
      <t>Westlake</t>
    </r>
  </si>
  <si>
    <t>Raphael Andrades</t>
  </si>
  <si>
    <t>Willie Bailey</t>
  </si>
  <si>
    <r>
      <t>Hallandale, FL</t>
    </r>
    <r>
      <rPr>
        <sz val="8"/>
        <color rgb="FF9A9A9A"/>
        <rFont val="Verdana"/>
        <family val="2"/>
      </rPr>
      <t>Hallandale</t>
    </r>
  </si>
  <si>
    <t>Jonathan Bullard</t>
  </si>
  <si>
    <r>
      <t>Shelby, NC</t>
    </r>
    <r>
      <rPr>
        <sz val="8"/>
        <color rgb="FF9A9A9A"/>
        <rFont val="Verdana"/>
        <family val="2"/>
      </rPr>
      <t>Crest</t>
    </r>
  </si>
  <si>
    <t>Bryan Cox Jr.</t>
  </si>
  <si>
    <r>
      <t>Fort Lauderdale, FL</t>
    </r>
    <r>
      <rPr>
        <sz val="8"/>
        <color rgb="FF9A9A9A"/>
        <rFont val="Verdana"/>
        <family val="2"/>
      </rPr>
      <t>St. Thomas Aquinas</t>
    </r>
  </si>
  <si>
    <t>Jessamen Dunker</t>
  </si>
  <si>
    <r>
      <t>Boynton Beach, FL</t>
    </r>
    <r>
      <rPr>
        <sz val="8"/>
        <color rgb="FF9A9A9A"/>
        <rFont val="Verdana"/>
        <family val="2"/>
      </rPr>
      <t>Boynton Beach</t>
    </r>
  </si>
  <si>
    <t>Dante Fowler Jr.</t>
  </si>
  <si>
    <r>
      <t>St. Petersburg, FL</t>
    </r>
    <r>
      <rPr>
        <sz val="8"/>
        <color rgb="FF9A9A9A"/>
        <rFont val="Verdana"/>
        <family val="2"/>
      </rPr>
      <t>Lakewood</t>
    </r>
  </si>
  <si>
    <t>Austin Hardin</t>
  </si>
  <si>
    <r>
      <t>Atlanta, GA</t>
    </r>
    <r>
      <rPr>
        <sz val="8"/>
        <color rgb="FF9A9A9A"/>
        <rFont val="Verdana"/>
        <family val="2"/>
      </rPr>
      <t>Marist School</t>
    </r>
  </si>
  <si>
    <t>D.J. Humphries</t>
  </si>
  <si>
    <t>Damien Jacobs</t>
  </si>
  <si>
    <r>
      <t>Scooba, MS</t>
    </r>
    <r>
      <rPr>
        <sz val="8"/>
        <color rgb="FF9A9A9A"/>
        <rFont val="Verdana"/>
        <family val="2"/>
      </rPr>
      <t>East Mississippi C.C.</t>
    </r>
  </si>
  <si>
    <t>Matt Jones</t>
  </si>
  <si>
    <t>Rhaheim Ledbetter</t>
  </si>
  <si>
    <r>
      <t>Boiling Springs, NC</t>
    </r>
    <r>
      <rPr>
        <sz val="8"/>
        <color rgb="FF9A9A9A"/>
        <rFont val="Verdana"/>
        <family val="2"/>
      </rPr>
      <t>Crest</t>
    </r>
  </si>
  <si>
    <t>JaFar Mann</t>
  </si>
  <si>
    <r>
      <t>Stone Mountain, GA</t>
    </r>
    <r>
      <rPr>
        <sz val="8"/>
        <color rgb="FF9A9A9A"/>
        <rFont val="Verdana"/>
        <family val="2"/>
      </rPr>
      <t>Stephenson</t>
    </r>
  </si>
  <si>
    <t>Marcus Maye</t>
  </si>
  <si>
    <r>
      <t>Melbourne, FL</t>
    </r>
    <r>
      <rPr>
        <sz val="8"/>
        <color rgb="FF9A9A9A"/>
        <rFont val="Verdana"/>
        <family val="2"/>
      </rPr>
      <t>Holy Trinity</t>
    </r>
  </si>
  <si>
    <t>Alex McCalister</t>
  </si>
  <si>
    <r>
      <t>Clemmons, NC</t>
    </r>
    <r>
      <rPr>
        <sz val="8"/>
        <color rgb="FF9A9A9A"/>
        <rFont val="Verdana"/>
        <family val="2"/>
      </rPr>
      <t>West Forsyth</t>
    </r>
  </si>
  <si>
    <t>Skyler Mornhinweg</t>
  </si>
  <si>
    <r>
      <t>Philadelphia, PA</t>
    </r>
    <r>
      <rPr>
        <sz val="8"/>
        <color rgb="FF9A9A9A"/>
        <rFont val="Verdana"/>
        <family val="2"/>
      </rPr>
      <t>St. Joseph's</t>
    </r>
  </si>
  <si>
    <t>Antonio Morrison</t>
  </si>
  <si>
    <r>
      <t>Bolingbrook, IL</t>
    </r>
    <r>
      <rPr>
        <sz val="8"/>
        <color rgb="FF9A9A9A"/>
        <rFont val="Verdana"/>
        <family val="2"/>
      </rPr>
      <t>Bolingbrook</t>
    </r>
  </si>
  <si>
    <t>Latroy Pittman</t>
  </si>
  <si>
    <r>
      <t>Citra, FL</t>
    </r>
    <r>
      <rPr>
        <sz val="8"/>
        <color rgb="FF9A9A9A"/>
        <rFont val="Verdana"/>
        <family val="2"/>
      </rPr>
      <t>North Marion</t>
    </r>
  </si>
  <si>
    <t>Brian Poole</t>
  </si>
  <si>
    <r>
      <t>Bradenton, FL</t>
    </r>
    <r>
      <rPr>
        <sz val="8"/>
        <color rgb="FF9A9A9A"/>
        <rFont val="Verdana"/>
        <family val="2"/>
      </rPr>
      <t>Southeast</t>
    </r>
  </si>
  <si>
    <t>Jeremi Powell</t>
  </si>
  <si>
    <r>
      <t>Largo, FL</t>
    </r>
    <r>
      <rPr>
        <sz val="8"/>
        <color rgb="FF9A9A9A"/>
        <rFont val="Verdana"/>
        <family val="2"/>
      </rPr>
      <t>Pinellas Park</t>
    </r>
  </si>
  <si>
    <t>Kent Taylor</t>
  </si>
  <si>
    <r>
      <t>Land O'Lakes, FL</t>
    </r>
    <r>
      <rPr>
        <sz val="8"/>
        <color rgb="FF9A9A9A"/>
        <rFont val="Verdana"/>
        <family val="2"/>
      </rPr>
      <t>Land O' Lakes</t>
    </r>
  </si>
  <si>
    <t>Colin Thompson</t>
  </si>
  <si>
    <t>Quinteze Williams</t>
  </si>
  <si>
    <t>Jarvon Anderson</t>
  </si>
  <si>
    <r>
      <t>Miami, FL</t>
    </r>
    <r>
      <rPr>
        <sz val="8"/>
        <color rgb="FF9A9A9A"/>
        <rFont val="Verdana"/>
        <family val="2"/>
      </rPr>
      <t>Braddock</t>
    </r>
  </si>
  <si>
    <t>Josh Ballesteros</t>
  </si>
  <si>
    <t>Brandin Bryant</t>
  </si>
  <si>
    <r>
      <t>Fort Scott, KS</t>
    </r>
    <r>
      <rPr>
        <sz val="8"/>
        <color rgb="FF9A9A9A"/>
        <rFont val="Verdana"/>
        <family val="2"/>
      </rPr>
      <t>Fort Scott C.C.</t>
    </r>
  </si>
  <si>
    <t>Adrian Burton</t>
  </si>
  <si>
    <r>
      <t>Pompano Beach, FL</t>
    </r>
    <r>
      <rPr>
        <sz val="8"/>
        <color rgb="FF9A9A9A"/>
        <rFont val="Verdana"/>
        <family val="2"/>
      </rPr>
      <t>Blanche Ely</t>
    </r>
  </si>
  <si>
    <t>Trevon Coley</t>
  </si>
  <si>
    <r>
      <t>Miramar, FL</t>
    </r>
    <r>
      <rPr>
        <sz val="8"/>
        <color rgb="FF9A9A9A"/>
        <rFont val="Verdana"/>
        <family val="2"/>
      </rPr>
      <t>Miramar</t>
    </r>
  </si>
  <si>
    <t>Arthur Crouse</t>
  </si>
  <si>
    <r>
      <t>Delray Beach, FL</t>
    </r>
    <r>
      <rPr>
        <sz val="8"/>
        <color rgb="FF9A9A9A"/>
        <rFont val="Verdana"/>
        <family val="2"/>
      </rPr>
      <t>American Heritage School</t>
    </r>
  </si>
  <si>
    <t>Dillon DeBoer</t>
  </si>
  <si>
    <r>
      <t>Tarpon Springs, FL</t>
    </r>
    <r>
      <rPr>
        <sz val="8"/>
        <color rgb="FF9A9A9A"/>
        <rFont val="Verdana"/>
        <family val="2"/>
      </rPr>
      <t>East Lake</t>
    </r>
  </si>
  <si>
    <t>Isaac Edwards</t>
  </si>
  <si>
    <r>
      <t>Tampa, FL</t>
    </r>
    <r>
      <rPr>
        <sz val="8"/>
        <color rgb="FF9A9A9A"/>
        <rFont val="Verdana"/>
        <family val="2"/>
      </rPr>
      <t>Jesuit</t>
    </r>
  </si>
  <si>
    <t>Grant Flessner</t>
  </si>
  <si>
    <r>
      <t>Venice, FL</t>
    </r>
    <r>
      <rPr>
        <sz val="8"/>
        <color rgb="FF9A9A9A"/>
        <rFont val="Verdana"/>
        <family val="2"/>
      </rPr>
      <t>Venice</t>
    </r>
  </si>
  <si>
    <t>Jeremy Gaskins</t>
  </si>
  <si>
    <t>Melvin German</t>
  </si>
  <si>
    <r>
      <t>Poplarville, MS</t>
    </r>
    <r>
      <rPr>
        <sz val="8"/>
        <color rgb="FF9A9A9A"/>
        <rFont val="Verdana"/>
        <family val="2"/>
      </rPr>
      <t>Pearl River C.C.</t>
    </r>
  </si>
  <si>
    <t>Chris Gilchrist</t>
  </si>
  <si>
    <r>
      <t>Covina, CA</t>
    </r>
    <r>
      <rPr>
        <sz val="8"/>
        <color rgb="FF9A9A9A"/>
        <rFont val="Verdana"/>
        <family val="2"/>
      </rPr>
      <t>Charter Oak</t>
    </r>
  </si>
  <si>
    <t>Adarius Glanton</t>
  </si>
  <si>
    <t>Jeremy Glinton</t>
  </si>
  <si>
    <r>
      <t>Oakland Park, FL</t>
    </r>
    <r>
      <rPr>
        <sz val="8"/>
        <color rgb="FF9A9A9A"/>
        <rFont val="Verdana"/>
        <family val="2"/>
      </rPr>
      <t>Northeast</t>
    </r>
  </si>
  <si>
    <t>Tony Grimes</t>
  </si>
  <si>
    <t>Martese Jackson</t>
  </si>
  <si>
    <t>Mustafa Johnson</t>
  </si>
  <si>
    <t>Cre'von LeBlanc</t>
  </si>
  <si>
    <r>
      <t>Belle Glade, FL</t>
    </r>
    <r>
      <rPr>
        <sz val="8"/>
        <color rgb="FF9A9A9A"/>
        <rFont val="Verdana"/>
        <family val="2"/>
      </rPr>
      <t>Glades Central</t>
    </r>
  </si>
  <si>
    <t>James Mathis</t>
  </si>
  <si>
    <r>
      <t>Valdosta, GA</t>
    </r>
    <r>
      <rPr>
        <sz val="8"/>
        <color rgb="FF9A9A9A"/>
        <rFont val="Verdana"/>
        <family val="2"/>
      </rPr>
      <t>Lowndes</t>
    </r>
  </si>
  <si>
    <t>Jeremy McKnight</t>
  </si>
  <si>
    <t>Terrell Mitchell</t>
  </si>
  <si>
    <t>Shalom Ogbonda</t>
  </si>
  <si>
    <r>
      <t>Sugar Land, TX</t>
    </r>
    <r>
      <rPr>
        <sz val="8"/>
        <color rgb="FF9A9A9A"/>
        <rFont val="Verdana"/>
        <family val="2"/>
      </rPr>
      <t>Kempner</t>
    </r>
  </si>
  <si>
    <t>Josh Orsino</t>
  </si>
  <si>
    <r>
      <t>Fort Lauderdale, FL</t>
    </r>
    <r>
      <rPr>
        <sz val="8"/>
        <color rgb="FF9A9A9A"/>
        <rFont val="Verdana"/>
        <family val="2"/>
      </rPr>
      <t>Westminster Academy</t>
    </r>
  </si>
  <si>
    <t>Anthony Russell</t>
  </si>
  <si>
    <r>
      <t>Daytona Beach, FL</t>
    </r>
    <r>
      <rPr>
        <sz val="8"/>
        <color rgb="FF9A9A9A"/>
        <rFont val="Verdana"/>
        <family val="2"/>
      </rPr>
      <t>Mainland</t>
    </r>
  </si>
  <si>
    <t>Stern Vile</t>
  </si>
  <si>
    <t>Denzel Whitfield</t>
  </si>
  <si>
    <r>
      <t>Monticello, FL</t>
    </r>
    <r>
      <rPr>
        <sz val="8"/>
        <color rgb="FF9A9A9A"/>
        <rFont val="Verdana"/>
        <family val="2"/>
      </rPr>
      <t>Jefferson County</t>
    </r>
  </si>
  <si>
    <t>Freedom Whitfield</t>
  </si>
  <si>
    <r>
      <t>Fort Pierce, FL</t>
    </r>
    <r>
      <rPr>
        <sz val="8"/>
        <color rgb="FF9A9A9A"/>
        <rFont val="Verdana"/>
        <family val="2"/>
      </rPr>
      <t>Fort Pierce Central</t>
    </r>
  </si>
  <si>
    <t>Byran Attaway</t>
  </si>
  <si>
    <t>Chris Ayers</t>
  </si>
  <si>
    <t>Fadol Brown</t>
  </si>
  <si>
    <t>Lamarq Caldwell</t>
  </si>
  <si>
    <t>Marques Cheeks</t>
  </si>
  <si>
    <t>Davison Colimon</t>
  </si>
  <si>
    <t>Denzel Conyers</t>
  </si>
  <si>
    <t>Jordan Davis</t>
  </si>
  <si>
    <t>Johnnie Durante</t>
  </si>
  <si>
    <t>Darrian Dyson</t>
  </si>
  <si>
    <t>Nick England</t>
  </si>
  <si>
    <t>Josh Glanton</t>
  </si>
  <si>
    <t>E.J. Hilliard</t>
  </si>
  <si>
    <t>Raymond Jackson</t>
  </si>
  <si>
    <t>DeAndre Jasper</t>
  </si>
  <si>
    <t>Patrick Jean</t>
  </si>
  <si>
    <t>Adrian Jenkins</t>
  </si>
  <si>
    <t>Dieugot Joseph</t>
  </si>
  <si>
    <t>Jeremiah McKinnon</t>
  </si>
  <si>
    <t>Leroy Owens</t>
  </si>
  <si>
    <t>Trenton Saunders</t>
  </si>
  <si>
    <t>Edens Sineace</t>
  </si>
  <si>
    <t>Jeremy Smith</t>
  </si>
  <si>
    <t>Delmar Taylor</t>
  </si>
  <si>
    <t>Favian Upshaw</t>
  </si>
  <si>
    <t>Michael Wakefield</t>
  </si>
  <si>
    <t>Leonard Washington</t>
  </si>
  <si>
    <t>Jamie Willis</t>
  </si>
  <si>
    <t>Deonte Wilson</t>
  </si>
  <si>
    <r>
      <t>Kingsland, GA</t>
    </r>
    <r>
      <rPr>
        <sz val="8"/>
        <color rgb="FF9A9A9A"/>
        <rFont val="Verdana"/>
        <family val="2"/>
      </rPr>
      <t>Camden County</t>
    </r>
  </si>
  <si>
    <r>
      <t>Hollywood, FL</t>
    </r>
    <r>
      <rPr>
        <sz val="8"/>
        <color rgb="FF9A9A9A"/>
        <rFont val="Verdana"/>
        <family val="2"/>
      </rPr>
      <t>South Broward</t>
    </r>
  </si>
  <si>
    <r>
      <t>Tampa, FL</t>
    </r>
    <r>
      <rPr>
        <sz val="8"/>
        <color rgb="FF9A9A9A"/>
        <rFont val="Verdana"/>
        <family val="2"/>
      </rPr>
      <t>Tampa Bay Tech</t>
    </r>
  </si>
  <si>
    <r>
      <t>New Orleans, LA</t>
    </r>
    <r>
      <rPr>
        <sz val="8"/>
        <color rgb="FF9A9A9A"/>
        <rFont val="Verdana"/>
        <family val="2"/>
      </rPr>
      <t>O. Perry Walker</t>
    </r>
  </si>
  <si>
    <r>
      <t>Riviera Beach, FL</t>
    </r>
    <r>
      <rPr>
        <sz val="8"/>
        <color rgb="FF9A9A9A"/>
        <rFont val="Verdana"/>
        <family val="2"/>
      </rPr>
      <t>Suncoast</t>
    </r>
  </si>
  <si>
    <r>
      <t>Gulfport, FL</t>
    </r>
    <r>
      <rPr>
        <sz val="8"/>
        <color rgb="FF9A9A9A"/>
        <rFont val="Verdana"/>
        <family val="2"/>
      </rPr>
      <t>Boca Ciega</t>
    </r>
  </si>
  <si>
    <r>
      <t>Tampa, FL</t>
    </r>
    <r>
      <rPr>
        <sz val="8"/>
        <color rgb="FF9A9A9A"/>
        <rFont val="Verdana"/>
        <family val="2"/>
      </rPr>
      <t>Alonso</t>
    </r>
  </si>
  <si>
    <r>
      <t>Miami, FL</t>
    </r>
    <r>
      <rPr>
        <sz val="8"/>
        <color rgb="FF9A9A9A"/>
        <rFont val="Verdana"/>
        <family val="2"/>
      </rPr>
      <t>Dr. Krop</t>
    </r>
  </si>
  <si>
    <r>
      <t>Suwanee, GA</t>
    </r>
    <r>
      <rPr>
        <sz val="8"/>
        <color rgb="FF9A9A9A"/>
        <rFont val="Verdana"/>
        <family val="2"/>
      </rPr>
      <t>Collins Hill</t>
    </r>
  </si>
  <si>
    <r>
      <t>Haines City, FL</t>
    </r>
    <r>
      <rPr>
        <sz val="8"/>
        <color rgb="FF9A9A9A"/>
        <rFont val="Verdana"/>
        <family val="2"/>
      </rPr>
      <t>Haines City</t>
    </r>
  </si>
  <si>
    <r>
      <t>Miami, FL</t>
    </r>
    <r>
      <rPr>
        <sz val="8"/>
        <color rgb="FF9A9A9A"/>
        <rFont val="Verdana"/>
        <family val="2"/>
      </rPr>
      <t>Jackson</t>
    </r>
  </si>
  <si>
    <r>
      <t>Port St. Lucie, FL</t>
    </r>
    <r>
      <rPr>
        <sz val="8"/>
        <color rgb="FF9A9A9A"/>
        <rFont val="Verdana"/>
        <family val="2"/>
      </rPr>
      <t>Treasure Coast</t>
    </r>
  </si>
  <si>
    <r>
      <t>Orlando, FL</t>
    </r>
    <r>
      <rPr>
        <sz val="8"/>
        <color rgb="FF9A9A9A"/>
        <rFont val="Verdana"/>
        <family val="2"/>
      </rPr>
      <t>Freedom</t>
    </r>
  </si>
  <si>
    <r>
      <t>Miami, FL</t>
    </r>
    <r>
      <rPr>
        <sz val="8"/>
        <color rgb="FF9A9A9A"/>
        <rFont val="Verdana"/>
        <family val="2"/>
      </rPr>
      <t>Southridge</t>
    </r>
  </si>
  <si>
    <r>
      <t>Palatka, FL</t>
    </r>
    <r>
      <rPr>
        <sz val="8"/>
        <color rgb="FF9A9A9A"/>
        <rFont val="Verdana"/>
        <family val="2"/>
      </rPr>
      <t>Palatka</t>
    </r>
  </si>
  <si>
    <r>
      <t>North Palm Beach, FL</t>
    </r>
    <r>
      <rPr>
        <sz val="8"/>
        <color rgb="FF9A9A9A"/>
        <rFont val="Verdana"/>
        <family val="2"/>
      </rPr>
      <t>Benjamin School</t>
    </r>
  </si>
  <si>
    <r>
      <t>Pembroke Pines, FL</t>
    </r>
    <r>
      <rPr>
        <sz val="8"/>
        <color rgb="FF9A9A9A"/>
        <rFont val="Verdana"/>
        <family val="2"/>
      </rPr>
      <t>Flanagan</t>
    </r>
  </si>
  <si>
    <r>
      <t>Titusville, FL</t>
    </r>
    <r>
      <rPr>
        <sz val="8"/>
        <color rgb="FF9A9A9A"/>
        <rFont val="Verdana"/>
        <family val="2"/>
      </rPr>
      <t>Astronaut</t>
    </r>
  </si>
  <si>
    <r>
      <t>Valdosta, GA</t>
    </r>
    <r>
      <rPr>
        <sz val="8"/>
        <color rgb="FF9A9A9A"/>
        <rFont val="Verdana"/>
        <family val="2"/>
      </rPr>
      <t>Valdosta</t>
    </r>
  </si>
  <si>
    <r>
      <t>Fort Meade, FL</t>
    </r>
    <r>
      <rPr>
        <sz val="8"/>
        <color rgb="FF9A9A9A"/>
        <rFont val="Verdana"/>
        <family val="2"/>
      </rPr>
      <t>Fort Meade</t>
    </r>
  </si>
  <si>
    <t>Roberto Aguayo</t>
  </si>
  <si>
    <r>
      <t>Groveland, FL</t>
    </r>
    <r>
      <rPr>
        <sz val="8"/>
        <color rgb="FF9A9A9A"/>
        <rFont val="Verdana"/>
        <family val="2"/>
      </rPr>
      <t>South Lake</t>
    </r>
  </si>
  <si>
    <t>Cason Beatty</t>
  </si>
  <si>
    <r>
      <t>Charlotte, NC</t>
    </r>
    <r>
      <rPr>
        <sz val="8"/>
        <color rgb="FF9A9A9A"/>
        <rFont val="Verdana"/>
        <family val="2"/>
      </rPr>
      <t>Olympic</t>
    </r>
  </si>
  <si>
    <t>Colin Blake</t>
  </si>
  <si>
    <r>
      <t>San Antonio, TX</t>
    </r>
    <r>
      <rPr>
        <sz val="8"/>
        <color rgb="FF9A9A9A"/>
        <rFont val="Verdana"/>
        <family val="2"/>
      </rPr>
      <t>Brandeis</t>
    </r>
  </si>
  <si>
    <t>Marvin Bracy</t>
  </si>
  <si>
    <r>
      <t>Orlando, FL</t>
    </r>
    <r>
      <rPr>
        <sz val="8"/>
        <color rgb="FF9A9A9A"/>
        <rFont val="Verdana"/>
        <family val="2"/>
      </rPr>
      <t>Boone</t>
    </r>
  </si>
  <si>
    <t>Chris Casher</t>
  </si>
  <si>
    <t>Ronald Darby</t>
  </si>
  <si>
    <r>
      <t>Oxon Hill, MD</t>
    </r>
    <r>
      <rPr>
        <sz val="8"/>
        <color rgb="FF9A9A9A"/>
        <rFont val="Verdana"/>
        <family val="2"/>
      </rPr>
      <t>Potomac</t>
    </r>
  </si>
  <si>
    <t>Mario Edwards</t>
  </si>
  <si>
    <t>Ukeme Eligwe</t>
  </si>
  <si>
    <r>
      <t>Stone Mountain, GA</t>
    </r>
    <r>
      <rPr>
        <sz val="8"/>
        <color rgb="FF9A9A9A"/>
        <rFont val="Verdana"/>
        <family val="2"/>
      </rPr>
      <t>Stone Mountain</t>
    </r>
  </si>
  <si>
    <t>Daniel Glauser</t>
  </si>
  <si>
    <r>
      <t>Roswell, NM</t>
    </r>
    <r>
      <rPr>
        <sz val="8"/>
        <color rgb="FF9A9A9A"/>
        <rFont val="Verdana"/>
        <family val="2"/>
      </rPr>
      <t>New Mexico Military Institute</t>
    </r>
  </si>
  <si>
    <t>Eddie Goldman</t>
  </si>
  <si>
    <r>
      <t>Washington, District of Columbia</t>
    </r>
    <r>
      <rPr>
        <sz val="8"/>
        <color rgb="FF9A9A9A"/>
        <rFont val="Verdana"/>
        <family val="2"/>
      </rPr>
      <t>Friendship Collegiate Academy</t>
    </r>
  </si>
  <si>
    <t>Christo Kourtzidis</t>
  </si>
  <si>
    <t>Sean Maguire</t>
  </si>
  <si>
    <r>
      <t>West Orange, NJ</t>
    </r>
    <r>
      <rPr>
        <sz val="8"/>
        <color rgb="FF9A9A9A"/>
        <rFont val="Verdana"/>
        <family val="2"/>
      </rPr>
      <t>Seton Hall Prep</t>
    </r>
  </si>
  <si>
    <t>Reggie Northrup</t>
  </si>
  <si>
    <t>Mario Pender</t>
  </si>
  <si>
    <r>
      <t>Cape Coral, FL</t>
    </r>
    <r>
      <rPr>
        <sz val="8"/>
        <color rgb="FF9A9A9A"/>
        <rFont val="Verdana"/>
        <family val="2"/>
      </rPr>
      <t>Island Coast</t>
    </r>
  </si>
  <si>
    <t>Justin Shanks</t>
  </si>
  <si>
    <t>Dalvon Stuckey</t>
  </si>
  <si>
    <r>
      <t>De Funiak Springs, FL</t>
    </r>
    <r>
      <rPr>
        <sz val="8"/>
        <color rgb="FF9A9A9A"/>
        <rFont val="Verdana"/>
        <family val="2"/>
      </rPr>
      <t>Walton Senior</t>
    </r>
  </si>
  <si>
    <t>Menelik Watson</t>
  </si>
  <si>
    <t>P.J. Williams</t>
  </si>
  <si>
    <r>
      <t>Ocala, FL</t>
    </r>
    <r>
      <rPr>
        <sz val="8"/>
        <color rgb="FF9A9A9A"/>
        <rFont val="Verdana"/>
        <family val="2"/>
      </rPr>
      <t>Vanguard</t>
    </r>
  </si>
  <si>
    <t>Jameis Winston</t>
  </si>
  <si>
    <r>
      <t>Hueytown, AL</t>
    </r>
    <r>
      <rPr>
        <sz val="8"/>
        <color rgb="FF9A9A9A"/>
        <rFont val="Verdana"/>
        <family val="2"/>
      </rPr>
      <t>Hueytown</t>
    </r>
  </si>
  <si>
    <t>Jean-Marc Brierre</t>
  </si>
  <si>
    <r>
      <t>Pauma Valley, CA</t>
    </r>
    <r>
      <rPr>
        <sz val="8"/>
        <color rgb="FF9A9A9A"/>
        <rFont val="Verdana"/>
        <family val="2"/>
      </rPr>
      <t>Valley Center</t>
    </r>
  </si>
  <si>
    <t>Myles Carr</t>
  </si>
  <si>
    <r>
      <t>Arcadia, CA</t>
    </r>
    <r>
      <rPr>
        <sz val="8"/>
        <color rgb="FF9A9A9A"/>
        <rFont val="Verdana"/>
        <family val="2"/>
      </rPr>
      <t>Arcadia</t>
    </r>
  </si>
  <si>
    <t>Cody Clay</t>
  </si>
  <si>
    <r>
      <t>Fullerton, CA</t>
    </r>
    <r>
      <rPr>
        <sz val="8"/>
        <color rgb="FF9A9A9A"/>
        <rFont val="Verdana"/>
        <family val="2"/>
      </rPr>
      <t>Fullerton C.C.</t>
    </r>
  </si>
  <si>
    <t>Shannon Edwards</t>
  </si>
  <si>
    <r>
      <t>Bakersfield, CA</t>
    </r>
    <r>
      <rPr>
        <sz val="8"/>
        <color rgb="FF9A9A9A"/>
        <rFont val="Verdana"/>
        <family val="2"/>
      </rPr>
      <t>Ridgeview</t>
    </r>
  </si>
  <si>
    <t>Travis Harvey</t>
  </si>
  <si>
    <r>
      <t>Burbank, CA</t>
    </r>
    <r>
      <rPr>
        <sz val="8"/>
        <color rgb="FF9A9A9A"/>
        <rFont val="Verdana"/>
        <family val="2"/>
      </rPr>
      <t>Loyola</t>
    </r>
  </si>
  <si>
    <t>Brandon Hughes</t>
  </si>
  <si>
    <r>
      <t>Moorpark, CA</t>
    </r>
    <r>
      <rPr>
        <sz val="8"/>
        <color rgb="FF9A9A9A"/>
        <rFont val="Verdana"/>
        <family val="2"/>
      </rPr>
      <t>Moorpark</t>
    </r>
  </si>
  <si>
    <t>Justin Johnson</t>
  </si>
  <si>
    <t>Dalen Jones</t>
  </si>
  <si>
    <r>
      <t>Woodland, CA</t>
    </r>
    <r>
      <rPr>
        <sz val="8"/>
        <color rgb="FF9A9A9A"/>
        <rFont val="Verdana"/>
        <family val="2"/>
      </rPr>
      <t>Woodland</t>
    </r>
  </si>
  <si>
    <t>David Keller</t>
  </si>
  <si>
    <r>
      <t>Fresno, CA</t>
    </r>
    <r>
      <rPr>
        <sz val="8"/>
        <color rgb="FF9A9A9A"/>
        <rFont val="Verdana"/>
        <family val="2"/>
      </rPr>
      <t>San Joaquin Memorial</t>
    </r>
  </si>
  <si>
    <t>Aaron Peck</t>
  </si>
  <si>
    <r>
      <t>Moreno Valley, CA</t>
    </r>
    <r>
      <rPr>
        <sz val="8"/>
        <color rgb="FF9A9A9A"/>
        <rFont val="Verdana"/>
        <family val="2"/>
      </rPr>
      <t>North</t>
    </r>
  </si>
  <si>
    <t>Mike Saenz</t>
  </si>
  <si>
    <t>Jerry Smith</t>
  </si>
  <si>
    <r>
      <t>Bellflower, CA</t>
    </r>
    <r>
      <rPr>
        <sz val="8"/>
        <color rgb="FF9A9A9A"/>
        <rFont val="Verdana"/>
        <family val="2"/>
      </rPr>
      <t>Mayfair</t>
    </r>
  </si>
  <si>
    <t>T.J. Thomas</t>
  </si>
  <si>
    <r>
      <t>Mesa, AZ</t>
    </r>
    <r>
      <rPr>
        <sz val="8"/>
        <color rgb="FF9A9A9A"/>
        <rFont val="Verdana"/>
        <family val="2"/>
      </rPr>
      <t>Dobson</t>
    </r>
  </si>
  <si>
    <t>Tui Unga</t>
  </si>
  <si>
    <r>
      <t>Etiwanda, CA</t>
    </r>
    <r>
      <rPr>
        <sz val="8"/>
        <color rgb="FF9A9A9A"/>
        <rFont val="Verdana"/>
        <family val="2"/>
      </rPr>
      <t>Rancho Cucamonga</t>
    </r>
  </si>
  <si>
    <t>Marteze Waller</t>
  </si>
  <si>
    <r>
      <t>Eatonton, GA</t>
    </r>
    <r>
      <rPr>
        <sz val="8"/>
        <color rgb="FF9A9A9A"/>
        <rFont val="Verdana"/>
        <family val="2"/>
      </rPr>
      <t>Putnam County</t>
    </r>
  </si>
  <si>
    <t>John Atkins</t>
  </si>
  <si>
    <r>
      <t>Thomson, GA</t>
    </r>
    <r>
      <rPr>
        <sz val="8"/>
        <color rgb="FF9A9A9A"/>
        <rFont val="Verdana"/>
        <family val="2"/>
      </rPr>
      <t>Thomson</t>
    </r>
  </si>
  <si>
    <t>Collin Barber</t>
  </si>
  <si>
    <r>
      <t>Cartersville, GA</t>
    </r>
    <r>
      <rPr>
        <sz val="8"/>
        <color rgb="FF9A9A9A"/>
        <rFont val="Verdana"/>
        <family val="2"/>
      </rPr>
      <t>Cartersville</t>
    </r>
  </si>
  <si>
    <t>Faton Bauta</t>
  </si>
  <si>
    <t>Mark Beard</t>
  </si>
  <si>
    <t>Josh Dawson</t>
  </si>
  <si>
    <r>
      <t>Tucker, GA</t>
    </r>
    <r>
      <rPr>
        <sz val="8"/>
        <color rgb="FF9A9A9A"/>
        <rFont val="Verdana"/>
        <family val="2"/>
      </rPr>
      <t>Tucker</t>
    </r>
  </si>
  <si>
    <t>Sheldon Dawson</t>
  </si>
  <si>
    <t>James Deloach</t>
  </si>
  <si>
    <r>
      <t>Millen, GA</t>
    </r>
    <r>
      <rPr>
        <sz val="8"/>
        <color rgb="FF9A9A9A"/>
        <rFont val="Verdana"/>
        <family val="2"/>
      </rPr>
      <t>Jenkins County</t>
    </r>
  </si>
  <si>
    <t>Leonard Floyd</t>
  </si>
  <si>
    <r>
      <t>Eastman, GA</t>
    </r>
    <r>
      <rPr>
        <sz val="8"/>
        <color rgb="FF9A9A9A"/>
        <rFont val="Verdana"/>
        <family val="2"/>
      </rPr>
      <t>Dodge County</t>
    </r>
  </si>
  <si>
    <t>Todd Gurley</t>
  </si>
  <si>
    <r>
      <t>Tarboro, NC</t>
    </r>
    <r>
      <rPr>
        <sz val="8"/>
        <color rgb="FF9A9A9A"/>
        <rFont val="Verdana"/>
        <family val="2"/>
      </rPr>
      <t>Tarboro</t>
    </r>
  </si>
  <si>
    <t>Josh Harvey-Clemons</t>
  </si>
  <si>
    <t>Quayvon Hicks</t>
  </si>
  <si>
    <r>
      <t>Blackshear, GA</t>
    </r>
    <r>
      <rPr>
        <sz val="8"/>
        <color rgb="FF9A9A9A"/>
        <rFont val="Verdana"/>
        <family val="2"/>
      </rPr>
      <t>Pierce County</t>
    </r>
  </si>
  <si>
    <t>Jordan Jenkins</t>
  </si>
  <si>
    <r>
      <t>Hamilton, GA</t>
    </r>
    <r>
      <rPr>
        <sz val="8"/>
        <color rgb="FF9A9A9A"/>
        <rFont val="Verdana"/>
        <family val="2"/>
      </rPr>
      <t>Harris County</t>
    </r>
  </si>
  <si>
    <t>Keith Marshall</t>
  </si>
  <si>
    <r>
      <t>Raleigh, NC</t>
    </r>
    <r>
      <rPr>
        <sz val="8"/>
        <color rgb="FF9A9A9A"/>
        <rFont val="Verdana"/>
        <family val="2"/>
      </rPr>
      <t>Millbrook</t>
    </r>
  </si>
  <si>
    <t>Marshall Morgan</t>
  </si>
  <si>
    <r>
      <t>Miami, FL</t>
    </r>
    <r>
      <rPr>
        <sz val="8"/>
        <color rgb="FF9A9A9A"/>
        <rFont val="Verdana"/>
        <family val="2"/>
      </rPr>
      <t>American Heritage</t>
    </r>
  </si>
  <si>
    <t>Greg Pyke</t>
  </si>
  <si>
    <r>
      <t>Baltimore, MD</t>
    </r>
    <r>
      <rPr>
        <sz val="8"/>
        <color rgb="FF9A9A9A"/>
        <rFont val="Verdana"/>
        <family val="2"/>
      </rPr>
      <t>Boys Latin School</t>
    </r>
  </si>
  <si>
    <t>Ty Smith</t>
  </si>
  <si>
    <t>Jonathan Taylor</t>
  </si>
  <si>
    <t>John Theus</t>
  </si>
  <si>
    <r>
      <t>Jacksonville, FL</t>
    </r>
    <r>
      <rPr>
        <sz val="8"/>
        <color rgb="FF9A9A9A"/>
        <rFont val="Verdana"/>
        <family val="2"/>
      </rPr>
      <t>Bolles</t>
    </r>
  </si>
  <si>
    <t>Blake Tibbs</t>
  </si>
  <si>
    <r>
      <t>Lithonia, GA</t>
    </r>
    <r>
      <rPr>
        <sz val="8"/>
        <color rgb="FF9A9A9A"/>
        <rFont val="Verdana"/>
        <family val="2"/>
      </rPr>
      <t>Martin Luther King</t>
    </r>
  </si>
  <si>
    <t>Marcus Allen</t>
  </si>
  <si>
    <r>
      <t>Hilliard, FL</t>
    </r>
    <r>
      <rPr>
        <sz val="8"/>
        <color rgb="FF9A9A9A"/>
        <rFont val="Verdana"/>
        <family val="2"/>
      </rPr>
      <t>Hilliard</t>
    </r>
  </si>
  <si>
    <t>Dennis Andrews</t>
  </si>
  <si>
    <t>Anthony Autry</t>
  </si>
  <si>
    <r>
      <t>Norcross, GA</t>
    </r>
    <r>
      <rPr>
        <sz val="8"/>
        <color rgb="FF9A9A9A"/>
        <rFont val="Verdana"/>
        <family val="2"/>
      </rPr>
      <t>Norcross</t>
    </r>
  </si>
  <si>
    <t>Freddie Burden</t>
  </si>
  <si>
    <r>
      <t>Statesboro, GA</t>
    </r>
    <r>
      <rPr>
        <sz val="8"/>
        <color rgb="FF9A9A9A"/>
        <rFont val="Verdana"/>
        <family val="2"/>
      </rPr>
      <t>Statesboro</t>
    </r>
  </si>
  <si>
    <t>Roderick Chungong</t>
  </si>
  <si>
    <r>
      <t>Olney, MD</t>
    </r>
    <r>
      <rPr>
        <sz val="8"/>
        <color rgb="FF9A9A9A"/>
        <rFont val="Verdana"/>
        <family val="2"/>
      </rPr>
      <t>Good Counsel</t>
    </r>
  </si>
  <si>
    <t>Pat Gamble</t>
  </si>
  <si>
    <r>
      <t>Carrollton, GA</t>
    </r>
    <r>
      <rPr>
        <sz val="8"/>
        <color rgb="FF9A9A9A"/>
        <rFont val="Verdana"/>
        <family val="2"/>
      </rPr>
      <t>Central</t>
    </r>
  </si>
  <si>
    <t>Adam Gotsis</t>
  </si>
  <si>
    <r>
      <t>NA</t>
    </r>
    <r>
      <rPr>
        <sz val="8"/>
        <color rgb="FF9A9A9A"/>
        <rFont val="Verdana"/>
        <family val="2"/>
      </rPr>
      <t>Kew High School (Australia)</t>
    </r>
  </si>
  <si>
    <t>Lynn Griffin</t>
  </si>
  <si>
    <r>
      <t>Jacksonville, FL</t>
    </r>
    <r>
      <rPr>
        <sz val="8"/>
        <color rgb="FF9A9A9A"/>
        <rFont val="Verdana"/>
        <family val="2"/>
      </rPr>
      <t>Trinity Christian</t>
    </r>
  </si>
  <si>
    <t>Beau Hankins</t>
  </si>
  <si>
    <r>
      <t>Birmingham, AL</t>
    </r>
    <r>
      <rPr>
        <sz val="8"/>
        <color rgb="FF9A9A9A"/>
        <rFont val="Verdana"/>
        <family val="2"/>
      </rPr>
      <t>Jackson-Olin</t>
    </r>
  </si>
  <si>
    <t>Travin Henry</t>
  </si>
  <si>
    <r>
      <t>Adel, GA</t>
    </r>
    <r>
      <rPr>
        <sz val="8"/>
        <color rgb="FF9A9A9A"/>
        <rFont val="Verdana"/>
        <family val="2"/>
      </rPr>
      <t>Cook</t>
    </r>
  </si>
  <si>
    <t>Francis Kallon</t>
  </si>
  <si>
    <t>Chase Roberts</t>
  </si>
  <si>
    <r>
      <t>Norcross, GA</t>
    </r>
    <r>
      <rPr>
        <sz val="8"/>
        <color rgb="FF9A9A9A"/>
        <rFont val="Verdana"/>
        <family val="2"/>
      </rPr>
      <t>Greater Atlanta Christian</t>
    </r>
  </si>
  <si>
    <t>Ryan Rodwell</t>
  </si>
  <si>
    <r>
      <t>Deland, FL</t>
    </r>
    <r>
      <rPr>
        <sz val="8"/>
        <color rgb="FF9A9A9A"/>
        <rFont val="Verdana"/>
        <family val="2"/>
      </rPr>
      <t>Deland</t>
    </r>
  </si>
  <si>
    <t>Tyler Stargel</t>
  </si>
  <si>
    <r>
      <t>Gulf Shores, AL</t>
    </r>
    <r>
      <rPr>
        <sz val="8"/>
        <color rgb="FF9A9A9A"/>
        <rFont val="Verdana"/>
        <family val="2"/>
      </rPr>
      <t>Gulf Shores</t>
    </r>
  </si>
  <si>
    <t>Micheal Summers</t>
  </si>
  <si>
    <t>Justin Thomas</t>
  </si>
  <si>
    <t>D.J. White</t>
  </si>
  <si>
    <r>
      <t>McDonough, GA</t>
    </r>
    <r>
      <rPr>
        <sz val="8"/>
        <color rgb="FF9A9A9A"/>
        <rFont val="Verdana"/>
        <family val="2"/>
      </rPr>
      <t>Union Grove</t>
    </r>
  </si>
  <si>
    <t>Dejon Allen</t>
  </si>
  <si>
    <r>
      <t>Compton, CA</t>
    </r>
    <r>
      <rPr>
        <sz val="8"/>
        <color rgb="FF9A9A9A"/>
        <rFont val="Verdana"/>
        <family val="2"/>
      </rPr>
      <t>Dominguez</t>
    </r>
  </si>
  <si>
    <t>Quenton Brown</t>
  </si>
  <si>
    <t>Ben Clarke</t>
  </si>
  <si>
    <r>
      <t>Littleton, CO</t>
    </r>
    <r>
      <rPr>
        <sz val="8"/>
        <color rgb="FF9A9A9A"/>
        <rFont val="Verdana"/>
        <family val="2"/>
      </rPr>
      <t>Chatfield</t>
    </r>
  </si>
  <si>
    <t>Clark Evans</t>
  </si>
  <si>
    <r>
      <t>Norwalk, CA</t>
    </r>
    <r>
      <rPr>
        <sz val="8"/>
        <color rgb="FF9A9A9A"/>
        <rFont val="Verdana"/>
        <family val="2"/>
      </rPr>
      <t>Cerritos C.C.</t>
    </r>
  </si>
  <si>
    <t>Benetton Fonua</t>
  </si>
  <si>
    <r>
      <t>Kahuku, HI</t>
    </r>
    <r>
      <rPr>
        <sz val="8"/>
        <color rgb="FF9A9A9A"/>
        <rFont val="Verdana"/>
        <family val="2"/>
      </rPr>
      <t>Kahuku</t>
    </r>
  </si>
  <si>
    <t>Jerrol Garcia-Williams</t>
  </si>
  <si>
    <r>
      <t>Las Vegas, NV</t>
    </r>
    <r>
      <rPr>
        <sz val="8"/>
        <color rgb="FF9A9A9A"/>
        <rFont val="Verdana"/>
        <family val="2"/>
      </rPr>
      <t>Palo Verde</t>
    </r>
  </si>
  <si>
    <t>Leo Koloamatangi</t>
  </si>
  <si>
    <r>
      <t>Atherton, CA</t>
    </r>
    <r>
      <rPr>
        <sz val="8"/>
        <color rgb="FF9A9A9A"/>
        <rFont val="Verdana"/>
        <family val="2"/>
      </rPr>
      <t>Sacred Heart Prep</t>
    </r>
  </si>
  <si>
    <t>Steven Lakalaka</t>
  </si>
  <si>
    <t>Gus Lavaka</t>
  </si>
  <si>
    <r>
      <t>Kearns, UT</t>
    </r>
    <r>
      <rPr>
        <sz val="8"/>
        <color rgb="FF9A9A9A"/>
        <rFont val="Verdana"/>
        <family val="2"/>
      </rPr>
      <t>Kearns</t>
    </r>
  </si>
  <si>
    <t>Mike Milovale</t>
  </si>
  <si>
    <r>
      <t>Salinas, CA</t>
    </r>
    <r>
      <rPr>
        <sz val="8"/>
        <color rgb="FF9A9A9A"/>
        <rFont val="Verdana"/>
        <family val="2"/>
      </rPr>
      <t>Hartnell C.C.</t>
    </r>
  </si>
  <si>
    <t>Harold Moleni</t>
  </si>
  <si>
    <r>
      <t>West Valley City, UT</t>
    </r>
    <r>
      <rPr>
        <sz val="8"/>
        <color rgb="FF9A9A9A"/>
        <rFont val="Verdana"/>
        <family val="2"/>
      </rPr>
      <t>Hunter</t>
    </r>
  </si>
  <si>
    <t>Anthony Pierce</t>
  </si>
  <si>
    <r>
      <t>Mission Viejo, CA</t>
    </r>
    <r>
      <rPr>
        <sz val="8"/>
        <color rgb="FF9A9A9A"/>
        <rFont val="Verdana"/>
        <family val="2"/>
      </rPr>
      <t>Mission Viejo</t>
    </r>
  </si>
  <si>
    <t>Kiha Sai</t>
  </si>
  <si>
    <t>John Ursua</t>
  </si>
  <si>
    <r>
      <t>La'ie, HI</t>
    </r>
    <r>
      <rPr>
        <sz val="8"/>
        <color rgb="FF9A9A9A"/>
        <rFont val="Verdana"/>
        <family val="2"/>
      </rPr>
      <t>Ka'U &amp; Pahala</t>
    </r>
  </si>
  <si>
    <t>Ethan Watanabe</t>
  </si>
  <si>
    <r>
      <t>San Antonio, TX</t>
    </r>
    <r>
      <rPr>
        <sz val="8"/>
        <color rgb="FF9A9A9A"/>
        <rFont val="Verdana"/>
        <family val="2"/>
      </rPr>
      <t>Brennan</t>
    </r>
  </si>
  <si>
    <t>Lancelot Williams</t>
  </si>
  <si>
    <r>
      <t>Honolulu, HI</t>
    </r>
    <r>
      <rPr>
        <sz val="8"/>
        <color rgb="FF9A9A9A"/>
        <rFont val="Verdana"/>
        <family val="2"/>
      </rPr>
      <t>Farrington</t>
    </r>
  </si>
  <si>
    <t>Ikaika Woolsey</t>
  </si>
  <si>
    <t>Jacob Abels</t>
  </si>
  <si>
    <r>
      <t>Sugar Land, TX</t>
    </r>
    <r>
      <rPr>
        <sz val="8"/>
        <color rgb="FF9A9A9A"/>
        <rFont val="Verdana"/>
        <family val="2"/>
      </rPr>
      <t>Fort Bend Austin</t>
    </r>
  </si>
  <si>
    <t>Steven Aikens</t>
  </si>
  <si>
    <r>
      <t>Arlington, TX</t>
    </r>
    <r>
      <rPr>
        <sz val="8"/>
        <color rgb="FF9A9A9A"/>
        <rFont val="Verdana"/>
        <family val="2"/>
      </rPr>
      <t>Juan Seguin</t>
    </r>
  </si>
  <si>
    <t>Rex Dausin</t>
  </si>
  <si>
    <r>
      <t>San Antonio, TX</t>
    </r>
    <r>
      <rPr>
        <sz val="8"/>
        <color rgb="FF9A9A9A"/>
        <rFont val="Verdana"/>
        <family val="2"/>
      </rPr>
      <t>Warren</t>
    </r>
  </si>
  <si>
    <t>Deontay Greenberry</t>
  </si>
  <si>
    <r>
      <t>Fresno, CA</t>
    </r>
    <r>
      <rPr>
        <sz val="8"/>
        <color rgb="FF9A9A9A"/>
        <rFont val="Verdana"/>
        <family val="2"/>
      </rPr>
      <t>Washington Union</t>
    </r>
  </si>
  <si>
    <t>Blake Herman</t>
  </si>
  <si>
    <r>
      <t>Needville, TX</t>
    </r>
    <r>
      <rPr>
        <sz val="8"/>
        <color rgb="FF9A9A9A"/>
        <rFont val="Verdana"/>
        <family val="2"/>
      </rPr>
      <t>Needville</t>
    </r>
  </si>
  <si>
    <t>Donald Hopkins</t>
  </si>
  <si>
    <r>
      <t>Lago Vista, TX</t>
    </r>
    <r>
      <rPr>
        <sz val="8"/>
        <color rgb="FF9A9A9A"/>
        <rFont val="Verdana"/>
        <family val="2"/>
      </rPr>
      <t>Lago Vista</t>
    </r>
  </si>
  <si>
    <t>Jarrett Irving</t>
  </si>
  <si>
    <r>
      <t>Spring, TX</t>
    </r>
    <r>
      <rPr>
        <sz val="8"/>
        <color rgb="FF9A9A9A"/>
        <rFont val="Verdana"/>
        <family val="2"/>
      </rPr>
      <t>Dekaney</t>
    </r>
  </si>
  <si>
    <t>Ryan Jackson</t>
  </si>
  <si>
    <r>
      <t>Angleton, TX</t>
    </r>
    <r>
      <rPr>
        <sz val="8"/>
        <color rgb="FF9A9A9A"/>
        <rFont val="Verdana"/>
        <family val="2"/>
      </rPr>
      <t>Angleton</t>
    </r>
  </si>
  <si>
    <t>William Jackson</t>
  </si>
  <si>
    <r>
      <t>Houston, TX</t>
    </r>
    <r>
      <rPr>
        <sz val="8"/>
        <color rgb="FF9A9A9A"/>
        <rFont val="Verdana"/>
        <family val="2"/>
      </rPr>
      <t>Wheatley</t>
    </r>
  </si>
  <si>
    <t>Thaddeus LaGrone</t>
  </si>
  <si>
    <t>Mac Long</t>
  </si>
  <si>
    <r>
      <t>Edna, TX</t>
    </r>
    <r>
      <rPr>
        <sz val="8"/>
        <color rgb="FF9A9A9A"/>
        <rFont val="Verdana"/>
        <family val="2"/>
      </rPr>
      <t>Edna</t>
    </r>
  </si>
  <si>
    <t>Cameron Malveaux</t>
  </si>
  <si>
    <r>
      <t>Hamshire, TX</t>
    </r>
    <r>
      <rPr>
        <sz val="8"/>
        <color rgb="FF9A9A9A"/>
        <rFont val="Verdana"/>
        <family val="2"/>
      </rPr>
      <t>Hamshire Fannett</t>
    </r>
  </si>
  <si>
    <t>Tomme Mark</t>
  </si>
  <si>
    <r>
      <t>Lufkin, TX</t>
    </r>
    <r>
      <rPr>
        <sz val="8"/>
        <color rgb="FF9A9A9A"/>
        <rFont val="Verdana"/>
        <family val="2"/>
      </rPr>
      <t>Lufkin</t>
    </r>
  </si>
  <si>
    <t>Xavier Maxwell</t>
  </si>
  <si>
    <t>Adrian McDonald</t>
  </si>
  <si>
    <r>
      <t>Lawton, OK</t>
    </r>
    <r>
      <rPr>
        <sz val="8"/>
        <color rgb="FF9A9A9A"/>
        <rFont val="Verdana"/>
        <family val="2"/>
      </rPr>
      <t>Eisenhower</t>
    </r>
  </si>
  <si>
    <t>Larry McDuffey</t>
  </si>
  <si>
    <r>
      <t>Galena Park, TX</t>
    </r>
    <r>
      <rPr>
        <sz val="8"/>
        <color rgb="FF9A9A9A"/>
        <rFont val="Verdana"/>
        <family val="2"/>
      </rPr>
      <t>North Shore</t>
    </r>
  </si>
  <si>
    <t>Devin Parks</t>
  </si>
  <si>
    <t>Andrew Rodriguez</t>
  </si>
  <si>
    <t>Bryan Singleton</t>
  </si>
  <si>
    <r>
      <t>Destrehan, LA</t>
    </r>
    <r>
      <rPr>
        <sz val="8"/>
        <color rgb="FF9A9A9A"/>
        <rFont val="Verdana"/>
        <family val="2"/>
      </rPr>
      <t>Destrehan</t>
    </r>
  </si>
  <si>
    <t>Trevon Stewart</t>
  </si>
  <si>
    <r>
      <t>Patterson, LA</t>
    </r>
    <r>
      <rPr>
        <sz val="8"/>
        <color rgb="FF9A9A9A"/>
        <rFont val="Verdana"/>
        <family val="2"/>
      </rPr>
      <t>Patterson</t>
    </r>
  </si>
  <si>
    <t>Steven Taylor</t>
  </si>
  <si>
    <r>
      <t>Cedar Hill, TX</t>
    </r>
    <r>
      <rPr>
        <sz val="8"/>
        <color rgb="FF9A9A9A"/>
        <rFont val="Verdana"/>
        <family val="2"/>
      </rPr>
      <t>Cedar Hill</t>
    </r>
  </si>
  <si>
    <t>Terrence Taylor</t>
  </si>
  <si>
    <r>
      <t>Diboll, TX</t>
    </r>
    <r>
      <rPr>
        <sz val="8"/>
        <color rgb="FF9A9A9A"/>
        <rFont val="Verdana"/>
        <family val="2"/>
      </rPr>
      <t>Diboll</t>
    </r>
  </si>
  <si>
    <t>Davonte Thomas</t>
  </si>
  <si>
    <r>
      <t>Aldine, TX</t>
    </r>
    <r>
      <rPr>
        <sz val="8"/>
        <color rgb="FF9A9A9A"/>
        <rFont val="Verdana"/>
        <family val="2"/>
      </rPr>
      <t>Eisenhower</t>
    </r>
  </si>
  <si>
    <t>Jontrey Tillman</t>
  </si>
  <si>
    <r>
      <t>Baldwin, LA</t>
    </r>
    <r>
      <rPr>
        <sz val="8"/>
        <color rgb="FF9A9A9A"/>
        <rFont val="Verdana"/>
        <family val="2"/>
      </rPr>
      <t>West St Mary School</t>
    </r>
  </si>
  <si>
    <t>Brandon Wilson</t>
  </si>
  <si>
    <r>
      <t>Shreveport, LA</t>
    </r>
    <r>
      <rPr>
        <sz val="8"/>
        <color rgb="FF9A9A9A"/>
        <rFont val="Verdana"/>
        <family val="2"/>
      </rPr>
      <t>Calvary Academy</t>
    </r>
  </si>
  <si>
    <t>Trae Armstrong</t>
  </si>
  <si>
    <r>
      <t>Glendale, AZ</t>
    </r>
    <r>
      <rPr>
        <sz val="8"/>
        <color rgb="FF9A9A9A"/>
        <rFont val="Verdana"/>
        <family val="2"/>
      </rPr>
      <t>Deer Valley</t>
    </r>
  </si>
  <si>
    <t>James Baker</t>
  </si>
  <si>
    <t>Chad Chalich</t>
  </si>
  <si>
    <r>
      <t>Coeur d'Alene, ID</t>
    </r>
    <r>
      <rPr>
        <sz val="8"/>
        <color rgb="FF9A9A9A"/>
        <rFont val="Verdana"/>
        <family val="2"/>
      </rPr>
      <t>Coeur d'Alene</t>
    </r>
  </si>
  <si>
    <t>Austin DeCoud</t>
  </si>
  <si>
    <r>
      <t>Redlands, CA</t>
    </r>
    <r>
      <rPr>
        <sz val="8"/>
        <color rgb="FF9A9A9A"/>
        <rFont val="Verdana"/>
        <family val="2"/>
      </rPr>
      <t>East Valley</t>
    </r>
  </si>
  <si>
    <t>Jace Johnson</t>
  </si>
  <si>
    <t>Jayshawn Jordan</t>
  </si>
  <si>
    <r>
      <t>Seattle, WA</t>
    </r>
    <r>
      <rPr>
        <sz val="8"/>
        <color rgb="FF9A9A9A"/>
        <rFont val="Verdana"/>
        <family val="2"/>
      </rPr>
      <t>O'Dea</t>
    </r>
  </si>
  <si>
    <t>Eric Lemke</t>
  </si>
  <si>
    <r>
      <t>Issaquah, WA</t>
    </r>
    <r>
      <rPr>
        <sz val="8"/>
        <color rgb="FF9A9A9A"/>
        <rFont val="Verdana"/>
        <family val="2"/>
      </rPr>
      <t>Issaquah</t>
    </r>
  </si>
  <si>
    <t>Najee Lovett</t>
  </si>
  <si>
    <t>Ma'ne Manaea</t>
  </si>
  <si>
    <t>Matthew Neal</t>
  </si>
  <si>
    <r>
      <t>Merrillville, IN</t>
    </r>
    <r>
      <rPr>
        <sz val="8"/>
        <color rgb="FF9A9A9A"/>
        <rFont val="Verdana"/>
        <family val="2"/>
      </rPr>
      <t>Merrillville</t>
    </r>
  </si>
  <si>
    <t>Kyree Oliver</t>
  </si>
  <si>
    <r>
      <t>Brentwood, CA</t>
    </r>
    <r>
      <rPr>
        <sz val="8"/>
        <color rgb="FF9A9A9A"/>
        <rFont val="Verdana"/>
        <family val="2"/>
      </rPr>
      <t>Heritage</t>
    </r>
  </si>
  <si>
    <t>Addison Palomino</t>
  </si>
  <si>
    <r>
      <t>Phoenix, AZ</t>
    </r>
    <r>
      <rPr>
        <sz val="8"/>
        <color rgb="FF9A9A9A"/>
        <rFont val="Verdana"/>
        <family val="2"/>
      </rPr>
      <t>Pinnacle</t>
    </r>
  </si>
  <si>
    <t>Antonio Perez</t>
  </si>
  <si>
    <r>
      <t>Elk Grove, CA</t>
    </r>
    <r>
      <rPr>
        <sz val="8"/>
        <color rgb="FF9A9A9A"/>
        <rFont val="Verdana"/>
        <family val="2"/>
      </rPr>
      <t>Sheldon</t>
    </r>
  </si>
  <si>
    <t>Russell Siavii</t>
  </si>
  <si>
    <r>
      <t>Wahiawa, HI</t>
    </r>
    <r>
      <rPr>
        <sz val="8"/>
        <color rgb="FF9A9A9A"/>
        <rFont val="Verdana"/>
        <family val="2"/>
      </rPr>
      <t>Leilehua</t>
    </r>
  </si>
  <si>
    <t>Semisi Tupou</t>
  </si>
  <si>
    <t>Nick Van Rotz</t>
  </si>
  <si>
    <t>Deon Watson</t>
  </si>
  <si>
    <t>Kyren Watts</t>
  </si>
  <si>
    <r>
      <t>Weed, CA</t>
    </r>
    <r>
      <rPr>
        <sz val="8"/>
        <color rgb="FF9A9A9A"/>
        <rFont val="Verdana"/>
        <family val="2"/>
      </rPr>
      <t>College of the Siskiyous</t>
    </r>
  </si>
  <si>
    <t>Andrew Williams</t>
  </si>
  <si>
    <r>
      <t>Elk Grove, CA</t>
    </r>
    <r>
      <rPr>
        <sz val="8"/>
        <color rgb="FF9A9A9A"/>
        <rFont val="Verdana"/>
        <family val="2"/>
      </rPr>
      <t>Cosumnes Oaks</t>
    </r>
  </si>
  <si>
    <t>Matthew Willis</t>
  </si>
  <si>
    <t>Mason Woods</t>
  </si>
  <si>
    <r>
      <t>Maple Ridge, British Columbia</t>
    </r>
    <r>
      <rPr>
        <sz val="8"/>
        <color rgb="FF9A9A9A"/>
        <rFont val="Verdana"/>
        <family val="2"/>
      </rPr>
      <t>Terry Fox</t>
    </r>
  </si>
  <si>
    <t>Dami Ayoola</t>
  </si>
  <si>
    <r>
      <t>Ft. Lauderdale, FL</t>
    </r>
    <r>
      <rPr>
        <sz val="8"/>
        <color rgb="FF9A9A9A"/>
        <rFont val="Verdana"/>
        <family val="2"/>
      </rPr>
      <t>St. Thomas Aquinas</t>
    </r>
  </si>
  <si>
    <t>Robbie Bain</t>
  </si>
  <si>
    <t>Taylor Barton</t>
  </si>
  <si>
    <t>BJ Bello</t>
  </si>
  <si>
    <r>
      <t>New Lenox, IL</t>
    </r>
    <r>
      <rPr>
        <sz val="8"/>
        <color rgb="FF9A9A9A"/>
        <rFont val="Verdana"/>
        <family val="2"/>
      </rPr>
      <t>Lincoln-Way West</t>
    </r>
  </si>
  <si>
    <t>V'Angelo Bentley</t>
  </si>
  <si>
    <t>Devin Church</t>
  </si>
  <si>
    <r>
      <t>Southfield, MI</t>
    </r>
    <r>
      <rPr>
        <sz val="8"/>
        <color rgb="FF9A9A9A"/>
        <rFont val="Verdana"/>
        <family val="2"/>
      </rPr>
      <t>Brother Rice</t>
    </r>
  </si>
  <si>
    <t>Ryan Frain</t>
  </si>
  <si>
    <r>
      <t>Indianapolis, IN</t>
    </r>
    <r>
      <rPr>
        <sz val="8"/>
        <color rgb="FF9A9A9A"/>
        <rFont val="Verdana"/>
        <family val="2"/>
      </rPr>
      <t>Scecina Memorial</t>
    </r>
  </si>
  <si>
    <t>TaJarvis Fuller</t>
  </si>
  <si>
    <r>
      <t>Fort Myers, FL</t>
    </r>
    <r>
      <rPr>
        <sz val="8"/>
        <color rgb="FF9A9A9A"/>
        <rFont val="Verdana"/>
        <family val="2"/>
      </rPr>
      <t>Dunbar</t>
    </r>
  </si>
  <si>
    <t>Justin Hardee</t>
  </si>
  <si>
    <t>Jevaris Little</t>
  </si>
  <si>
    <t>Mason Monheim</t>
  </si>
  <si>
    <t>T.J. Neal</t>
  </si>
  <si>
    <r>
      <t>McKeesport, PA</t>
    </r>
    <r>
      <rPr>
        <sz val="8"/>
        <color rgb="FF9A9A9A"/>
        <rFont val="Verdana"/>
        <family val="2"/>
      </rPr>
      <t>McKeesport</t>
    </r>
  </si>
  <si>
    <t>Teko Powell</t>
  </si>
  <si>
    <r>
      <t>Miami, FL</t>
    </r>
    <r>
      <rPr>
        <sz val="8"/>
        <color rgb="FF9A9A9A"/>
        <rFont val="Verdana"/>
        <family val="2"/>
      </rPr>
      <t>Miami Norland</t>
    </r>
  </si>
  <si>
    <t>Daniel Rhodes</t>
  </si>
  <si>
    <r>
      <t>Charlotte, NC</t>
    </r>
    <r>
      <rPr>
        <sz val="8"/>
        <color rgb="FF9A9A9A"/>
        <rFont val="Verdana"/>
        <family val="2"/>
      </rPr>
      <t>Independence</t>
    </r>
  </si>
  <si>
    <t>Jason Robertson</t>
  </si>
  <si>
    <r>
      <t>Mokena, IL</t>
    </r>
    <r>
      <rPr>
        <sz val="8"/>
        <color rgb="FF9A9A9A"/>
        <rFont val="Verdana"/>
        <family val="2"/>
      </rPr>
      <t>Lincoln Way East</t>
    </r>
  </si>
  <si>
    <t>Joseph Spencer</t>
  </si>
  <si>
    <r>
      <t>Mason, OH</t>
    </r>
    <r>
      <rPr>
        <sz val="8"/>
        <color rgb="FF9A9A9A"/>
        <rFont val="Verdana"/>
        <family val="2"/>
      </rPr>
      <t>Mason</t>
    </r>
  </si>
  <si>
    <t>Mike Svetina</t>
  </si>
  <si>
    <r>
      <t>Brunswick, OH</t>
    </r>
    <r>
      <rPr>
        <sz val="8"/>
        <color rgb="FF9A9A9A"/>
        <rFont val="Verdana"/>
        <family val="2"/>
      </rPr>
      <t>St. Ignatius</t>
    </r>
  </si>
  <si>
    <t>Lakeith Walls</t>
  </si>
  <si>
    <r>
      <t>Cleveland, OH</t>
    </r>
    <r>
      <rPr>
        <sz val="8"/>
        <color rgb="FF9A9A9A"/>
        <rFont val="Verdana"/>
        <family val="2"/>
      </rPr>
      <t>Rhodes</t>
    </r>
  </si>
  <si>
    <t>Vontrell Williams</t>
  </si>
  <si>
    <t>Jacarri Alexander</t>
  </si>
  <si>
    <r>
      <t>Fort Dodge, IA</t>
    </r>
    <r>
      <rPr>
        <sz val="8"/>
        <color rgb="FF9A9A9A"/>
        <rFont val="Verdana"/>
        <family val="2"/>
      </rPr>
      <t>Iowa Central C.C.</t>
    </r>
  </si>
  <si>
    <t>Jacob Bailey</t>
  </si>
  <si>
    <r>
      <t>Carmel, IN</t>
    </r>
    <r>
      <rPr>
        <sz val="8"/>
        <color rgb="FF9A9A9A"/>
        <rFont val="Verdana"/>
        <family val="2"/>
      </rPr>
      <t>Cathedral</t>
    </r>
  </si>
  <si>
    <t>Tim Bennett</t>
  </si>
  <si>
    <r>
      <t>Iowa Falls, IA</t>
    </r>
    <r>
      <rPr>
        <sz val="8"/>
        <color rgb="FF9A9A9A"/>
        <rFont val="Verdana"/>
        <family val="2"/>
      </rPr>
      <t>Ellsworth C.C.</t>
    </r>
  </si>
  <si>
    <t>Dimitric Camiel</t>
  </si>
  <si>
    <r>
      <t>Houston, TX</t>
    </r>
    <r>
      <rPr>
        <sz val="8"/>
        <color rgb="FF9A9A9A"/>
        <rFont val="Verdana"/>
        <family val="2"/>
      </rPr>
      <t>Westfield</t>
    </r>
  </si>
  <si>
    <t>Cameron Coffman</t>
  </si>
  <si>
    <t>Tevin Coleman</t>
  </si>
  <si>
    <r>
      <t>Oak Forest, IL</t>
    </r>
    <r>
      <rPr>
        <sz val="8"/>
        <color rgb="FF9A9A9A"/>
        <rFont val="Verdana"/>
        <family val="2"/>
      </rPr>
      <t>Oak Forest</t>
    </r>
  </si>
  <si>
    <t>David Cooper</t>
  </si>
  <si>
    <t>Caleb Cornett</t>
  </si>
  <si>
    <r>
      <t>Indianapolis, IN</t>
    </r>
    <r>
      <rPr>
        <sz val="8"/>
        <color rgb="FF9A9A9A"/>
        <rFont val="Verdana"/>
        <family val="2"/>
      </rPr>
      <t>Ben Davis</t>
    </r>
  </si>
  <si>
    <t>Dan Feeney</t>
  </si>
  <si>
    <r>
      <t>Orland Park, IL</t>
    </r>
    <r>
      <rPr>
        <sz val="8"/>
        <color rgb="FF9A9A9A"/>
        <rFont val="Verdana"/>
        <family val="2"/>
      </rPr>
      <t>Sandburg</t>
    </r>
  </si>
  <si>
    <t>Dawson Fletcher</t>
  </si>
  <si>
    <r>
      <t>West Chester, OH</t>
    </r>
    <r>
      <rPr>
        <sz val="8"/>
        <color rgb="FF9A9A9A"/>
        <rFont val="Verdana"/>
        <family val="2"/>
      </rPr>
      <t>Lakota West</t>
    </r>
  </si>
  <si>
    <t>Ralphael Green</t>
  </si>
  <si>
    <t>Shawn Heffern</t>
  </si>
  <si>
    <r>
      <t>Carmel, IN</t>
    </r>
    <r>
      <rPr>
        <sz val="8"/>
        <color rgb="FF9A9A9A"/>
        <rFont val="Verdana"/>
        <family val="2"/>
      </rPr>
      <t>Carmel</t>
    </r>
  </si>
  <si>
    <t>Ricky Jones</t>
  </si>
  <si>
    <r>
      <t>Sarasota, FL</t>
    </r>
    <r>
      <rPr>
        <sz val="8"/>
        <color rgb="FF9A9A9A"/>
        <rFont val="Verdana"/>
        <family val="2"/>
      </rPr>
      <t>Booker</t>
    </r>
  </si>
  <si>
    <t>Tanner Kearns</t>
  </si>
  <si>
    <t>Adam Kranda</t>
  </si>
  <si>
    <r>
      <t>New Castle, IN</t>
    </r>
    <r>
      <rPr>
        <sz val="8"/>
        <color rgb="FF9A9A9A"/>
        <rFont val="Verdana"/>
        <family val="2"/>
      </rPr>
      <t>New Castle Chrysler</t>
    </r>
  </si>
  <si>
    <t>Nick Mangieri</t>
  </si>
  <si>
    <r>
      <t>Dunlap, IL</t>
    </r>
    <r>
      <rPr>
        <sz val="8"/>
        <color rgb="FF9A9A9A"/>
        <rFont val="Verdana"/>
        <family val="2"/>
      </rPr>
      <t>Dunlap</t>
    </r>
  </si>
  <si>
    <t>Antonio Marshall</t>
  </si>
  <si>
    <r>
      <t>Milledgeville, GA</t>
    </r>
    <r>
      <rPr>
        <sz val="8"/>
        <color rgb="FF9A9A9A"/>
        <rFont val="Verdana"/>
        <family val="2"/>
      </rPr>
      <t>Georgia Military College</t>
    </r>
  </si>
  <si>
    <t>Justin Rayside</t>
  </si>
  <si>
    <t>Wes Rogers</t>
  </si>
  <si>
    <t>Jason Spriggs</t>
  </si>
  <si>
    <r>
      <t>Elkhart, IN</t>
    </r>
    <r>
      <rPr>
        <sz val="8"/>
        <color rgb="FF9A9A9A"/>
        <rFont val="Verdana"/>
        <family val="2"/>
      </rPr>
      <t>Concord Community</t>
    </r>
  </si>
  <si>
    <t>Nathan Sudfeld</t>
  </si>
  <si>
    <r>
      <t>Modesto, CA</t>
    </r>
    <r>
      <rPr>
        <sz val="8"/>
        <color rgb="FF9A9A9A"/>
        <rFont val="Verdana"/>
        <family val="2"/>
      </rPr>
      <t>Modesto Christian</t>
    </r>
  </si>
  <si>
    <t>Ryan Thompson</t>
  </si>
  <si>
    <r>
      <t>Fulton, MS</t>
    </r>
    <r>
      <rPr>
        <sz val="8"/>
        <color rgb="FF9A9A9A"/>
        <rFont val="Verdana"/>
        <family val="2"/>
      </rPr>
      <t>Itawamba C.C.</t>
    </r>
  </si>
  <si>
    <t>Alex Todd</t>
  </si>
  <si>
    <r>
      <t>Streetsboro, OH</t>
    </r>
    <r>
      <rPr>
        <sz val="8"/>
        <color rgb="FF9A9A9A"/>
        <rFont val="Verdana"/>
        <family val="2"/>
      </rPr>
      <t>Streetsboro</t>
    </r>
  </si>
  <si>
    <t>Jordan Wallace</t>
  </si>
  <si>
    <t>Tregg Waters</t>
  </si>
  <si>
    <t>C.J. Beathard</t>
  </si>
  <si>
    <r>
      <t>Franklin, TN</t>
    </r>
    <r>
      <rPr>
        <sz val="8"/>
        <color rgb="FF9A9A9A"/>
        <rFont val="Verdana"/>
        <family val="2"/>
      </rPr>
      <t>Battle Ground Academy</t>
    </r>
  </si>
  <si>
    <t>Kevin Buford</t>
  </si>
  <si>
    <r>
      <t>Canton, MI</t>
    </r>
    <r>
      <rPr>
        <sz val="8"/>
        <color rgb="FF9A9A9A"/>
        <rFont val="Verdana"/>
        <family val="2"/>
      </rPr>
      <t>Canton</t>
    </r>
  </si>
  <si>
    <t>Sean Draper</t>
  </si>
  <si>
    <t>Faith Ekakitie</t>
  </si>
  <si>
    <r>
      <t>Lake Forest, IL</t>
    </r>
    <r>
      <rPr>
        <sz val="8"/>
        <color rgb="FF9A9A9A"/>
        <rFont val="Verdana"/>
        <family val="2"/>
      </rPr>
      <t>Lake Forest Academy</t>
    </r>
  </si>
  <si>
    <t>Maurice Fleming Jr.</t>
  </si>
  <si>
    <r>
      <t>Chicago, IL</t>
    </r>
    <r>
      <rPr>
        <sz val="8"/>
        <color rgb="FF9A9A9A"/>
        <rFont val="Verdana"/>
        <family val="2"/>
      </rPr>
      <t>Curie</t>
    </r>
  </si>
  <si>
    <t>Greg Garmon</t>
  </si>
  <si>
    <r>
      <t>Erie, PA</t>
    </r>
    <r>
      <rPr>
        <sz val="8"/>
        <color rgb="FF9A9A9A"/>
        <rFont val="Verdana"/>
        <family val="2"/>
      </rPr>
      <t>McDowell</t>
    </r>
  </si>
  <si>
    <t>Barkley Hill</t>
  </si>
  <si>
    <r>
      <t>Cedar Falls, IA</t>
    </r>
    <r>
      <rPr>
        <sz val="8"/>
        <color rgb="FF9A9A9A"/>
        <rFont val="Verdana"/>
        <family val="2"/>
      </rPr>
      <t>Cedar Falls</t>
    </r>
  </si>
  <si>
    <t>Jaleel Johnson</t>
  </si>
  <si>
    <r>
      <t>Lombard, IL</t>
    </r>
    <r>
      <rPr>
        <sz val="8"/>
        <color rgb="FF9A9A9A"/>
        <rFont val="Verdana"/>
        <family val="2"/>
      </rPr>
      <t>Montini</t>
    </r>
  </si>
  <si>
    <t>Mitch Keppy</t>
  </si>
  <si>
    <r>
      <t>Port Byron, IL</t>
    </r>
    <r>
      <rPr>
        <sz val="8"/>
        <color rgb="FF9A9A9A"/>
        <rFont val="Verdana"/>
        <family val="2"/>
      </rPr>
      <t>Riverdale</t>
    </r>
  </si>
  <si>
    <t>George Kittle</t>
  </si>
  <si>
    <t>Connor Kornbrath</t>
  </si>
  <si>
    <r>
      <t>Bridgeport, WV</t>
    </r>
    <r>
      <rPr>
        <sz val="8"/>
        <color rgb="FF9A9A9A"/>
        <rFont val="Verdana"/>
        <family val="2"/>
      </rPr>
      <t>Bridgeport</t>
    </r>
  </si>
  <si>
    <t>Ruben Lile</t>
  </si>
  <si>
    <t>Greg Mabin</t>
  </si>
  <si>
    <r>
      <t>Ft. Lauderdale, FL</t>
    </r>
    <r>
      <rPr>
        <sz val="8"/>
        <color rgb="FF9A9A9A"/>
        <rFont val="Verdana"/>
        <family val="2"/>
      </rPr>
      <t>Calvary Christian Academy</t>
    </r>
  </si>
  <si>
    <t>Nate Meier</t>
  </si>
  <si>
    <r>
      <t>Tabor, IA</t>
    </r>
    <r>
      <rPr>
        <sz val="8"/>
        <color rgb="FF9A9A9A"/>
        <rFont val="Verdana"/>
        <family val="2"/>
      </rPr>
      <t>Fremont Mills</t>
    </r>
  </si>
  <si>
    <t>Anthony Morgan</t>
  </si>
  <si>
    <r>
      <t>Plano, TX</t>
    </r>
    <r>
      <rPr>
        <sz val="8"/>
        <color rgb="FF9A9A9A"/>
        <rFont val="Verdana"/>
        <family val="2"/>
      </rPr>
      <t>Prestonwood Christian Academy</t>
    </r>
  </si>
  <si>
    <t>Drew Ott</t>
  </si>
  <si>
    <r>
      <t>Giltner, NE</t>
    </r>
    <r>
      <rPr>
        <sz val="8"/>
        <color rgb="FF9A9A9A"/>
        <rFont val="Verdana"/>
        <family val="2"/>
      </rPr>
      <t>Giltner</t>
    </r>
  </si>
  <si>
    <t>Reid Sealby</t>
  </si>
  <si>
    <r>
      <t>Byron, IL</t>
    </r>
    <r>
      <rPr>
        <sz val="8"/>
        <color rgb="FF9A9A9A"/>
        <rFont val="Verdana"/>
        <family val="2"/>
      </rPr>
      <t>Byron</t>
    </r>
  </si>
  <si>
    <t>Eric Simmons</t>
  </si>
  <si>
    <r>
      <t>Council Bluffs, IA</t>
    </r>
    <r>
      <rPr>
        <sz val="8"/>
        <color rgb="FF9A9A9A"/>
        <rFont val="Verdana"/>
        <family val="2"/>
      </rPr>
      <t>Iowa Western C.C.</t>
    </r>
  </si>
  <si>
    <t>Tevaun Smith</t>
  </si>
  <si>
    <r>
      <t>Kent, CT</t>
    </r>
    <r>
      <rPr>
        <sz val="8"/>
        <color rgb="FF9A9A9A"/>
        <rFont val="Verdana"/>
        <family val="2"/>
      </rPr>
      <t>Kent School</t>
    </r>
  </si>
  <si>
    <t>Cody Sokol</t>
  </si>
  <si>
    <t>Laron Taylor</t>
  </si>
  <si>
    <t>Daumantas Venckus</t>
  </si>
  <si>
    <r>
      <t>Weston, FL</t>
    </r>
    <r>
      <rPr>
        <sz val="8"/>
        <color rgb="FF9A9A9A"/>
        <rFont val="Verdana"/>
        <family val="2"/>
      </rPr>
      <t>Cypress Bay</t>
    </r>
  </si>
  <si>
    <t>Ryan Ward</t>
  </si>
  <si>
    <r>
      <t>New Lenox, IL</t>
    </r>
    <r>
      <rPr>
        <sz val="8"/>
        <color rgb="FF9A9A9A"/>
        <rFont val="Verdana"/>
        <family val="2"/>
      </rPr>
      <t>Providence Catholic</t>
    </r>
  </si>
  <si>
    <t>Cameron Wilson</t>
  </si>
  <si>
    <r>
      <t>Dublin, OH</t>
    </r>
    <r>
      <rPr>
        <sz val="8"/>
        <color rgb="FF9A9A9A"/>
        <rFont val="Verdana"/>
        <family val="2"/>
      </rPr>
      <t>Jerome</t>
    </r>
  </si>
  <si>
    <t>Pierre Aka</t>
  </si>
  <si>
    <r>
      <t>Indianapolis, IN</t>
    </r>
    <r>
      <rPr>
        <sz val="8"/>
        <color rgb="FF9A9A9A"/>
        <rFont val="Verdana"/>
        <family val="2"/>
      </rPr>
      <t>Pike</t>
    </r>
  </si>
  <si>
    <t>Collin Bevins</t>
  </si>
  <si>
    <r>
      <t>Creston, IA</t>
    </r>
    <r>
      <rPr>
        <sz val="8"/>
        <color rgb="FF9A9A9A"/>
        <rFont val="Verdana"/>
        <family val="2"/>
      </rPr>
      <t>Creston</t>
    </r>
  </si>
  <si>
    <t>Daniel Burton</t>
  </si>
  <si>
    <r>
      <t>Oklahoma City, OK</t>
    </r>
    <r>
      <rPr>
        <sz val="8"/>
        <color rgb="FF9A9A9A"/>
        <rFont val="Verdana"/>
        <family val="2"/>
      </rPr>
      <t>Putnam City North</t>
    </r>
  </si>
  <si>
    <t>Devlyn Cousin</t>
  </si>
  <si>
    <t>Dondre Daley</t>
  </si>
  <si>
    <r>
      <t>Tarpon Springs, FL</t>
    </r>
    <r>
      <rPr>
        <sz val="8"/>
        <color rgb="FF9A9A9A"/>
        <rFont val="Verdana"/>
        <family val="2"/>
      </rPr>
      <t>Tarpon Springs</t>
    </r>
  </si>
  <si>
    <t>Jacob Dunning</t>
  </si>
  <si>
    <r>
      <t>Leander, TX</t>
    </r>
    <r>
      <rPr>
        <sz val="8"/>
        <color rgb="FF9A9A9A"/>
        <rFont val="Verdana"/>
        <family val="2"/>
      </rPr>
      <t>Leander</t>
    </r>
  </si>
  <si>
    <t>Patrick Harris</t>
  </si>
  <si>
    <t>Luke Knott</t>
  </si>
  <si>
    <r>
      <t>Lee's Summit, MO</t>
    </r>
    <r>
      <rPr>
        <sz val="8"/>
        <color rgb="FF9A9A9A"/>
        <rFont val="Verdana"/>
        <family val="2"/>
      </rPr>
      <t>Lee's Summit West</t>
    </r>
  </si>
  <si>
    <t>Damien Lawry</t>
  </si>
  <si>
    <r>
      <t>Dallas, TX</t>
    </r>
    <r>
      <rPr>
        <sz val="8"/>
        <color rgb="FF9A9A9A"/>
        <rFont val="Verdana"/>
        <family val="2"/>
      </rPr>
      <t>Wilmer-Hutchins</t>
    </r>
  </si>
  <si>
    <t>Mitchell Meyers</t>
  </si>
  <si>
    <r>
      <t>The Woodlands, TX</t>
    </r>
    <r>
      <rPr>
        <sz val="8"/>
        <color rgb="FF9A9A9A"/>
        <rFont val="Verdana"/>
        <family val="2"/>
      </rPr>
      <t>The Woodlands</t>
    </r>
  </si>
  <si>
    <t>Cory Morrissey</t>
  </si>
  <si>
    <t>T.J. Mutcherson</t>
  </si>
  <si>
    <r>
      <t>Tampa, FL</t>
    </r>
    <r>
      <rPr>
        <sz val="8"/>
        <color rgb="FF9A9A9A"/>
        <rFont val="Verdana"/>
        <family val="2"/>
      </rPr>
      <t>Freedom</t>
    </r>
  </si>
  <si>
    <t>Cole Netten</t>
  </si>
  <si>
    <r>
      <t>Ankeny, IA</t>
    </r>
    <r>
      <rPr>
        <sz val="8"/>
        <color rgb="FF9A9A9A"/>
        <rFont val="Verdana"/>
        <family val="2"/>
      </rPr>
      <t>Ankeny Senior</t>
    </r>
  </si>
  <si>
    <t>Adam Pavlenko</t>
  </si>
  <si>
    <r>
      <t>Tempe, AZ</t>
    </r>
    <r>
      <rPr>
        <sz val="8"/>
        <color rgb="FF9A9A9A"/>
        <rFont val="Verdana"/>
        <family val="2"/>
      </rPr>
      <t>Marcos De Niza</t>
    </r>
  </si>
  <si>
    <t>Charles Rogers</t>
  </si>
  <si>
    <r>
      <t>Iowa City, IA</t>
    </r>
    <r>
      <rPr>
        <sz val="8"/>
        <color rgb="FF9A9A9A"/>
        <rFont val="Verdana"/>
        <family val="2"/>
      </rPr>
      <t>West</t>
    </r>
  </si>
  <si>
    <t>Grant Rohach</t>
  </si>
  <si>
    <t>Kane Seeley</t>
  </si>
  <si>
    <r>
      <t>Perry, IA</t>
    </r>
    <r>
      <rPr>
        <sz val="8"/>
        <color rgb="FF9A9A9A"/>
        <rFont val="Verdana"/>
        <family val="2"/>
      </rPr>
      <t>Perry</t>
    </r>
  </si>
  <si>
    <t>Clifford Stokes</t>
  </si>
  <si>
    <r>
      <t>Athens, TX</t>
    </r>
    <r>
      <rPr>
        <sz val="8"/>
        <color rgb="FF9A9A9A"/>
        <rFont val="Verdana"/>
        <family val="2"/>
      </rPr>
      <t>Trinity Valley C.C.</t>
    </r>
  </si>
  <si>
    <t>Quan West</t>
  </si>
  <si>
    <r>
      <t>Willis, TX</t>
    </r>
    <r>
      <rPr>
        <sz val="8"/>
        <color rgb="FF9A9A9A"/>
        <rFont val="Verdana"/>
        <family val="2"/>
      </rPr>
      <t>Willis</t>
    </r>
  </si>
  <si>
    <t>Darius White</t>
  </si>
  <si>
    <r>
      <t>Bradenton, FL</t>
    </r>
    <r>
      <rPr>
        <sz val="8"/>
        <color rgb="FF9A9A9A"/>
        <rFont val="Verdana"/>
        <family val="2"/>
      </rPr>
      <t>Manatee</t>
    </r>
  </si>
  <si>
    <t>Duaron Williams</t>
  </si>
  <si>
    <r>
      <t>Orlando, FL</t>
    </r>
    <r>
      <rPr>
        <sz val="8"/>
        <color rgb="FF9A9A9A"/>
        <rFont val="Verdana"/>
        <family val="2"/>
      </rPr>
      <t>Jones</t>
    </r>
  </si>
  <si>
    <t>Greg Allen</t>
  </si>
  <si>
    <r>
      <t>Houston, TX</t>
    </r>
    <r>
      <rPr>
        <sz val="8"/>
        <color rgb="FF9A9A9A"/>
        <rFont val="Verdana"/>
        <family val="2"/>
      </rPr>
      <t>Alief Taylor</t>
    </r>
  </si>
  <si>
    <t>Courtney Arnick</t>
  </si>
  <si>
    <t>Turner Baty</t>
  </si>
  <si>
    <r>
      <t>San Francisco, CA</t>
    </r>
    <r>
      <rPr>
        <sz val="8"/>
        <color rgb="FF9A9A9A"/>
        <rFont val="Verdana"/>
        <family val="2"/>
      </rPr>
      <t>City College of San Francisco</t>
    </r>
  </si>
  <si>
    <t>Brian Beckmann</t>
  </si>
  <si>
    <r>
      <t>Overland Park, KS</t>
    </r>
    <r>
      <rPr>
        <sz val="8"/>
        <color rgb="FF9A9A9A"/>
        <rFont val="Verdana"/>
        <family val="2"/>
      </rPr>
      <t>Blue Valley West</t>
    </r>
  </si>
  <si>
    <t>Charles Brooks</t>
  </si>
  <si>
    <t>Sean Connolly</t>
  </si>
  <si>
    <t>Taylor Cox</t>
  </si>
  <si>
    <t>Josh Ford</t>
  </si>
  <si>
    <t>Tyler Holmes</t>
  </si>
  <si>
    <r>
      <t>Sachse, TX</t>
    </r>
    <r>
      <rPr>
        <sz val="8"/>
        <color rgb="FF9A9A9A"/>
        <rFont val="Verdana"/>
        <family val="2"/>
      </rPr>
      <t>Sachse</t>
    </r>
  </si>
  <si>
    <t>Ty McKinney</t>
  </si>
  <si>
    <t>Schyler Miles</t>
  </si>
  <si>
    <r>
      <t>Tampa, FL</t>
    </r>
    <r>
      <rPr>
        <sz val="8"/>
        <color rgb="FF9A9A9A"/>
        <rFont val="Verdana"/>
        <family val="2"/>
      </rPr>
      <t>Berkeley Prep</t>
    </r>
  </si>
  <si>
    <t>Nas Moore</t>
  </si>
  <si>
    <r>
      <t>Monterey Park, CA</t>
    </r>
    <r>
      <rPr>
        <sz val="8"/>
        <color rgb="FF9A9A9A"/>
        <rFont val="Verdana"/>
        <family val="2"/>
      </rPr>
      <t>East Los Angeles College</t>
    </r>
  </si>
  <si>
    <t>Neal Page</t>
  </si>
  <si>
    <r>
      <t>Birmingham, MI</t>
    </r>
    <r>
      <rPr>
        <sz val="8"/>
        <color rgb="FF9A9A9A"/>
        <rFont val="Verdana"/>
        <family val="2"/>
      </rPr>
      <t>Seaholm</t>
    </r>
  </si>
  <si>
    <t>Tre Parmalee</t>
  </si>
  <si>
    <r>
      <t>Overland Park, KS</t>
    </r>
    <r>
      <rPr>
        <sz val="8"/>
        <color rgb="FF9A9A9A"/>
        <rFont val="Verdana"/>
        <family val="2"/>
      </rPr>
      <t>Bishop Miege</t>
    </r>
  </si>
  <si>
    <t>Tevin Shaw</t>
  </si>
  <si>
    <r>
      <t>Piscataway, NJ</t>
    </r>
    <r>
      <rPr>
        <sz val="8"/>
        <color rgb="FF9A9A9A"/>
        <rFont val="Verdana"/>
        <family val="2"/>
      </rPr>
      <t>Piscataway</t>
    </r>
  </si>
  <si>
    <t>Jon Shelby</t>
  </si>
  <si>
    <r>
      <t>Garden City, NY</t>
    </r>
    <r>
      <rPr>
        <sz val="8"/>
        <color rgb="FF9A9A9A"/>
        <rFont val="Verdana"/>
        <family val="2"/>
      </rPr>
      <t>Nassau C.C.</t>
    </r>
  </si>
  <si>
    <t>Jordan Smith</t>
  </si>
  <si>
    <r>
      <t>Waco, TX</t>
    </r>
    <r>
      <rPr>
        <sz val="8"/>
        <color rgb="FF9A9A9A"/>
        <rFont val="Verdana"/>
        <family val="2"/>
      </rPr>
      <t>Reicher</t>
    </r>
  </si>
  <si>
    <t>Keon Stowers</t>
  </si>
  <si>
    <t>Jordan Tavai</t>
  </si>
  <si>
    <t>Tyree Williams</t>
  </si>
  <si>
    <r>
      <t>Sugar Land, TX</t>
    </r>
    <r>
      <rPr>
        <sz val="8"/>
        <color rgb="FF9A9A9A"/>
        <rFont val="Verdana"/>
        <family val="2"/>
      </rPr>
      <t>Dulles</t>
    </r>
  </si>
  <si>
    <t>Hakeem Akinola</t>
  </si>
  <si>
    <t>Tavarius Bender</t>
  </si>
  <si>
    <r>
      <t>Lincoln, NE</t>
    </r>
    <r>
      <rPr>
        <sz val="8"/>
        <color rgb="FF9A9A9A"/>
        <rFont val="Verdana"/>
        <family val="2"/>
      </rPr>
      <t>Lincoln Southwest</t>
    </r>
  </si>
  <si>
    <t>Travis Britz</t>
  </si>
  <si>
    <r>
      <t>Harrisonville, MO</t>
    </r>
    <r>
      <rPr>
        <sz val="8"/>
        <color rgb="FF9A9A9A"/>
        <rFont val="Verdana"/>
        <family val="2"/>
      </rPr>
      <t>Harrisonville</t>
    </r>
  </si>
  <si>
    <t>Deante Burton</t>
  </si>
  <si>
    <r>
      <t>Manhattan, KS</t>
    </r>
    <r>
      <rPr>
        <sz val="8"/>
        <color rgb="FF9A9A9A"/>
        <rFont val="Verdana"/>
        <family val="2"/>
      </rPr>
      <t>Manhattan</t>
    </r>
  </si>
  <si>
    <t>Marquez Clark</t>
  </si>
  <si>
    <t>Ellwood Clement</t>
  </si>
  <si>
    <t>Will Davis</t>
  </si>
  <si>
    <t>Aderius Epps</t>
  </si>
  <si>
    <t>Alauna Finau</t>
  </si>
  <si>
    <t>Kent Gainous</t>
  </si>
  <si>
    <t>Wesley Hollingshed</t>
  </si>
  <si>
    <t>Demonte Hood</t>
  </si>
  <si>
    <r>
      <t>Arlington, TX</t>
    </r>
    <r>
      <rPr>
        <sz val="8"/>
        <color rgb="FF9A9A9A"/>
        <rFont val="Verdana"/>
        <family val="2"/>
      </rPr>
      <t>Bowie</t>
    </r>
  </si>
  <si>
    <t>Charles Jones</t>
  </si>
  <si>
    <r>
      <t>Mandeville, LA</t>
    </r>
    <r>
      <rPr>
        <sz val="8"/>
        <color rgb="FF9A9A9A"/>
        <rFont val="Verdana"/>
        <family val="2"/>
      </rPr>
      <t>Mandeville</t>
    </r>
  </si>
  <si>
    <t>Judah Jones</t>
  </si>
  <si>
    <r>
      <t>Shreveport, LA</t>
    </r>
    <r>
      <rPr>
        <sz val="8"/>
        <color rgb="FF9A9A9A"/>
        <rFont val="Verdana"/>
        <family val="2"/>
      </rPr>
      <t>Evangel Christian</t>
    </r>
  </si>
  <si>
    <t>Jarvis Leverett</t>
  </si>
  <si>
    <r>
      <t>Katy, TX</t>
    </r>
    <r>
      <rPr>
        <sz val="8"/>
        <color rgb="FF9A9A9A"/>
        <rFont val="Verdana"/>
        <family val="2"/>
      </rPr>
      <t>Cypress Lakes</t>
    </r>
  </si>
  <si>
    <t>Chaquil Reed</t>
  </si>
  <si>
    <t>Tavon Rooks</t>
  </si>
  <si>
    <t>Matt Seiwert</t>
  </si>
  <si>
    <r>
      <t>Conway Springs, KS</t>
    </r>
    <r>
      <rPr>
        <sz val="8"/>
        <color rgb="FF9A9A9A"/>
        <rFont val="Verdana"/>
        <family val="2"/>
      </rPr>
      <t>Conway Springs</t>
    </r>
  </si>
  <si>
    <t>Cody Small</t>
  </si>
  <si>
    <r>
      <t>Cypress, TX</t>
    </r>
    <r>
      <rPr>
        <sz val="8"/>
        <color rgb="FF9A9A9A"/>
        <rFont val="Verdana"/>
        <family val="2"/>
      </rPr>
      <t>Cypress Woods</t>
    </r>
  </si>
  <si>
    <t>Donny Starks</t>
  </si>
  <si>
    <r>
      <t>Crosby, TX</t>
    </r>
    <r>
      <rPr>
        <sz val="8"/>
        <color rgb="FF9A9A9A"/>
        <rFont val="Verdana"/>
        <family val="2"/>
      </rPr>
      <t>Crosby</t>
    </r>
  </si>
  <si>
    <t>Vernon Vaughn</t>
  </si>
  <si>
    <r>
      <t>Kansas City, KS</t>
    </r>
    <r>
      <rPr>
        <sz val="8"/>
        <color rgb="FF9A9A9A"/>
        <rFont val="Verdana"/>
        <family val="2"/>
      </rPr>
      <t>Sumner Academy</t>
    </r>
  </si>
  <si>
    <t>C.J. Brathwaite</t>
  </si>
  <si>
    <r>
      <t>West Bloomfield, MI</t>
    </r>
    <r>
      <rPr>
        <sz val="8"/>
        <color rgb="FF9A9A9A"/>
        <rFont val="Verdana"/>
        <family val="2"/>
      </rPr>
      <t>West Bloomfield</t>
    </r>
  </si>
  <si>
    <t>James Brooks</t>
  </si>
  <si>
    <t>Denzell Burton</t>
  </si>
  <si>
    <t>Charles Chandler</t>
  </si>
  <si>
    <r>
      <t>Columbus, OH</t>
    </r>
    <r>
      <rPr>
        <sz val="8"/>
        <color rgb="FF9A9A9A"/>
        <rFont val="Verdana"/>
        <family val="2"/>
      </rPr>
      <t>St. Francis DeSales</t>
    </r>
  </si>
  <si>
    <t>Kyle Crum</t>
  </si>
  <si>
    <r>
      <t>Minerva, OH</t>
    </r>
    <r>
      <rPr>
        <sz val="8"/>
        <color rgb="FF9A9A9A"/>
        <rFont val="Verdana"/>
        <family val="2"/>
      </rPr>
      <t>Minerva</t>
    </r>
  </si>
  <si>
    <t>Matthew Dellinger</t>
  </si>
  <si>
    <r>
      <t>Clarkston, MI</t>
    </r>
    <r>
      <rPr>
        <sz val="8"/>
        <color rgb="FF9A9A9A"/>
        <rFont val="Verdana"/>
        <family val="2"/>
      </rPr>
      <t>Clarkston</t>
    </r>
  </si>
  <si>
    <t>Julian Durden</t>
  </si>
  <si>
    <r>
      <t>McKees Rocks, PA</t>
    </r>
    <r>
      <rPr>
        <sz val="8"/>
        <color rgb="FF9A9A9A"/>
        <rFont val="Verdana"/>
        <family val="2"/>
      </rPr>
      <t>Montour</t>
    </r>
  </si>
  <si>
    <t>Brice Fackler</t>
  </si>
  <si>
    <r>
      <t>Kenton, OH</t>
    </r>
    <r>
      <rPr>
        <sz val="8"/>
        <color rgb="FF9A9A9A"/>
        <rFont val="Verdana"/>
        <family val="2"/>
      </rPr>
      <t>Kenton</t>
    </r>
  </si>
  <si>
    <t>Chris Fairchild</t>
  </si>
  <si>
    <r>
      <t>Oak Hill, OH</t>
    </r>
    <r>
      <rPr>
        <sz val="8"/>
        <color rgb="FF9A9A9A"/>
        <rFont val="Verdana"/>
        <family val="2"/>
      </rPr>
      <t>Oak Hill</t>
    </r>
  </si>
  <si>
    <t>David Fisher</t>
  </si>
  <si>
    <r>
      <t>San Marcos, CA</t>
    </r>
    <r>
      <rPr>
        <sz val="8"/>
        <color rgb="FF9A9A9A"/>
        <rFont val="Verdana"/>
        <family val="2"/>
      </rPr>
      <t>Palomar C.C.</t>
    </r>
  </si>
  <si>
    <t>Tad France</t>
  </si>
  <si>
    <r>
      <t>Elyria, OH</t>
    </r>
    <r>
      <rPr>
        <sz val="8"/>
        <color rgb="FF9A9A9A"/>
        <rFont val="Verdana"/>
        <family val="2"/>
      </rPr>
      <t>Elyria</t>
    </r>
  </si>
  <si>
    <t>Jordan Italiano</t>
  </si>
  <si>
    <r>
      <t>Canfield, OH</t>
    </r>
    <r>
      <rPr>
        <sz val="8"/>
        <color rgb="FF9A9A9A"/>
        <rFont val="Verdana"/>
        <family val="2"/>
      </rPr>
      <t>Canfield</t>
    </r>
  </si>
  <si>
    <t>Jake Kincaid</t>
  </si>
  <si>
    <r>
      <t>Pickerington, OH</t>
    </r>
    <r>
      <rPr>
        <sz val="8"/>
        <color rgb="FF9A9A9A"/>
        <rFont val="Verdana"/>
        <family val="2"/>
      </rPr>
      <t>Central</t>
    </r>
  </si>
  <si>
    <t>Colton Kmetz</t>
  </si>
  <si>
    <r>
      <t>Ijamsville, MD</t>
    </r>
    <r>
      <rPr>
        <sz val="8"/>
        <color rgb="FF9A9A9A"/>
        <rFont val="Verdana"/>
        <family val="2"/>
      </rPr>
      <t>Urbana</t>
    </r>
  </si>
  <si>
    <t>Adam Maxie</t>
  </si>
  <si>
    <r>
      <t>Colleyville, TX</t>
    </r>
    <r>
      <rPr>
        <sz val="8"/>
        <color rgb="FF9A9A9A"/>
        <rFont val="Verdana"/>
        <family val="2"/>
      </rPr>
      <t>Covenant Christian Academy</t>
    </r>
  </si>
  <si>
    <t>Anthony Melchiori</t>
  </si>
  <si>
    <r>
      <t>Aurora, OH</t>
    </r>
    <r>
      <rPr>
        <sz val="8"/>
        <color rgb="FF9A9A9A"/>
        <rFont val="Verdana"/>
        <family val="2"/>
      </rPr>
      <t>Aurora</t>
    </r>
  </si>
  <si>
    <t>Alex Nielsen</t>
  </si>
  <si>
    <r>
      <t>Amherst, OH</t>
    </r>
    <r>
      <rPr>
        <sz val="8"/>
        <color rgb="FF9A9A9A"/>
        <rFont val="Verdana"/>
        <family val="2"/>
      </rPr>
      <t>Elyria Catholic</t>
    </r>
  </si>
  <si>
    <t>Jason O'Bryan</t>
  </si>
  <si>
    <r>
      <t>Madison, OH</t>
    </r>
    <r>
      <rPr>
        <sz val="8"/>
        <color rgb="FF9A9A9A"/>
        <rFont val="Verdana"/>
        <family val="2"/>
      </rPr>
      <t>Madison</t>
    </r>
  </si>
  <si>
    <t>Colin Reardon</t>
  </si>
  <si>
    <r>
      <t>Poland, OH</t>
    </r>
    <r>
      <rPr>
        <sz val="8"/>
        <color rgb="FF9A9A9A"/>
        <rFont val="Verdana"/>
        <family val="2"/>
      </rPr>
      <t>Poland Seminary</t>
    </r>
  </si>
  <si>
    <t>Reno Reda</t>
  </si>
  <si>
    <r>
      <t>Pataskala, OH</t>
    </r>
    <r>
      <rPr>
        <sz val="8"/>
        <color rgb="FF9A9A9A"/>
        <rFont val="Verdana"/>
        <family val="2"/>
      </rPr>
      <t>Watkins Memorial</t>
    </r>
  </si>
  <si>
    <t>Kerrick Rhone</t>
  </si>
  <si>
    <r>
      <t>Pflugerville, TX</t>
    </r>
    <r>
      <rPr>
        <sz val="8"/>
        <color rgb="FF9A9A9A"/>
        <rFont val="Verdana"/>
        <family val="2"/>
      </rPr>
      <t>Hendrickson</t>
    </r>
  </si>
  <si>
    <t>Jamal Roberts</t>
  </si>
  <si>
    <r>
      <t>Zephyrhills, FL</t>
    </r>
    <r>
      <rPr>
        <sz val="8"/>
        <color rgb="FF9A9A9A"/>
        <rFont val="Verdana"/>
        <family val="2"/>
      </rPr>
      <t>Zephyrhills</t>
    </r>
  </si>
  <si>
    <t>Keenan Stalls</t>
  </si>
  <si>
    <r>
      <t>Tampa, FL</t>
    </r>
    <r>
      <rPr>
        <sz val="8"/>
        <color rgb="FF9A9A9A"/>
        <rFont val="Verdana"/>
        <family val="2"/>
      </rPr>
      <t>Plant</t>
    </r>
  </si>
  <si>
    <t>Jake Witucki</t>
  </si>
  <si>
    <r>
      <t>Natrona Heights, PA</t>
    </r>
    <r>
      <rPr>
        <sz val="8"/>
        <color rgb="FF9A9A9A"/>
        <rFont val="Verdana"/>
        <family val="2"/>
      </rPr>
      <t>Highlands</t>
    </r>
  </si>
  <si>
    <t>William Woods</t>
  </si>
  <si>
    <r>
      <t>Cleveland, OH</t>
    </r>
    <r>
      <rPr>
        <sz val="8"/>
        <color rgb="FF9A9A9A"/>
        <rFont val="Verdana"/>
        <family val="2"/>
      </rPr>
      <t>Shaw</t>
    </r>
  </si>
  <si>
    <t>Daron Blaylock</t>
  </si>
  <si>
    <r>
      <t>Marietta, GA</t>
    </r>
    <r>
      <rPr>
        <sz val="8"/>
        <color rgb="FF9A9A9A"/>
        <rFont val="Verdana"/>
        <family val="2"/>
      </rPr>
      <t>Walton</t>
    </r>
  </si>
  <si>
    <t>Shawn Blaylock</t>
  </si>
  <si>
    <t>Zack Blaylock</t>
  </si>
  <si>
    <t>Kory Brown</t>
  </si>
  <si>
    <r>
      <t>Decatur, MS</t>
    </r>
    <r>
      <rPr>
        <sz val="8"/>
        <color rgb="FF9A9A9A"/>
        <rFont val="Verdana"/>
        <family val="2"/>
      </rPr>
      <t>East Central C.C.</t>
    </r>
  </si>
  <si>
    <t>Thomas Chapman</t>
  </si>
  <si>
    <r>
      <t>Louisville, KY</t>
    </r>
    <r>
      <rPr>
        <sz val="8"/>
        <color rgb="FF9A9A9A"/>
        <rFont val="Verdana"/>
        <family val="2"/>
      </rPr>
      <t>DuPont Manual</t>
    </r>
  </si>
  <si>
    <t>Landon Foster</t>
  </si>
  <si>
    <r>
      <t>Franklin, TN</t>
    </r>
    <r>
      <rPr>
        <sz val="8"/>
        <color rgb="FF9A9A9A"/>
        <rFont val="Verdana"/>
        <family val="2"/>
      </rPr>
      <t>Independence</t>
    </r>
  </si>
  <si>
    <t>Patrick Graffree</t>
  </si>
  <si>
    <r>
      <t>Elizabethtown, KY</t>
    </r>
    <r>
      <rPr>
        <sz val="8"/>
        <color rgb="FF9A9A9A"/>
        <rFont val="Verdana"/>
        <family val="2"/>
      </rPr>
      <t>Central Hardin</t>
    </r>
  </si>
  <si>
    <t>Josh Harris</t>
  </si>
  <si>
    <r>
      <t>Maysville, KY</t>
    </r>
    <r>
      <rPr>
        <sz val="8"/>
        <color rgb="FF9A9A9A"/>
        <rFont val="Verdana"/>
        <family val="2"/>
      </rPr>
      <t>Mason County</t>
    </r>
  </si>
  <si>
    <t>Khalid Henderson</t>
  </si>
  <si>
    <r>
      <t>Austell, GA</t>
    </r>
    <r>
      <rPr>
        <sz val="8"/>
        <color rgb="FF9A9A9A"/>
        <rFont val="Verdana"/>
        <family val="2"/>
      </rPr>
      <t>Pebblebrook</t>
    </r>
  </si>
  <si>
    <t>T.J. Jones</t>
  </si>
  <si>
    <r>
      <t>Myrtle Beach, SC</t>
    </r>
    <r>
      <rPr>
        <sz val="8"/>
        <color rgb="FF9A9A9A"/>
        <rFont val="Verdana"/>
        <family val="2"/>
      </rPr>
      <t>Myrtle Beach</t>
    </r>
  </si>
  <si>
    <t>A.J. Legree</t>
  </si>
  <si>
    <r>
      <t>Fort White, FL</t>
    </r>
    <r>
      <rPr>
        <sz val="8"/>
        <color rgb="FF9A9A9A"/>
        <rFont val="Verdana"/>
        <family val="2"/>
      </rPr>
      <t>Fort White</t>
    </r>
  </si>
  <si>
    <t>Dyshawn Mobley</t>
  </si>
  <si>
    <r>
      <t>Powell, TN</t>
    </r>
    <r>
      <rPr>
        <sz val="8"/>
        <color rgb="FF9A9A9A"/>
        <rFont val="Verdana"/>
        <family val="2"/>
      </rPr>
      <t>Powell</t>
    </r>
  </si>
  <si>
    <t>Zach Myers</t>
  </si>
  <si>
    <r>
      <t>Miamisburg, OH</t>
    </r>
    <r>
      <rPr>
        <sz val="8"/>
        <color rgb="FF9A9A9A"/>
        <rFont val="Verdana"/>
        <family val="2"/>
      </rPr>
      <t>Miamisburg</t>
    </r>
  </si>
  <si>
    <t>Langston Newton</t>
  </si>
  <si>
    <t>Cody Quinn</t>
  </si>
  <si>
    <t>Jonathan Reed</t>
  </si>
  <si>
    <t>DeMarcus Sweat</t>
  </si>
  <si>
    <t>Jordan Swindle</t>
  </si>
  <si>
    <r>
      <t>St. Johns, FL</t>
    </r>
    <r>
      <rPr>
        <sz val="8"/>
        <color rgb="FF9A9A9A"/>
        <rFont val="Verdana"/>
        <family val="2"/>
      </rPr>
      <t>Creekside</t>
    </r>
  </si>
  <si>
    <t>Justin Taylor</t>
  </si>
  <si>
    <r>
      <t>Atlanta, GA</t>
    </r>
    <r>
      <rPr>
        <sz val="8"/>
        <color rgb="FF9A9A9A"/>
        <rFont val="Verdana"/>
        <family val="2"/>
      </rPr>
      <t>North Atlanta</t>
    </r>
  </si>
  <si>
    <t>Kadeem Thomas</t>
  </si>
  <si>
    <t>Fred Tiller</t>
  </si>
  <si>
    <r>
      <t>Homerville, GA</t>
    </r>
    <r>
      <rPr>
        <sz val="8"/>
        <color rgb="FF9A9A9A"/>
        <rFont val="Verdana"/>
        <family val="2"/>
      </rPr>
      <t>Clinch County</t>
    </r>
  </si>
  <si>
    <t>Jon Toth</t>
  </si>
  <si>
    <r>
      <t>Indianapolis, IN</t>
    </r>
    <r>
      <rPr>
        <sz val="8"/>
        <color rgb="FF9A9A9A"/>
        <rFont val="Verdana"/>
        <family val="2"/>
      </rPr>
      <t>Brebeuf Jesuit Prep</t>
    </r>
  </si>
  <si>
    <t>Patrick Towles</t>
  </si>
  <si>
    <r>
      <t>Ft. Thomas, KY</t>
    </r>
    <r>
      <rPr>
        <sz val="8"/>
        <color rgb="FF9A9A9A"/>
        <rFont val="Verdana"/>
        <family val="2"/>
      </rPr>
      <t>Highlands</t>
    </r>
  </si>
  <si>
    <t>Jordan Watson</t>
  </si>
  <si>
    <r>
      <t>Fayetteville, GA</t>
    </r>
    <r>
      <rPr>
        <sz val="8"/>
        <color rgb="FF9A9A9A"/>
        <rFont val="Verdana"/>
        <family val="2"/>
      </rPr>
      <t>Whitewater</t>
    </r>
  </si>
  <si>
    <t>Jalen Whitlow</t>
  </si>
  <si>
    <t>Sterling Wright</t>
  </si>
  <si>
    <t>Adairius Barnes</t>
  </si>
  <si>
    <r>
      <t>Port Gibson, MS</t>
    </r>
    <r>
      <rPr>
        <sz val="8"/>
        <color rgb="FF9A9A9A"/>
        <rFont val="Verdana"/>
        <family val="2"/>
      </rPr>
      <t>Port Gibson</t>
    </r>
  </si>
  <si>
    <t>Kentrell Brice</t>
  </si>
  <si>
    <r>
      <t>Ruston, LA</t>
    </r>
    <r>
      <rPr>
        <sz val="8"/>
        <color rgb="FF9A9A9A"/>
        <rFont val="Verdana"/>
        <family val="2"/>
      </rPr>
      <t>Ruston</t>
    </r>
  </si>
  <si>
    <t>Darrell Brown</t>
  </si>
  <si>
    <r>
      <t>Cooper, TX</t>
    </r>
    <r>
      <rPr>
        <sz val="8"/>
        <color rgb="FF9A9A9A"/>
        <rFont val="Verdana"/>
        <family val="2"/>
      </rPr>
      <t>Cooper</t>
    </r>
  </si>
  <si>
    <t>Vernon Butler</t>
  </si>
  <si>
    <r>
      <t>Summit, MS</t>
    </r>
    <r>
      <rPr>
        <sz val="8"/>
        <color rgb="FF9A9A9A"/>
        <rFont val="Verdana"/>
        <family val="2"/>
      </rPr>
      <t>North Pike</t>
    </r>
  </si>
  <si>
    <t>Grant Childress</t>
  </si>
  <si>
    <r>
      <t>Tyler, TX</t>
    </r>
    <r>
      <rPr>
        <sz val="8"/>
        <color rgb="FF9A9A9A"/>
        <rFont val="Verdana"/>
        <family val="2"/>
      </rPr>
      <t>Grace Community School</t>
    </r>
  </si>
  <si>
    <t>Alec Davis</t>
  </si>
  <si>
    <r>
      <t>Coast Mesa, CA</t>
    </r>
    <r>
      <rPr>
        <sz val="8"/>
        <color rgb="FF9A9A9A"/>
        <rFont val="Verdana"/>
        <family val="2"/>
      </rPr>
      <t>Orange Coast C.C.</t>
    </r>
  </si>
  <si>
    <t>Jaydrick Declouet</t>
  </si>
  <si>
    <t>Kenneth Dixon</t>
  </si>
  <si>
    <r>
      <t>Strong, AR</t>
    </r>
    <r>
      <rPr>
        <sz val="8"/>
        <color rgb="FF9A9A9A"/>
        <rFont val="Verdana"/>
        <family val="2"/>
      </rPr>
      <t>Strong Huttig</t>
    </r>
  </si>
  <si>
    <t>Stephen Gibson</t>
  </si>
  <si>
    <r>
      <t>Marrero, LA</t>
    </r>
    <r>
      <rPr>
        <sz val="8"/>
        <color rgb="FF9A9A9A"/>
        <rFont val="Verdana"/>
        <family val="2"/>
      </rPr>
      <t>Archbishop Shaw</t>
    </r>
  </si>
  <si>
    <t>Jon Greenwalt</t>
  </si>
  <si>
    <t>Richard Greenwalt</t>
  </si>
  <si>
    <t>Lloyd Grogan</t>
  </si>
  <si>
    <r>
      <t>Morgan City, LA</t>
    </r>
    <r>
      <rPr>
        <sz val="8"/>
        <color rgb="FF9A9A9A"/>
        <rFont val="Verdana"/>
        <family val="2"/>
      </rPr>
      <t>Central Catholic</t>
    </r>
  </si>
  <si>
    <t>Ryan Higgins</t>
  </si>
  <si>
    <r>
      <t>Hutto, TX</t>
    </r>
    <r>
      <rPr>
        <sz val="8"/>
        <color rgb="FF9A9A9A"/>
        <rFont val="Verdana"/>
        <family val="2"/>
      </rPr>
      <t>Hutto</t>
    </r>
  </si>
  <si>
    <t>Ross Lodge</t>
  </si>
  <si>
    <r>
      <t>Austin, TX</t>
    </r>
    <r>
      <rPr>
        <sz val="8"/>
        <color rgb="FF9A9A9A"/>
        <rFont val="Verdana"/>
        <family val="2"/>
      </rPr>
      <t>Westwood</t>
    </r>
  </si>
  <si>
    <t>Thaddaeus Medford</t>
  </si>
  <si>
    <r>
      <t>Newbern, TN</t>
    </r>
    <r>
      <rPr>
        <sz val="8"/>
        <color rgb="FF9A9A9A"/>
        <rFont val="Verdana"/>
        <family val="2"/>
      </rPr>
      <t>Dyer County</t>
    </r>
  </si>
  <si>
    <t>Tra'vez Taylor</t>
  </si>
  <si>
    <t>Tyren Alexander</t>
  </si>
  <si>
    <r>
      <t>Breaux Bridge, LA</t>
    </r>
    <r>
      <rPr>
        <sz val="8"/>
        <color rgb="FF9A9A9A"/>
        <rFont val="Verdana"/>
        <family val="2"/>
      </rPr>
      <t>Breaux Bridge</t>
    </r>
  </si>
  <si>
    <t>LaMarcus Allen</t>
  </si>
  <si>
    <r>
      <t>New Iberia, LA</t>
    </r>
    <r>
      <rPr>
        <sz val="8"/>
        <color rgb="FF9A9A9A"/>
        <rFont val="Verdana"/>
        <family val="2"/>
      </rPr>
      <t>New Iberia</t>
    </r>
  </si>
  <si>
    <t>C.J. Bates</t>
  </si>
  <si>
    <r>
      <t>Louisville, MS</t>
    </r>
    <r>
      <rPr>
        <sz val="8"/>
        <color rgb="FF9A9A9A"/>
        <rFont val="Verdana"/>
        <family val="2"/>
      </rPr>
      <t>Louisville</t>
    </r>
  </si>
  <si>
    <t>Darrien Batiste</t>
  </si>
  <si>
    <r>
      <t>Lutcher, LA</t>
    </r>
    <r>
      <rPr>
        <sz val="8"/>
        <color rgb="FF9A9A9A"/>
        <rFont val="Verdana"/>
        <family val="2"/>
      </rPr>
      <t>Lutcher</t>
    </r>
  </si>
  <si>
    <t>Dominick Bilich</t>
  </si>
  <si>
    <r>
      <t>Metairie, LA</t>
    </r>
    <r>
      <rPr>
        <sz val="8"/>
        <color rgb="FF9A9A9A"/>
        <rFont val="Verdana"/>
        <family val="2"/>
      </rPr>
      <t>Rummel</t>
    </r>
  </si>
  <si>
    <t>Joseph Brunson</t>
  </si>
  <si>
    <r>
      <t>Dubach, LA</t>
    </r>
    <r>
      <rPr>
        <sz val="8"/>
        <color rgb="FF9A9A9A"/>
        <rFont val="Verdana"/>
        <family val="2"/>
      </rPr>
      <t>Ruston</t>
    </r>
  </si>
  <si>
    <t>Will Burrowes</t>
  </si>
  <si>
    <r>
      <t>Perkinston, MS</t>
    </r>
    <r>
      <rPr>
        <sz val="8"/>
        <color rgb="FF9A9A9A"/>
        <rFont val="Verdana"/>
        <family val="2"/>
      </rPr>
      <t>Gulf Coast C.C.</t>
    </r>
  </si>
  <si>
    <t>Remaine Douglas</t>
  </si>
  <si>
    <r>
      <t>Parkland, FL</t>
    </r>
    <r>
      <rPr>
        <sz val="8"/>
        <color rgb="FF9A9A9A"/>
        <rFont val="Verdana"/>
        <family val="2"/>
      </rPr>
      <t>Douglas</t>
    </r>
  </si>
  <si>
    <t>Karmichael Dunbar</t>
  </si>
  <si>
    <r>
      <t>Prior Lake, MN</t>
    </r>
    <r>
      <rPr>
        <sz val="8"/>
        <color rgb="FF9A9A9A"/>
        <rFont val="Verdana"/>
        <family val="2"/>
      </rPr>
      <t>Prior Lake</t>
    </r>
  </si>
  <si>
    <t>Jalen Fields</t>
  </si>
  <si>
    <t>Kevin Fouquier II</t>
  </si>
  <si>
    <r>
      <t>Lafayette, LA</t>
    </r>
    <r>
      <rPr>
        <sz val="8"/>
        <color rgb="FF9A9A9A"/>
        <rFont val="Verdana"/>
        <family val="2"/>
      </rPr>
      <t>Comeaux</t>
    </r>
  </si>
  <si>
    <t>Brooks Haack</t>
  </si>
  <si>
    <r>
      <t>Katy, TX</t>
    </r>
    <r>
      <rPr>
        <sz val="8"/>
        <color rgb="FF9A9A9A"/>
        <rFont val="Verdana"/>
        <family val="2"/>
      </rPr>
      <t>Katy</t>
    </r>
  </si>
  <si>
    <t>Christian Hill</t>
  </si>
  <si>
    <t>Jared Johnson</t>
  </si>
  <si>
    <r>
      <t>Minden, LA</t>
    </r>
    <r>
      <rPr>
        <sz val="8"/>
        <color rgb="FF9A9A9A"/>
        <rFont val="Verdana"/>
        <family val="2"/>
      </rPr>
      <t>Minden</t>
    </r>
  </si>
  <si>
    <t>Terry Johnson</t>
  </si>
  <si>
    <t>Delvin Jones</t>
  </si>
  <si>
    <t>Dominick Jones</t>
  </si>
  <si>
    <r>
      <t>New Orleans, LA</t>
    </r>
    <r>
      <rPr>
        <sz val="8"/>
        <color rgb="FF9A9A9A"/>
        <rFont val="Verdana"/>
        <family val="2"/>
      </rPr>
      <t>St. Augustine</t>
    </r>
  </si>
  <si>
    <t>D'Shaie Landor</t>
  </si>
  <si>
    <r>
      <t>Lafayette, LA</t>
    </r>
    <r>
      <rPr>
        <sz val="8"/>
        <color rgb="FF9A9A9A"/>
        <rFont val="Verdana"/>
        <family val="2"/>
      </rPr>
      <t>Teurlings Catholic</t>
    </r>
  </si>
  <si>
    <t>Tremaine Lightfoot</t>
  </si>
  <si>
    <t>Ryan Mosby</t>
  </si>
  <si>
    <t>Rodney Smith</t>
  </si>
  <si>
    <r>
      <t>Hallandale Beach, FL</t>
    </r>
    <r>
      <rPr>
        <sz val="8"/>
        <color rgb="FF9A9A9A"/>
        <rFont val="Verdana"/>
        <family val="2"/>
      </rPr>
      <t>Hallandale</t>
    </r>
  </si>
  <si>
    <t>Jeremy Sparks</t>
  </si>
  <si>
    <t>Zac Tarver</t>
  </si>
  <si>
    <r>
      <t>Monroe, LA</t>
    </r>
    <r>
      <rPr>
        <sz val="8"/>
        <color rgb="FF9A9A9A"/>
        <rFont val="Verdana"/>
        <family val="2"/>
      </rPr>
      <t>Ouachita Christian</t>
    </r>
  </si>
  <si>
    <t>Blain Winston</t>
  </si>
  <si>
    <r>
      <t>Monroe, LA</t>
    </r>
    <r>
      <rPr>
        <sz val="8"/>
        <color rgb="FF9A9A9A"/>
        <rFont val="Verdana"/>
        <family val="2"/>
      </rPr>
      <t>Richwood</t>
    </r>
  </si>
  <si>
    <t>Justin Backus</t>
  </si>
  <si>
    <r>
      <t>Mesquite, TX</t>
    </r>
    <r>
      <rPr>
        <sz val="8"/>
        <color rgb="FF9A9A9A"/>
        <rFont val="Verdana"/>
        <family val="2"/>
      </rPr>
      <t>North Mesquite</t>
    </r>
  </si>
  <si>
    <t>Tevyn Cagins</t>
  </si>
  <si>
    <r>
      <t>Lafitte, LA</t>
    </r>
    <r>
      <rPr>
        <sz val="8"/>
        <color rgb="FF9A9A9A"/>
        <rFont val="Verdana"/>
        <family val="2"/>
      </rPr>
      <t>Fisher</t>
    </r>
  </si>
  <si>
    <t>Trey Caldwell</t>
  </si>
  <si>
    <r>
      <t>Richardson, TX</t>
    </r>
    <r>
      <rPr>
        <sz val="8"/>
        <color rgb="FF9A9A9A"/>
        <rFont val="Verdana"/>
        <family val="2"/>
      </rPr>
      <t>Berkner</t>
    </r>
  </si>
  <si>
    <t>Jimmy Chung</t>
  </si>
  <si>
    <r>
      <t>Irving, TX</t>
    </r>
    <r>
      <rPr>
        <sz val="8"/>
        <color rgb="FF9A9A9A"/>
        <rFont val="Verdana"/>
        <family val="2"/>
      </rPr>
      <t>Irving</t>
    </r>
  </si>
  <si>
    <t>Tony Cook</t>
  </si>
  <si>
    <r>
      <t>DeSoto, TX</t>
    </r>
    <r>
      <rPr>
        <sz val="8"/>
        <color rgb="FF9A9A9A"/>
        <rFont val="Verdana"/>
        <family val="2"/>
      </rPr>
      <t>DeSoto</t>
    </r>
  </si>
  <si>
    <t>Jamal Danley</t>
  </si>
  <si>
    <r>
      <t>Byhalia, MS</t>
    </r>
    <r>
      <rPr>
        <sz val="8"/>
        <color rgb="FF9A9A9A"/>
        <rFont val="Verdana"/>
        <family val="2"/>
      </rPr>
      <t>Byhalia</t>
    </r>
  </si>
  <si>
    <t>Quincy Hardwell</t>
  </si>
  <si>
    <r>
      <t>El Dorado, AR</t>
    </r>
    <r>
      <rPr>
        <sz val="8"/>
        <color rgb="FF9A9A9A"/>
        <rFont val="Verdana"/>
        <family val="2"/>
      </rPr>
      <t>El Dorado</t>
    </r>
  </si>
  <si>
    <t>Wesley Hicks</t>
  </si>
  <si>
    <r>
      <t>Minden, LA</t>
    </r>
    <r>
      <rPr>
        <sz val="8"/>
        <color rgb="FF9A9A9A"/>
        <rFont val="Verdana"/>
        <family val="2"/>
      </rPr>
      <t>Glenbrook School</t>
    </r>
  </si>
  <si>
    <t>Tyren Hills</t>
  </si>
  <si>
    <r>
      <t>Boutte, LA</t>
    </r>
    <r>
      <rPr>
        <sz val="8"/>
        <color rgb="FF9A9A9A"/>
        <rFont val="Verdana"/>
        <family val="2"/>
      </rPr>
      <t>Hahnville</t>
    </r>
  </si>
  <si>
    <t>Ajalen Holley</t>
  </si>
  <si>
    <r>
      <t>Hot Springs, AR</t>
    </r>
    <r>
      <rPr>
        <sz val="8"/>
        <color rgb="FF9A9A9A"/>
        <rFont val="Verdana"/>
        <family val="2"/>
      </rPr>
      <t>Lakeside</t>
    </r>
  </si>
  <si>
    <t>Tre Hunter</t>
  </si>
  <si>
    <t>Alex Johnson</t>
  </si>
  <si>
    <r>
      <t>Ft. Worth, TX</t>
    </r>
    <r>
      <rPr>
        <sz val="8"/>
        <color rgb="FF9A9A9A"/>
        <rFont val="Verdana"/>
        <family val="2"/>
      </rPr>
      <t>Dunbar</t>
    </r>
  </si>
  <si>
    <t>Nick Jones</t>
  </si>
  <si>
    <r>
      <t>Brownsboro, TX</t>
    </r>
    <r>
      <rPr>
        <sz val="8"/>
        <color rgb="FF9A9A9A"/>
        <rFont val="Verdana"/>
        <family val="2"/>
      </rPr>
      <t>Brownsboro</t>
    </r>
  </si>
  <si>
    <t>Ferrando Joseph</t>
  </si>
  <si>
    <r>
      <t>Corinth, TX</t>
    </r>
    <r>
      <rPr>
        <sz val="8"/>
        <color rgb="FF9A9A9A"/>
        <rFont val="Verdana"/>
        <family val="2"/>
      </rPr>
      <t>Lake Dallas</t>
    </r>
  </si>
  <si>
    <t>Jack Mervin</t>
  </si>
  <si>
    <r>
      <t>New Orleans, LA</t>
    </r>
    <r>
      <rPr>
        <sz val="8"/>
        <color rgb="FF9A9A9A"/>
        <rFont val="Verdana"/>
        <family val="2"/>
      </rPr>
      <t>De La Salle</t>
    </r>
  </si>
  <si>
    <t>Austin Moss</t>
  </si>
  <si>
    <t>Cameron Oliver</t>
  </si>
  <si>
    <r>
      <t>Richardson, TX</t>
    </r>
    <r>
      <rPr>
        <sz val="8"/>
        <color rgb="FF9A9A9A"/>
        <rFont val="Verdana"/>
        <family val="2"/>
      </rPr>
      <t>Canyon Creek Christian Academy</t>
    </r>
  </si>
  <si>
    <t>Alec Osborne</t>
  </si>
  <si>
    <t>Lenzy Pipkins</t>
  </si>
  <si>
    <r>
      <t>Mansfield, TX</t>
    </r>
    <r>
      <rPr>
        <sz val="8"/>
        <color rgb="FF9A9A9A"/>
        <rFont val="Verdana"/>
        <family val="2"/>
      </rPr>
      <t>Mansfield</t>
    </r>
  </si>
  <si>
    <t>Jeff Savage</t>
  </si>
  <si>
    <r>
      <t>Smackover, AR</t>
    </r>
    <r>
      <rPr>
        <sz val="8"/>
        <color rgb="FF9A9A9A"/>
        <rFont val="Verdana"/>
        <family val="2"/>
      </rPr>
      <t>Smackover</t>
    </r>
  </si>
  <si>
    <t>Brandon Savone</t>
  </si>
  <si>
    <r>
      <t>Gretna, LA</t>
    </r>
    <r>
      <rPr>
        <sz val="8"/>
        <color rgb="FF9A9A9A"/>
        <rFont val="Verdana"/>
        <family val="2"/>
      </rPr>
      <t>Thomas Jefferson</t>
    </r>
  </si>
  <si>
    <t>Diontre Thomas</t>
  </si>
  <si>
    <r>
      <t>Denton, TX</t>
    </r>
    <r>
      <rPr>
        <sz val="8"/>
        <color rgb="FF9A9A9A"/>
        <rFont val="Verdana"/>
        <family val="2"/>
      </rPr>
      <t>Guyer</t>
    </r>
  </si>
  <si>
    <t>Jacob Tyson</t>
  </si>
  <si>
    <r>
      <t>West Monroe, LA</t>
    </r>
    <r>
      <rPr>
        <sz val="8"/>
        <color rgb="FF9A9A9A"/>
        <rFont val="Verdana"/>
        <family val="2"/>
      </rPr>
      <t>West Monroe</t>
    </r>
  </si>
  <si>
    <t>Sid Anvoots</t>
  </si>
  <si>
    <r>
      <t>Indianapolis, IN</t>
    </r>
    <r>
      <rPr>
        <sz val="8"/>
        <color rgb="FF9A9A9A"/>
        <rFont val="Verdana"/>
        <family val="2"/>
      </rPr>
      <t>Bishop Chatard</t>
    </r>
  </si>
  <si>
    <t>Joshua Appleby</t>
  </si>
  <si>
    <r>
      <t>Harvest, AL</t>
    </r>
    <r>
      <rPr>
        <sz val="8"/>
        <color rgb="FF9A9A9A"/>
        <rFont val="Verdana"/>
        <family val="2"/>
      </rPr>
      <t>East Limestone</t>
    </r>
  </si>
  <si>
    <t>Lamar Atkins</t>
  </si>
  <si>
    <t>Hunter Bowles</t>
  </si>
  <si>
    <r>
      <t>Glasgow, KY</t>
    </r>
    <r>
      <rPr>
        <sz val="8"/>
        <color rgb="FF9A9A9A"/>
        <rFont val="Verdana"/>
        <family val="2"/>
      </rPr>
      <t>Glasgow</t>
    </r>
  </si>
  <si>
    <t>DeAngelo Brown</t>
  </si>
  <si>
    <r>
      <t>Savannah, GA</t>
    </r>
    <r>
      <rPr>
        <sz val="8"/>
        <color rgb="FF9A9A9A"/>
        <rFont val="Verdana"/>
        <family val="2"/>
      </rPr>
      <t>Savannah Christian School</t>
    </r>
  </si>
  <si>
    <t>Keith Brown</t>
  </si>
  <si>
    <t>James Burgess Jr.</t>
  </si>
  <si>
    <r>
      <t>Homestead, FL</t>
    </r>
    <r>
      <rPr>
        <sz val="8"/>
        <color rgb="FF9A9A9A"/>
        <rFont val="Verdana"/>
        <family val="2"/>
      </rPr>
      <t>Homestead</t>
    </r>
  </si>
  <si>
    <t>Nick Dawson</t>
  </si>
  <si>
    <t>Abraham Garcia</t>
  </si>
  <si>
    <r>
      <t>Fort Lauderdale, FL</t>
    </r>
    <r>
      <rPr>
        <sz val="8"/>
        <color rgb="FF9A9A9A"/>
        <rFont val="Verdana"/>
        <family val="2"/>
      </rPr>
      <t>University School</t>
    </r>
  </si>
  <si>
    <t>Will Gardner</t>
  </si>
  <si>
    <r>
      <t>Douglas, GA</t>
    </r>
    <r>
      <rPr>
        <sz val="8"/>
        <color rgb="FF9A9A9A"/>
        <rFont val="Verdana"/>
        <family val="2"/>
      </rPr>
      <t>Coffee County</t>
    </r>
  </si>
  <si>
    <t>DeAndre Herron</t>
  </si>
  <si>
    <t>Gerod Holliman</t>
  </si>
  <si>
    <r>
      <t>New Berlin, NY</t>
    </r>
    <r>
      <rPr>
        <sz val="8"/>
        <color rgb="FF9A9A9A"/>
        <rFont val="Verdana"/>
        <family val="2"/>
      </rPr>
      <t>Milford Academy</t>
    </r>
  </si>
  <si>
    <t>Kevin Houchins</t>
  </si>
  <si>
    <r>
      <t>South Eucid, OH</t>
    </r>
    <r>
      <rPr>
        <sz val="8"/>
        <color rgb="FF9A9A9A"/>
        <rFont val="Verdana"/>
        <family val="2"/>
      </rPr>
      <t>Brush</t>
    </r>
  </si>
  <si>
    <t>Ryan Hubbell</t>
  </si>
  <si>
    <t>Larry Jefferson</t>
  </si>
  <si>
    <r>
      <t>College Park, GA</t>
    </r>
    <r>
      <rPr>
        <sz val="8"/>
        <color rgb="FF9A9A9A"/>
        <rFont val="Verdana"/>
        <family val="2"/>
      </rPr>
      <t>Banneker</t>
    </r>
  </si>
  <si>
    <t>T.C. Klusman</t>
  </si>
  <si>
    <r>
      <t>Cincinnati, OH</t>
    </r>
    <r>
      <rPr>
        <sz val="8"/>
        <color rgb="FF9A9A9A"/>
        <rFont val="Verdana"/>
        <family val="2"/>
      </rPr>
      <t>Elder High School</t>
    </r>
  </si>
  <si>
    <t>Joe Manley</t>
  </si>
  <si>
    <r>
      <t>Bowling Green, KY</t>
    </r>
    <r>
      <rPr>
        <sz val="8"/>
        <color rgb="FF9A9A9A"/>
        <rFont val="Verdana"/>
        <family val="2"/>
      </rPr>
      <t>Bowling Green</t>
    </r>
  </si>
  <si>
    <t>Devontre Parnell</t>
  </si>
  <si>
    <r>
      <t>Winnsboro, SC</t>
    </r>
    <r>
      <rPr>
        <sz val="8"/>
        <color rgb="FF9A9A9A"/>
        <rFont val="Verdana"/>
        <family val="2"/>
      </rPr>
      <t>Fairfield Central</t>
    </r>
  </si>
  <si>
    <t>Brandon Radcliff</t>
  </si>
  <si>
    <r>
      <t>Miami, FL</t>
    </r>
    <r>
      <rPr>
        <sz val="8"/>
        <color rgb="FF9A9A9A"/>
        <rFont val="Verdana"/>
        <family val="2"/>
      </rPr>
      <t>Columbus</t>
    </r>
  </si>
  <si>
    <t>Sheldon Rankins</t>
  </si>
  <si>
    <r>
      <t>Covington, GA</t>
    </r>
    <r>
      <rPr>
        <sz val="8"/>
        <color rgb="FF9A9A9A"/>
        <rFont val="Verdana"/>
        <family val="2"/>
      </rPr>
      <t>Eastside</t>
    </r>
  </si>
  <si>
    <t>Pedro Sibiea</t>
  </si>
  <si>
    <t>Brandon Snell</t>
  </si>
  <si>
    <r>
      <t>Miami Gardens, FL</t>
    </r>
    <r>
      <rPr>
        <sz val="8"/>
        <color rgb="FF9A9A9A"/>
        <rFont val="Verdana"/>
        <family val="2"/>
      </rPr>
      <t>Carol City</t>
    </r>
  </si>
  <si>
    <t>Kwon Alexander</t>
  </si>
  <si>
    <t>Vadal Alexander</t>
  </si>
  <si>
    <t>Travin Dural</t>
  </si>
  <si>
    <r>
      <t>Beaux Bridge, LA</t>
    </r>
    <r>
      <rPr>
        <sz val="8"/>
        <color rgb="FF9A9A9A"/>
        <rFont val="Verdana"/>
        <family val="2"/>
      </rPr>
      <t>Breaux Bridge</t>
    </r>
  </si>
  <si>
    <t>Derek Edinburgh</t>
  </si>
  <si>
    <t>Fehoko Fanaika</t>
  </si>
  <si>
    <r>
      <t>San Mateo, CA</t>
    </r>
    <r>
      <rPr>
        <sz val="8"/>
        <color rgb="FF9A9A9A"/>
        <rFont val="Verdana"/>
        <family val="2"/>
      </rPr>
      <t>College of San Mateo</t>
    </r>
  </si>
  <si>
    <t>Ronnie Feist</t>
  </si>
  <si>
    <r>
      <t>Edgard, LA</t>
    </r>
    <r>
      <rPr>
        <sz val="8"/>
        <color rgb="FF9A9A9A"/>
        <rFont val="Verdana"/>
        <family val="2"/>
      </rPr>
      <t>West St. John</t>
    </r>
  </si>
  <si>
    <t>Reid Ferguson</t>
  </si>
  <si>
    <t>Dillon Gordon</t>
  </si>
  <si>
    <r>
      <t>River Ridge, LA</t>
    </r>
    <r>
      <rPr>
        <sz val="8"/>
        <color rgb="FF9A9A9A"/>
        <rFont val="Verdana"/>
        <family val="2"/>
      </rPr>
      <t>John Curtis</t>
    </r>
  </si>
  <si>
    <t>Trey Granier</t>
  </si>
  <si>
    <r>
      <t>Thibodaux, LA</t>
    </r>
    <r>
      <rPr>
        <sz val="8"/>
        <color rgb="FF9A9A9A"/>
        <rFont val="Verdana"/>
        <family val="2"/>
      </rPr>
      <t>Thibodaux</t>
    </r>
  </si>
  <si>
    <t>Jerald Hawkins</t>
  </si>
  <si>
    <t>Kavahra Holmes</t>
  </si>
  <si>
    <t>Danielle Hunter</t>
  </si>
  <si>
    <r>
      <t>Katy, TX</t>
    </r>
    <r>
      <rPr>
        <sz val="8"/>
        <color rgb="FF9A9A9A"/>
        <rFont val="Verdana"/>
        <family val="2"/>
      </rPr>
      <t>Morton Ranch</t>
    </r>
  </si>
  <si>
    <t>Avery Johnson</t>
  </si>
  <si>
    <t>Deion Jones</t>
  </si>
  <si>
    <t>Jamie Keehn</t>
  </si>
  <si>
    <r>
      <t>Gracemere, Queensland, Australia, NA</t>
    </r>
    <r>
      <rPr>
        <sz val="8"/>
        <color rgb="FF9A9A9A"/>
        <rFont val="Verdana"/>
        <family val="2"/>
      </rPr>
      <t>Prokick Institute</t>
    </r>
  </si>
  <si>
    <t>Jeremy Liggins</t>
  </si>
  <si>
    <r>
      <t>Oxford, MS</t>
    </r>
    <r>
      <rPr>
        <sz val="8"/>
        <color rgb="FF9A9A9A"/>
        <rFont val="Verdana"/>
        <family val="2"/>
      </rPr>
      <t>Lafayette</t>
    </r>
  </si>
  <si>
    <t>Lamar Louis</t>
  </si>
  <si>
    <t>Jalen Mills</t>
  </si>
  <si>
    <t>Lorenzo Phillips</t>
  </si>
  <si>
    <t>Derrick Raymond</t>
  </si>
  <si>
    <r>
      <t>Metairie, LA</t>
    </r>
    <r>
      <rPr>
        <sz val="8"/>
        <color rgb="FF9A9A9A"/>
        <rFont val="Verdana"/>
        <family val="2"/>
      </rPr>
      <t>East Jefferson</t>
    </r>
  </si>
  <si>
    <t>Jerquinick Sandolph</t>
  </si>
  <si>
    <t>Dwayne Thomas</t>
  </si>
  <si>
    <t>Corey Thompson</t>
  </si>
  <si>
    <r>
      <t>Missouri City, TX</t>
    </r>
    <r>
      <rPr>
        <sz val="8"/>
        <color rgb="FF9A9A9A"/>
        <rFont val="Verdana"/>
        <family val="2"/>
      </rPr>
      <t>Elkins</t>
    </r>
  </si>
  <si>
    <t>Eric Ansley</t>
  </si>
  <si>
    <r>
      <t>Riverdale, GA</t>
    </r>
    <r>
      <rPr>
        <sz val="8"/>
        <color rgb="FF9A9A9A"/>
        <rFont val="Verdana"/>
        <family val="2"/>
      </rPr>
      <t>Charles Drew</t>
    </r>
  </si>
  <si>
    <t>Matt Cincotta</t>
  </si>
  <si>
    <r>
      <t>Charlotte, NC</t>
    </r>
    <r>
      <rPr>
        <sz val="8"/>
        <color rgb="FF9A9A9A"/>
        <rFont val="Verdana"/>
        <family val="2"/>
      </rPr>
      <t>Charlotte Catholic</t>
    </r>
  </si>
  <si>
    <t>Tyler Combs</t>
  </si>
  <si>
    <r>
      <t>Louisa, KY</t>
    </r>
    <r>
      <rPr>
        <sz val="8"/>
        <color rgb="FF9A9A9A"/>
        <rFont val="Verdana"/>
        <family val="2"/>
      </rPr>
      <t>Lawrence County</t>
    </r>
  </si>
  <si>
    <t>Cameron Dees</t>
  </si>
  <si>
    <t>Marcus Gilchrist</t>
  </si>
  <si>
    <r>
      <t>Port Charlotte, FL</t>
    </r>
    <r>
      <rPr>
        <sz val="8"/>
        <color rgb="FF9A9A9A"/>
        <rFont val="Verdana"/>
        <family val="2"/>
      </rPr>
      <t>Port Charlotte</t>
    </r>
  </si>
  <si>
    <t>Chris Hall</t>
  </si>
  <si>
    <t>Deyonte Henderson</t>
  </si>
  <si>
    <r>
      <t>Orlando, FL</t>
    </r>
    <r>
      <rPr>
        <sz val="8"/>
        <color rgb="FF9A9A9A"/>
        <rFont val="Verdana"/>
        <family val="2"/>
      </rPr>
      <t>Oak Ridge</t>
    </r>
  </si>
  <si>
    <t>Gunnar Holcombe</t>
  </si>
  <si>
    <t>Devon Johnson</t>
  </si>
  <si>
    <r>
      <t>Richlands, VA</t>
    </r>
    <r>
      <rPr>
        <sz val="8"/>
        <color rgb="FF9A9A9A"/>
        <rFont val="Verdana"/>
        <family val="2"/>
      </rPr>
      <t>Richlands</t>
    </r>
  </si>
  <si>
    <t>Amos Leggett</t>
  </si>
  <si>
    <r>
      <t>Miami, FL</t>
    </r>
    <r>
      <rPr>
        <sz val="8"/>
        <color rgb="FF9A9A9A"/>
        <rFont val="Verdana"/>
        <family val="2"/>
      </rPr>
      <t>South Miami</t>
    </r>
  </si>
  <si>
    <t>Josh Murriel</t>
  </si>
  <si>
    <r>
      <t>Port St. Lucie, FL</t>
    </r>
    <r>
      <rPr>
        <sz val="8"/>
        <color rgb="FF9A9A9A"/>
        <rFont val="Verdana"/>
        <family val="2"/>
      </rPr>
      <t>Port St. Lucie</t>
    </r>
  </si>
  <si>
    <t>Gage Niemeyer</t>
  </si>
  <si>
    <r>
      <t>San Jacinto, CA</t>
    </r>
    <r>
      <rPr>
        <sz val="8"/>
        <color rgb="FF9A9A9A"/>
        <rFont val="Verdana"/>
        <family val="2"/>
      </rPr>
      <t>Mount San Jacinto C.C.</t>
    </r>
  </si>
  <si>
    <t>Rakim Reed</t>
  </si>
  <si>
    <t>Ryan Riedel</t>
  </si>
  <si>
    <r>
      <t>Huntington, WV</t>
    </r>
    <r>
      <rPr>
        <sz val="8"/>
        <color rgb="FF9A9A9A"/>
        <rFont val="Verdana"/>
        <family val="2"/>
      </rPr>
      <t>Cabell Midland</t>
    </r>
  </si>
  <si>
    <t>Billy Rone</t>
  </si>
  <si>
    <t>Andre Scott</t>
  </si>
  <si>
    <t>Ken Smith</t>
  </si>
  <si>
    <t>Gary Thompson</t>
  </si>
  <si>
    <r>
      <t>La Mesa, CA</t>
    </r>
    <r>
      <rPr>
        <sz val="8"/>
        <color rgb="FF9A9A9A"/>
        <rFont val="Verdana"/>
        <family val="2"/>
      </rPr>
      <t>Helix</t>
    </r>
  </si>
  <si>
    <t>Corey Tindal</t>
  </si>
  <si>
    <r>
      <t>Dawsonville, GA</t>
    </r>
    <r>
      <rPr>
        <sz val="8"/>
        <color rgb="FF9A9A9A"/>
        <rFont val="Verdana"/>
        <family val="2"/>
      </rPr>
      <t>Atlanta Sports Academy</t>
    </r>
  </si>
  <si>
    <t>Kent Turene</t>
  </si>
  <si>
    <t>Clint Van Horn</t>
  </si>
  <si>
    <r>
      <t>Beckley, WV</t>
    </r>
    <r>
      <rPr>
        <sz val="8"/>
        <color rgb="FF9A9A9A"/>
        <rFont val="Verdana"/>
        <family val="2"/>
      </rPr>
      <t>Woodrow Wilson</t>
    </r>
  </si>
  <si>
    <t>Roman Braglio</t>
  </si>
  <si>
    <t>Nick Brigham</t>
  </si>
  <si>
    <t>Wes Brown</t>
  </si>
  <si>
    <r>
      <t>Olney, MD</t>
    </r>
    <r>
      <rPr>
        <sz val="8"/>
        <color rgb="FF9A9A9A"/>
        <rFont val="Verdana"/>
        <family val="2"/>
      </rPr>
      <t>Our Lady Of Good Counsel</t>
    </r>
  </si>
  <si>
    <t>Malcolm Culmer</t>
  </si>
  <si>
    <r>
      <t>Willingboro, NJ</t>
    </r>
    <r>
      <rPr>
        <sz val="8"/>
        <color rgb="FF9A9A9A"/>
        <rFont val="Verdana"/>
        <family val="2"/>
      </rPr>
      <t>Willingboro</t>
    </r>
  </si>
  <si>
    <t>Sean Davis</t>
  </si>
  <si>
    <r>
      <t>Washington, District of Columbia</t>
    </r>
    <r>
      <rPr>
        <sz val="8"/>
        <color rgb="FF9A9A9A"/>
        <rFont val="Verdana"/>
        <family val="2"/>
      </rPr>
      <t>Maret School</t>
    </r>
  </si>
  <si>
    <t>Brock Dean</t>
  </si>
  <si>
    <r>
      <t>Harrisburg, PA</t>
    </r>
    <r>
      <rPr>
        <sz val="8"/>
        <color rgb="FF9A9A9A"/>
        <rFont val="Verdana"/>
        <family val="2"/>
      </rPr>
      <t>Bishop McDevitt</t>
    </r>
  </si>
  <si>
    <t>Stefon Diggs</t>
  </si>
  <si>
    <t>Amba Etta-Tawo</t>
  </si>
  <si>
    <r>
      <t>Powder Springs, GA</t>
    </r>
    <r>
      <rPr>
        <sz val="8"/>
        <color rgb="FF9A9A9A"/>
        <rFont val="Verdana"/>
        <family val="2"/>
      </rPr>
      <t>McEachern</t>
    </r>
  </si>
  <si>
    <t>P.J. Gallo</t>
  </si>
  <si>
    <r>
      <t>Holland, PA</t>
    </r>
    <r>
      <rPr>
        <sz val="8"/>
        <color rgb="FF9A9A9A"/>
        <rFont val="Verdana"/>
        <family val="2"/>
      </rPr>
      <t>Council Rock South</t>
    </r>
  </si>
  <si>
    <t>Isaac Goins</t>
  </si>
  <si>
    <t>Kenneth Goins</t>
  </si>
  <si>
    <t>Alvin Hill</t>
  </si>
  <si>
    <r>
      <t>Locust Grove, GA</t>
    </r>
    <r>
      <rPr>
        <sz val="8"/>
        <color rgb="FF9A9A9A"/>
        <rFont val="Verdana"/>
        <family val="2"/>
      </rPr>
      <t>Luella</t>
    </r>
  </si>
  <si>
    <t>Perry Hills</t>
  </si>
  <si>
    <t>Stefan Houston</t>
  </si>
  <si>
    <r>
      <t>Clarksburg, MD</t>
    </r>
    <r>
      <rPr>
        <sz val="8"/>
        <color rgb="FF9A9A9A"/>
        <rFont val="Verdana"/>
        <family val="2"/>
      </rPr>
      <t>Clarksburg</t>
    </r>
  </si>
  <si>
    <t>Levern Jacobs</t>
  </si>
  <si>
    <t>Abner Logan</t>
  </si>
  <si>
    <r>
      <t>Brookline, MA</t>
    </r>
    <r>
      <rPr>
        <sz val="8"/>
        <color rgb="FF9A9A9A"/>
        <rFont val="Verdana"/>
        <family val="2"/>
      </rPr>
      <t>Dexter</t>
    </r>
  </si>
  <si>
    <t>Mike Madaras</t>
  </si>
  <si>
    <t>Anthony Nixon</t>
  </si>
  <si>
    <t>Shawn Petty</t>
  </si>
  <si>
    <r>
      <t>Greenbelt, MD</t>
    </r>
    <r>
      <rPr>
        <sz val="8"/>
        <color rgb="FF9A9A9A"/>
        <rFont val="Verdana"/>
        <family val="2"/>
      </rPr>
      <t>Eleanor Roosevelt</t>
    </r>
  </si>
  <si>
    <t>Albert Reid</t>
  </si>
  <si>
    <t>Joe Riddle</t>
  </si>
  <si>
    <r>
      <t>Frederick, MD</t>
    </r>
    <r>
      <rPr>
        <sz val="8"/>
        <color rgb="FF9A9A9A"/>
        <rFont val="Verdana"/>
        <family val="2"/>
      </rPr>
      <t>Linganore</t>
    </r>
  </si>
  <si>
    <t>Caleb Rowe</t>
  </si>
  <si>
    <r>
      <t>Greer, SC</t>
    </r>
    <r>
      <rPr>
        <sz val="8"/>
        <color rgb="FF9A9A9A"/>
        <rFont val="Verdana"/>
        <family val="2"/>
      </rPr>
      <t>Blue Ridge</t>
    </r>
  </si>
  <si>
    <t>Avery Thompson</t>
  </si>
  <si>
    <r>
      <t>Chesapeake, VA</t>
    </r>
    <r>
      <rPr>
        <sz val="8"/>
        <color rgb="FF9A9A9A"/>
        <rFont val="Verdana"/>
        <family val="2"/>
      </rPr>
      <t>Grassfield</t>
    </r>
  </si>
  <si>
    <t>Derrick Bobo</t>
  </si>
  <si>
    <r>
      <t>Memphis, TN</t>
    </r>
    <r>
      <rPr>
        <sz val="8"/>
        <color rgb="FF9A9A9A"/>
        <rFont val="Verdana"/>
        <family val="2"/>
      </rPr>
      <t>Whitehaven</t>
    </r>
  </si>
  <si>
    <t>Latarius Brady</t>
  </si>
  <si>
    <r>
      <t>Memphis, TN</t>
    </r>
    <r>
      <rPr>
        <sz val="8"/>
        <color rgb="FF9A9A9A"/>
        <rFont val="Verdana"/>
        <family val="2"/>
      </rPr>
      <t>Memphis East</t>
    </r>
  </si>
  <si>
    <t>Anthony Brown</t>
  </si>
  <si>
    <t>Fritz Etienne</t>
  </si>
  <si>
    <t>Antonio Foster</t>
  </si>
  <si>
    <t>William Gross</t>
  </si>
  <si>
    <r>
      <t>Memphis, TN</t>
    </r>
    <r>
      <rPr>
        <sz val="8"/>
        <color rgb="FF9A9A9A"/>
        <rFont val="Verdana"/>
        <family val="2"/>
      </rPr>
      <t>Melrose</t>
    </r>
  </si>
  <si>
    <t>Kerwin Harrison</t>
  </si>
  <si>
    <r>
      <t>Lakeland, FL</t>
    </r>
    <r>
      <rPr>
        <sz val="8"/>
        <color rgb="FF9A9A9A"/>
        <rFont val="Verdana"/>
        <family val="2"/>
      </rPr>
      <t>Kathleen</t>
    </r>
  </si>
  <si>
    <t>Dontavious Heard</t>
  </si>
  <si>
    <t>Daniel Hurd</t>
  </si>
  <si>
    <t>Bronterrious Jakes</t>
  </si>
  <si>
    <r>
      <t>Goodman, MS</t>
    </r>
    <r>
      <rPr>
        <sz val="8"/>
        <color rgb="FF9A9A9A"/>
        <rFont val="Verdana"/>
        <family val="2"/>
      </rPr>
      <t>Holmes C.C.</t>
    </r>
  </si>
  <si>
    <t>Chauncey Lanier</t>
  </si>
  <si>
    <r>
      <t>Davie, FL</t>
    </r>
    <r>
      <rPr>
        <sz val="8"/>
        <color rgb="FF9A9A9A"/>
        <rFont val="Verdana"/>
        <family val="2"/>
      </rPr>
      <t>Nova</t>
    </r>
  </si>
  <si>
    <t>Paxton Lynch</t>
  </si>
  <si>
    <r>
      <t>Deltona, FL</t>
    </r>
    <r>
      <rPr>
        <sz val="8"/>
        <color rgb="FF9A9A9A"/>
        <rFont val="Verdana"/>
        <family val="2"/>
      </rPr>
      <t>Trinity Christian Academy</t>
    </r>
  </si>
  <si>
    <t>Hubert Mays</t>
  </si>
  <si>
    <t>Wynton McManis</t>
  </si>
  <si>
    <t>Jesse Milleson</t>
  </si>
  <si>
    <t>Markeith Minnick</t>
  </si>
  <si>
    <t>Carl Mitchell</t>
  </si>
  <si>
    <t>Daniel Montiel</t>
  </si>
  <si>
    <r>
      <t>Arlington, TX</t>
    </r>
    <r>
      <rPr>
        <sz val="8"/>
        <color rgb="FF9A9A9A"/>
        <rFont val="Verdana"/>
        <family val="2"/>
      </rPr>
      <t>Arlington</t>
    </r>
  </si>
  <si>
    <t>Chris Morley</t>
  </si>
  <si>
    <r>
      <t>Plantation, FL</t>
    </r>
    <r>
      <rPr>
        <sz val="8"/>
        <color rgb="FF9A9A9A"/>
        <rFont val="Verdana"/>
        <family val="2"/>
      </rPr>
      <t>South Plantation</t>
    </r>
  </si>
  <si>
    <t>Leonard Pegues</t>
  </si>
  <si>
    <t>Cody Quon</t>
  </si>
  <si>
    <r>
      <t>Cordova, TN</t>
    </r>
    <r>
      <rPr>
        <sz val="8"/>
        <color rgb="FF9A9A9A"/>
        <rFont val="Verdana"/>
        <family val="2"/>
      </rPr>
      <t>St. Benedict</t>
    </r>
  </si>
  <si>
    <t>Micah Simmons</t>
  </si>
  <si>
    <r>
      <t>Lindale, TX</t>
    </r>
    <r>
      <rPr>
        <sz val="8"/>
        <color rgb="FF9A9A9A"/>
        <rFont val="Verdana"/>
        <family val="2"/>
      </rPr>
      <t>Lindale</t>
    </r>
  </si>
  <si>
    <t>Michael Stannard</t>
  </si>
  <si>
    <t>Jai Steib</t>
  </si>
  <si>
    <t>Anthony Watson</t>
  </si>
  <si>
    <t>Dion Witty</t>
  </si>
  <si>
    <r>
      <t>Coral Springs, FL</t>
    </r>
    <r>
      <rPr>
        <sz val="8"/>
        <color rgb="FF9A9A9A"/>
        <rFont val="Verdana"/>
        <family val="2"/>
      </rPr>
      <t>Coral Springs</t>
    </r>
  </si>
  <si>
    <t>Jawand Blue</t>
  </si>
  <si>
    <r>
      <t>Boca Raton, FL</t>
    </r>
    <r>
      <rPr>
        <sz val="8"/>
        <color rgb="FF9A9A9A"/>
        <rFont val="Verdana"/>
        <family val="2"/>
      </rPr>
      <t>West Boca Raton</t>
    </r>
  </si>
  <si>
    <t>Jacoby Briscoe</t>
  </si>
  <si>
    <r>
      <t>Lafayette, LA</t>
    </r>
    <r>
      <rPr>
        <sz val="8"/>
        <color rgb="FF9A9A9A"/>
        <rFont val="Verdana"/>
        <family val="2"/>
      </rPr>
      <t>Carencro</t>
    </r>
  </si>
  <si>
    <t>Deon Bush</t>
  </si>
  <si>
    <t>Jontavious Carter</t>
  </si>
  <si>
    <r>
      <t>Cordele, GA</t>
    </r>
    <r>
      <rPr>
        <sz val="8"/>
        <color rgb="FF9A9A9A"/>
        <rFont val="Verdana"/>
        <family val="2"/>
      </rPr>
      <t>Crisp County</t>
    </r>
  </si>
  <si>
    <t>Antonio Crawford</t>
  </si>
  <si>
    <t>Gray Crow</t>
  </si>
  <si>
    <r>
      <t>Clearwater, FL</t>
    </r>
    <r>
      <rPr>
        <sz val="8"/>
        <color rgb="FF9A9A9A"/>
        <rFont val="Verdana"/>
        <family val="2"/>
      </rPr>
      <t>Countryside</t>
    </r>
  </si>
  <si>
    <t>Vernon Davis</t>
  </si>
  <si>
    <t>Preston Dewey</t>
  </si>
  <si>
    <r>
      <t>Austin, TX</t>
    </r>
    <r>
      <rPr>
        <sz val="8"/>
        <color rgb="FF9A9A9A"/>
        <rFont val="Verdana"/>
        <family val="2"/>
      </rPr>
      <t>St. Andrew's Episcopal School</t>
    </r>
  </si>
  <si>
    <t>Danny Dillard</t>
  </si>
  <si>
    <t>Nate Dortch</t>
  </si>
  <si>
    <r>
      <t>Fort Myers, FL</t>
    </r>
    <r>
      <rPr>
        <sz val="8"/>
        <color rgb="FF9A9A9A"/>
        <rFont val="Verdana"/>
        <family val="2"/>
      </rPr>
      <t>South Fort Myers</t>
    </r>
  </si>
  <si>
    <t>Ereck Flowers</t>
  </si>
  <si>
    <t>Taylor Gadbois</t>
  </si>
  <si>
    <t>Ladarius Gunter</t>
  </si>
  <si>
    <t>Jelani Hamilton</t>
  </si>
  <si>
    <t>Dwayne Hoilett</t>
  </si>
  <si>
    <r>
      <t>Vero Beach, FL</t>
    </r>
    <r>
      <rPr>
        <sz val="8"/>
        <color rgb="FF9A9A9A"/>
        <rFont val="Verdana"/>
        <family val="2"/>
      </rPr>
      <t>Vero Beach</t>
    </r>
  </si>
  <si>
    <t>Larry Hope</t>
  </si>
  <si>
    <r>
      <t>Miami, FL</t>
    </r>
    <r>
      <rPr>
        <sz val="8"/>
        <color rgb="FF9A9A9A"/>
        <rFont val="Verdana"/>
        <family val="2"/>
      </rPr>
      <t>American</t>
    </r>
  </si>
  <si>
    <t>Tracy Howard</t>
  </si>
  <si>
    <t>Daniel Isidora</t>
  </si>
  <si>
    <t>Dequan Ivery</t>
  </si>
  <si>
    <r>
      <t>Lake City, FL</t>
    </r>
    <r>
      <rPr>
        <sz val="8"/>
        <color rgb="FF9A9A9A"/>
        <rFont val="Verdana"/>
        <family val="2"/>
      </rPr>
      <t>Columbia</t>
    </r>
  </si>
  <si>
    <t>Angelo Jean-Louis</t>
  </si>
  <si>
    <t>Rayshawn Jenkins</t>
  </si>
  <si>
    <r>
      <t>St. Petersburg, FL</t>
    </r>
    <r>
      <rPr>
        <sz val="8"/>
        <color rgb="FF9A9A9A"/>
        <rFont val="Verdana"/>
        <family val="2"/>
      </rPr>
      <t>Admiral Farragut Academy</t>
    </r>
  </si>
  <si>
    <t>Randy Johnson</t>
  </si>
  <si>
    <t>D'Mauri Jones</t>
  </si>
  <si>
    <r>
      <t>Leesburg, FL</t>
    </r>
    <r>
      <rPr>
        <sz val="8"/>
        <color rgb="FF9A9A9A"/>
        <rFont val="Verdana"/>
        <family val="2"/>
      </rPr>
      <t>Leesburg</t>
    </r>
  </si>
  <si>
    <t>Raphael Kirby</t>
  </si>
  <si>
    <t>Malcolm Lewis</t>
  </si>
  <si>
    <t>Robert Lockhart</t>
  </si>
  <si>
    <t>Tyriq McCord</t>
  </si>
  <si>
    <t>Earl Moore</t>
  </si>
  <si>
    <r>
      <t>Tampa, FL</t>
    </r>
    <r>
      <rPr>
        <sz val="8"/>
        <color rgb="FF9A9A9A"/>
        <rFont val="Verdana"/>
        <family val="2"/>
      </rPr>
      <t>Hillsborough</t>
    </r>
  </si>
  <si>
    <t>Jake O'Donnell</t>
  </si>
  <si>
    <r>
      <t>Doylestown, PA</t>
    </r>
    <r>
      <rPr>
        <sz val="8"/>
        <color rgb="FF9A9A9A"/>
        <rFont val="Verdana"/>
        <family val="2"/>
      </rPr>
      <t>Central Bucks East</t>
    </r>
  </si>
  <si>
    <t>Gabriel Terry</t>
  </si>
  <si>
    <t>David Thompson</t>
  </si>
  <si>
    <r>
      <t>Miami, FL</t>
    </r>
    <r>
      <rPr>
        <sz val="8"/>
        <color rgb="FF9A9A9A"/>
        <rFont val="Verdana"/>
        <family val="2"/>
      </rPr>
      <t>Westminster Christian</t>
    </r>
  </si>
  <si>
    <t>Herb Waters</t>
  </si>
  <si>
    <t>Josh Witt</t>
  </si>
  <si>
    <t>Bryson Albright</t>
  </si>
  <si>
    <t>J'Terius Brown</t>
  </si>
  <si>
    <r>
      <t>Lithonia, GA</t>
    </r>
    <r>
      <rPr>
        <sz val="8"/>
        <color rgb="FF9A9A9A"/>
        <rFont val="Verdana"/>
        <family val="2"/>
      </rPr>
      <t>Miller Grove</t>
    </r>
  </si>
  <si>
    <t>Ryan Callen</t>
  </si>
  <si>
    <r>
      <t>Hinsdale, IL</t>
    </r>
    <r>
      <rPr>
        <sz val="8"/>
        <color rgb="FF9A9A9A"/>
        <rFont val="Verdana"/>
        <family val="2"/>
      </rPr>
      <t>Hinsdale Central</t>
    </r>
  </si>
  <si>
    <t>Brandyn Cook</t>
  </si>
  <si>
    <t>Nick Custer</t>
  </si>
  <si>
    <r>
      <t>Cincinnati, OH</t>
    </r>
    <r>
      <rPr>
        <sz val="8"/>
        <color rgb="FF9A9A9A"/>
        <rFont val="Verdana"/>
        <family val="2"/>
      </rPr>
      <t>Elder</t>
    </r>
  </si>
  <si>
    <t>Orlando David</t>
  </si>
  <si>
    <r>
      <t>Hollywood, FL</t>
    </r>
    <r>
      <rPr>
        <sz val="8"/>
        <color rgb="FF9A9A9A"/>
        <rFont val="Verdana"/>
        <family val="2"/>
      </rPr>
      <t>Chaminade Madonna</t>
    </r>
  </si>
  <si>
    <t>Terry Davis</t>
  </si>
  <si>
    <r>
      <t>Cincinnati, OH</t>
    </r>
    <r>
      <rPr>
        <sz val="8"/>
        <color rgb="FF9A9A9A"/>
        <rFont val="Verdana"/>
        <family val="2"/>
      </rPr>
      <t>Wyoming</t>
    </r>
  </si>
  <si>
    <t>Josh Dooley</t>
  </si>
  <si>
    <t>Austin Gearing</t>
  </si>
  <si>
    <r>
      <t>Franklin, OH</t>
    </r>
    <r>
      <rPr>
        <sz val="8"/>
        <color rgb="FF9A9A9A"/>
        <rFont val="Verdana"/>
        <family val="2"/>
      </rPr>
      <t>Bishop Fenwick</t>
    </r>
  </si>
  <si>
    <t>Nate Gerbus</t>
  </si>
  <si>
    <t>Kent Kern</t>
  </si>
  <si>
    <r>
      <t>Toledo, OH</t>
    </r>
    <r>
      <rPr>
        <sz val="8"/>
        <color rgb="FF9A9A9A"/>
        <rFont val="Verdana"/>
        <family val="2"/>
      </rPr>
      <t>St. John's</t>
    </r>
  </si>
  <si>
    <t>DaQuan Lucas</t>
  </si>
  <si>
    <r>
      <t>St. Stephen, SC</t>
    </r>
    <r>
      <rPr>
        <sz val="8"/>
        <color rgb="FF9A9A9A"/>
        <rFont val="Verdana"/>
        <family val="2"/>
      </rPr>
      <t>Timberland</t>
    </r>
  </si>
  <si>
    <t>Jay Mastin</t>
  </si>
  <si>
    <r>
      <t>Centerville, OH</t>
    </r>
    <r>
      <rPr>
        <sz val="8"/>
        <color rgb="FF9A9A9A"/>
        <rFont val="Verdana"/>
        <family val="2"/>
      </rPr>
      <t>Centerville</t>
    </r>
  </si>
  <si>
    <t>Spencer McInnis</t>
  </si>
  <si>
    <r>
      <t>Orchard Lake, MI</t>
    </r>
    <r>
      <rPr>
        <sz val="8"/>
        <color rgb="FF9A9A9A"/>
        <rFont val="Verdana"/>
        <family val="2"/>
      </rPr>
      <t>St. Mary's</t>
    </r>
  </si>
  <si>
    <t>Fred McRae</t>
  </si>
  <si>
    <t>Kaleb Patterson</t>
  </si>
  <si>
    <r>
      <t>Duncan, SC</t>
    </r>
    <r>
      <rPr>
        <sz val="8"/>
        <color rgb="FF9A9A9A"/>
        <rFont val="Verdana"/>
        <family val="2"/>
      </rPr>
      <t>Byrnes</t>
    </r>
  </si>
  <si>
    <t>Jimmy Rousher</t>
  </si>
  <si>
    <t>Wesley Scott</t>
  </si>
  <si>
    <r>
      <t>Ridgeland, SC</t>
    </r>
    <r>
      <rPr>
        <sz val="8"/>
        <color rgb="FF9A9A9A"/>
        <rFont val="Verdana"/>
        <family val="2"/>
      </rPr>
      <t>Ridgeland High School</t>
    </r>
  </si>
  <si>
    <t>Sam Shisso</t>
  </si>
  <si>
    <r>
      <t>Charlotte, NC</t>
    </r>
    <r>
      <rPr>
        <sz val="8"/>
        <color rgb="FF9A9A9A"/>
        <rFont val="Verdana"/>
        <family val="2"/>
      </rPr>
      <t>East Mecklenburg</t>
    </r>
  </si>
  <si>
    <t>Jack Snowball</t>
  </si>
  <si>
    <r>
      <t>Wadsworth, OH</t>
    </r>
    <r>
      <rPr>
        <sz val="8"/>
        <color rgb="FF9A9A9A"/>
        <rFont val="Verdana"/>
        <family val="2"/>
      </rPr>
      <t>Wadsworth Senior</t>
    </r>
  </si>
  <si>
    <t>Marshall Taylor</t>
  </si>
  <si>
    <t>Jamire Westbrook</t>
  </si>
  <si>
    <r>
      <t>Kings, OH</t>
    </r>
    <r>
      <rPr>
        <sz val="8"/>
        <color rgb="FF9A9A9A"/>
        <rFont val="Verdana"/>
        <family val="2"/>
      </rPr>
      <t>Kings</t>
    </r>
  </si>
  <si>
    <t>Rokeem Williams</t>
  </si>
  <si>
    <r>
      <t>Williston, SC</t>
    </r>
    <r>
      <rPr>
        <sz val="8"/>
        <color rgb="FF9A9A9A"/>
        <rFont val="Verdana"/>
        <family val="2"/>
      </rPr>
      <t>Williston Elko</t>
    </r>
  </si>
  <si>
    <t>Mitch Winters</t>
  </si>
  <si>
    <r>
      <t>Mississaugo, Ontario</t>
    </r>
    <r>
      <rPr>
        <sz val="8"/>
        <color rgb="FF9A9A9A"/>
        <rFont val="Verdana"/>
        <family val="2"/>
      </rPr>
      <t>Our Lady of Mt. Carmel</t>
    </r>
  </si>
  <si>
    <t>Blake Bars</t>
  </si>
  <si>
    <r>
      <t>Nashville, TN</t>
    </r>
    <r>
      <rPr>
        <sz val="8"/>
        <color rgb="FF9A9A9A"/>
        <rFont val="Verdana"/>
        <family val="2"/>
      </rPr>
      <t>Montgomery Bell Academy</t>
    </r>
  </si>
  <si>
    <t>Joe Bolden</t>
  </si>
  <si>
    <t>Ben Braden</t>
  </si>
  <si>
    <r>
      <t>Rockford, MI</t>
    </r>
    <r>
      <rPr>
        <sz val="8"/>
        <color rgb="FF9A9A9A"/>
        <rFont val="Verdana"/>
        <family val="2"/>
      </rPr>
      <t>Rockford</t>
    </r>
  </si>
  <si>
    <t>Jehu Chesson</t>
  </si>
  <si>
    <r>
      <t>St. Louis, MO</t>
    </r>
    <r>
      <rPr>
        <sz val="8"/>
        <color rgb="FF9A9A9A"/>
        <rFont val="Verdana"/>
        <family val="2"/>
      </rPr>
      <t>Ladue Horton Watkins</t>
    </r>
  </si>
  <si>
    <t>Jeremy Clark</t>
  </si>
  <si>
    <r>
      <t>Madisonville, KY</t>
    </r>
    <r>
      <rPr>
        <sz val="8"/>
        <color rgb="FF9A9A9A"/>
        <rFont val="Verdana"/>
        <family val="2"/>
      </rPr>
      <t>Madisonville North Hopkins</t>
    </r>
  </si>
  <si>
    <t>Amara Darboh</t>
  </si>
  <si>
    <r>
      <t>West Des Moines, IA</t>
    </r>
    <r>
      <rPr>
        <sz val="8"/>
        <color rgb="FF9A9A9A"/>
        <rFont val="Verdana"/>
        <family val="2"/>
      </rPr>
      <t>Dowling</t>
    </r>
  </si>
  <si>
    <t>Devin Funchess</t>
  </si>
  <si>
    <r>
      <t>Farmington Hills, MI</t>
    </r>
    <r>
      <rPr>
        <sz val="8"/>
        <color rgb="FF9A9A9A"/>
        <rFont val="Verdana"/>
        <family val="2"/>
      </rPr>
      <t>Harrison</t>
    </r>
  </si>
  <si>
    <t>Allen Gant</t>
  </si>
  <si>
    <r>
      <t>Sylvania, OH</t>
    </r>
    <r>
      <rPr>
        <sz val="8"/>
        <color rgb="FF9A9A9A"/>
        <rFont val="Verdana"/>
        <family val="2"/>
      </rPr>
      <t>Sylvania Southview</t>
    </r>
  </si>
  <si>
    <t>Matthew Godin</t>
  </si>
  <si>
    <r>
      <t>Novi, MI</t>
    </r>
    <r>
      <rPr>
        <sz val="8"/>
        <color rgb="FF9A9A9A"/>
        <rFont val="Verdana"/>
        <family val="2"/>
      </rPr>
      <t>Detroit Catholic Central</t>
    </r>
  </si>
  <si>
    <t>Willie Henry</t>
  </si>
  <si>
    <t>Sione Houma</t>
  </si>
  <si>
    <r>
      <t>Salt Lake City, UT</t>
    </r>
    <r>
      <rPr>
        <sz val="8"/>
        <color rgb="FF9A9A9A"/>
        <rFont val="Verdana"/>
        <family val="2"/>
      </rPr>
      <t>Highland</t>
    </r>
  </si>
  <si>
    <t>Royce Jenkins-Stone</t>
  </si>
  <si>
    <t>Drake Johnson</t>
  </si>
  <si>
    <r>
      <t>Ann Arbor, MI</t>
    </r>
    <r>
      <rPr>
        <sz val="8"/>
        <color rgb="FF9A9A9A"/>
        <rFont val="Verdana"/>
        <family val="2"/>
      </rPr>
      <t>Pioneer</t>
    </r>
  </si>
  <si>
    <t>Kyle Kalis</t>
  </si>
  <si>
    <t>Erik Magnuson</t>
  </si>
  <si>
    <r>
      <t>Carlsbad, CA</t>
    </r>
    <r>
      <rPr>
        <sz val="8"/>
        <color rgb="FF9A9A9A"/>
        <rFont val="Verdana"/>
        <family val="2"/>
      </rPr>
      <t>La Costa Canyon</t>
    </r>
  </si>
  <si>
    <t>Dennis Norfleet</t>
  </si>
  <si>
    <r>
      <t>Detroit, MI</t>
    </r>
    <r>
      <rPr>
        <sz val="8"/>
        <color rgb="FF9A9A9A"/>
        <rFont val="Verdana"/>
        <family val="2"/>
      </rPr>
      <t>Martin Luther King</t>
    </r>
  </si>
  <si>
    <t>Mario Ojemudia</t>
  </si>
  <si>
    <t>Ondre Pipkins</t>
  </si>
  <si>
    <r>
      <t>Kansas City, MO</t>
    </r>
    <r>
      <rPr>
        <sz val="8"/>
        <color rgb="FF9A9A9A"/>
        <rFont val="Verdana"/>
        <family val="2"/>
      </rPr>
      <t>Park Hill</t>
    </r>
  </si>
  <si>
    <t>Terry Richardson</t>
  </si>
  <si>
    <t>Kaleb Ringer</t>
  </si>
  <si>
    <r>
      <t>Clayton, OH</t>
    </r>
    <r>
      <rPr>
        <sz val="8"/>
        <color rgb="FF9A9A9A"/>
        <rFont val="Verdana"/>
        <family val="2"/>
      </rPr>
      <t>Northmont</t>
    </r>
  </si>
  <si>
    <t>James Ross</t>
  </si>
  <si>
    <t>Tom Strobel</t>
  </si>
  <si>
    <r>
      <t>Mentor, OH</t>
    </r>
    <r>
      <rPr>
        <sz val="8"/>
        <color rgb="FF9A9A9A"/>
        <rFont val="Verdana"/>
        <family val="2"/>
      </rPr>
      <t>Mentor</t>
    </r>
  </si>
  <si>
    <t>A.J. Williams</t>
  </si>
  <si>
    <r>
      <t>Cincinnati, OH</t>
    </r>
    <r>
      <rPr>
        <sz val="8"/>
        <color rgb="FF9A9A9A"/>
        <rFont val="Verdana"/>
        <family val="2"/>
      </rPr>
      <t>Sycamore</t>
    </r>
  </si>
  <si>
    <t>Jarrod Wilson</t>
  </si>
  <si>
    <r>
      <t>Akron, OH</t>
    </r>
    <r>
      <rPr>
        <sz val="8"/>
        <color rgb="FF9A9A9A"/>
        <rFont val="Verdana"/>
        <family val="2"/>
      </rPr>
      <t>Buchtel</t>
    </r>
  </si>
  <si>
    <t>Christopher Wormley</t>
  </si>
  <si>
    <r>
      <t>Toledo, OH</t>
    </r>
    <r>
      <rPr>
        <sz val="8"/>
        <color rgb="FF9A9A9A"/>
        <rFont val="Verdana"/>
        <family val="2"/>
      </rPr>
      <t>Whitmer</t>
    </r>
  </si>
  <si>
    <t>Riley Bullough</t>
  </si>
  <si>
    <r>
      <t>Traverse City, MI</t>
    </r>
    <r>
      <rPr>
        <sz val="8"/>
        <color rgb="FF9A9A9A"/>
        <rFont val="Verdana"/>
        <family val="2"/>
      </rPr>
      <t>St Francis Catholic</t>
    </r>
  </si>
  <si>
    <t>Aaron Burbridge</t>
  </si>
  <si>
    <t>Jack Conklin</t>
  </si>
  <si>
    <r>
      <t>Plainwell, MI</t>
    </r>
    <r>
      <rPr>
        <sz val="8"/>
        <color rgb="FF9A9A9A"/>
        <rFont val="Verdana"/>
        <family val="2"/>
      </rPr>
      <t>Plainwell</t>
    </r>
  </si>
  <si>
    <t>Demetrious Cox</t>
  </si>
  <si>
    <r>
      <t>Jeannette, PA</t>
    </r>
    <r>
      <rPr>
        <sz val="8"/>
        <color rgb="FF9A9A9A"/>
        <rFont val="Verdana"/>
        <family val="2"/>
      </rPr>
      <t>Jeannette</t>
    </r>
  </si>
  <si>
    <t>Jermaine Edmondson</t>
  </si>
  <si>
    <t>David Fennell</t>
  </si>
  <si>
    <r>
      <t>Portland, OR</t>
    </r>
    <r>
      <rPr>
        <sz val="8"/>
        <color rgb="FF9A9A9A"/>
        <rFont val="Verdana"/>
        <family val="2"/>
      </rPr>
      <t>Sunset</t>
    </r>
  </si>
  <si>
    <t>Zach Higgins</t>
  </si>
  <si>
    <r>
      <t>Alliance, OH</t>
    </r>
    <r>
      <rPr>
        <sz val="8"/>
        <color rgb="FF9A9A9A"/>
        <rFont val="Verdana"/>
        <family val="2"/>
      </rPr>
      <t>Marlington</t>
    </r>
  </si>
  <si>
    <t>Evan Jones</t>
  </si>
  <si>
    <r>
      <t>West Lafayette, OH</t>
    </r>
    <r>
      <rPr>
        <sz val="8"/>
        <color rgb="FF9A9A9A"/>
        <rFont val="Verdana"/>
        <family val="2"/>
      </rPr>
      <t>Ridgewood</t>
    </r>
  </si>
  <si>
    <t>Kyle Kerrick</t>
  </si>
  <si>
    <r>
      <t>Coatesville, PA</t>
    </r>
    <r>
      <rPr>
        <sz val="8"/>
        <color rgb="FF9A9A9A"/>
        <rFont val="Verdana"/>
        <family val="2"/>
      </rPr>
      <t>Coatesville Area Senior</t>
    </r>
  </si>
  <si>
    <t>Kodi Kieler</t>
  </si>
  <si>
    <r>
      <t>Gibraltar, MI</t>
    </r>
    <r>
      <rPr>
        <sz val="8"/>
        <color rgb="FF9A9A9A"/>
        <rFont val="Verdana"/>
        <family val="2"/>
      </rPr>
      <t>Carlson</t>
    </r>
  </si>
  <si>
    <t>Macgarrett Kings Jr.</t>
  </si>
  <si>
    <t>Jamal Lyles</t>
  </si>
  <si>
    <r>
      <t>Southfield, MI</t>
    </r>
    <r>
      <rPr>
        <sz val="8"/>
        <color rgb="FF9A9A9A"/>
        <rFont val="Verdana"/>
        <family val="2"/>
      </rPr>
      <t>Lathrup</t>
    </r>
  </si>
  <si>
    <t>Monty Madaris</t>
  </si>
  <si>
    <r>
      <t>Cincinnati, OH</t>
    </r>
    <r>
      <rPr>
        <sz val="8"/>
        <color rgb="FF9A9A9A"/>
        <rFont val="Verdana"/>
        <family val="2"/>
      </rPr>
      <t>Moeller</t>
    </r>
  </si>
  <si>
    <t>Benny McGowan</t>
  </si>
  <si>
    <t>Mark Meyers</t>
  </si>
  <si>
    <t>Tyler O'Connor</t>
  </si>
  <si>
    <r>
      <t>Lima, OH</t>
    </r>
    <r>
      <rPr>
        <sz val="8"/>
        <color rgb="FF9A9A9A"/>
        <rFont val="Verdana"/>
        <family val="2"/>
      </rPr>
      <t>Lima Central Catholic</t>
    </r>
  </si>
  <si>
    <t>Josiah Price</t>
  </si>
  <si>
    <r>
      <t>Greentown, IN</t>
    </r>
    <r>
      <rPr>
        <sz val="8"/>
        <color rgb="FF9A9A9A"/>
        <rFont val="Verdana"/>
        <family val="2"/>
      </rPr>
      <t>Eastern Jr/Sr</t>
    </r>
  </si>
  <si>
    <t>Ezra Robinson</t>
  </si>
  <si>
    <t>Nick Tompkins</t>
  </si>
  <si>
    <r>
      <t>Snellville, GA</t>
    </r>
    <r>
      <rPr>
        <sz val="8"/>
        <color rgb="FF9A9A9A"/>
        <rFont val="Verdana"/>
        <family val="2"/>
      </rPr>
      <t>Brookwood</t>
    </r>
  </si>
  <si>
    <t>T.T. Barber</t>
  </si>
  <si>
    <r>
      <t>Colquitt, GA</t>
    </r>
    <r>
      <rPr>
        <sz val="8"/>
        <color rgb="FF9A9A9A"/>
        <rFont val="Verdana"/>
        <family val="2"/>
      </rPr>
      <t>Miller County</t>
    </r>
  </si>
  <si>
    <t>Darious Bennett</t>
  </si>
  <si>
    <r>
      <t>Columbus, GA</t>
    </r>
    <r>
      <rPr>
        <sz val="8"/>
        <color rgb="FF9A9A9A"/>
        <rFont val="Verdana"/>
        <family val="2"/>
      </rPr>
      <t>Carver</t>
    </r>
  </si>
  <si>
    <t>Chris Brown</t>
  </si>
  <si>
    <r>
      <t>Donalsonville, GA</t>
    </r>
    <r>
      <rPr>
        <sz val="8"/>
        <color rgb="FF9A9A9A"/>
        <rFont val="Verdana"/>
        <family val="2"/>
      </rPr>
      <t>Seminole County</t>
    </r>
  </si>
  <si>
    <t>Joshua Chester</t>
  </si>
  <si>
    <r>
      <t>Warner Robins, GA</t>
    </r>
    <r>
      <rPr>
        <sz val="8"/>
        <color rgb="FF9A9A9A"/>
        <rFont val="Verdana"/>
        <family val="2"/>
      </rPr>
      <t>Northside School</t>
    </r>
  </si>
  <si>
    <t>Jacob Corbaley</t>
  </si>
  <si>
    <t>William Eads</t>
  </si>
  <si>
    <r>
      <t>Hoover, AL</t>
    </r>
    <r>
      <rPr>
        <sz val="8"/>
        <color rgb="FF9A9A9A"/>
        <rFont val="Verdana"/>
        <family val="2"/>
      </rPr>
      <t>Hoover</t>
    </r>
  </si>
  <si>
    <t>Raynard Felton</t>
  </si>
  <si>
    <r>
      <t>Jacksonville, FL</t>
    </r>
    <r>
      <rPr>
        <sz val="8"/>
        <color rgb="FF9A9A9A"/>
        <rFont val="Verdana"/>
        <family val="2"/>
      </rPr>
      <t>Ribault</t>
    </r>
  </si>
  <si>
    <t>Demetrius Frazier</t>
  </si>
  <si>
    <r>
      <t>Brunswick, GA</t>
    </r>
    <r>
      <rPr>
        <sz val="8"/>
        <color rgb="FF9A9A9A"/>
        <rFont val="Verdana"/>
        <family val="2"/>
      </rPr>
      <t>Brunswick</t>
    </r>
  </si>
  <si>
    <t>Austin Grammer</t>
  </si>
  <si>
    <r>
      <t>Tuscaloosa, AL</t>
    </r>
    <r>
      <rPr>
        <sz val="8"/>
        <color rgb="FF9A9A9A"/>
        <rFont val="Verdana"/>
        <family val="2"/>
      </rPr>
      <t>American Christian Academy</t>
    </r>
  </si>
  <si>
    <t>Chris Hale</t>
  </si>
  <si>
    <r>
      <t>Dunwoody, GA</t>
    </r>
    <r>
      <rPr>
        <sz val="8"/>
        <color rgb="FF9A9A9A"/>
        <rFont val="Verdana"/>
        <family val="2"/>
      </rPr>
      <t>Dunwoody</t>
    </r>
  </si>
  <si>
    <t>Marcus Henry</t>
  </si>
  <si>
    <t>Shaquille Huff</t>
  </si>
  <si>
    <t>Alex Jauregui</t>
  </si>
  <si>
    <t>Nick Nunez</t>
  </si>
  <si>
    <t>Jordan Parker</t>
  </si>
  <si>
    <t>Terry Pettis</t>
  </si>
  <si>
    <r>
      <t>Fairburn, GA</t>
    </r>
    <r>
      <rPr>
        <sz val="8"/>
        <color rgb="FF9A9A9A"/>
        <rFont val="Verdana"/>
        <family val="2"/>
      </rPr>
      <t>Langston Hughes</t>
    </r>
  </si>
  <si>
    <t>Hunter Rogers</t>
  </si>
  <si>
    <r>
      <t>Selma, AL</t>
    </r>
    <r>
      <rPr>
        <sz val="8"/>
        <color rgb="FF9A9A9A"/>
        <rFont val="Verdana"/>
        <family val="2"/>
      </rPr>
      <t>Morgan Academy</t>
    </r>
  </si>
  <si>
    <t>Iman Smith</t>
  </si>
  <si>
    <t>Anfornee Stewart</t>
  </si>
  <si>
    <r>
      <t>Duluth, GA</t>
    </r>
    <r>
      <rPr>
        <sz val="8"/>
        <color rgb="FF9A9A9A"/>
        <rFont val="Verdana"/>
        <family val="2"/>
      </rPr>
      <t>Duluth</t>
    </r>
  </si>
  <si>
    <t>Adam Stickel</t>
  </si>
  <si>
    <r>
      <t>Kissimmee, FL</t>
    </r>
    <r>
      <rPr>
        <sz val="8"/>
        <color rgb="FF9A9A9A"/>
        <rFont val="Verdana"/>
        <family val="2"/>
      </rPr>
      <t>Osceola</t>
    </r>
  </si>
  <si>
    <t>Duke Anyanwu</t>
  </si>
  <si>
    <r>
      <t>Blaine, MN</t>
    </r>
    <r>
      <rPr>
        <sz val="8"/>
        <color rgb="FF9A9A9A"/>
        <rFont val="Verdana"/>
        <family val="2"/>
      </rPr>
      <t>Blaine</t>
    </r>
  </si>
  <si>
    <t>Jeremy Baltazar</t>
  </si>
  <si>
    <t>Briean Boddy</t>
  </si>
  <si>
    <t>Scott Ekpe</t>
  </si>
  <si>
    <r>
      <t>Lewisville, TX</t>
    </r>
    <r>
      <rPr>
        <sz val="8"/>
        <color rgb="FF9A9A9A"/>
        <rFont val="Verdana"/>
        <family val="2"/>
      </rPr>
      <t>Lewisville</t>
    </r>
  </si>
  <si>
    <t>Isaac Fruechte</t>
  </si>
  <si>
    <r>
      <t>Rochester, MN</t>
    </r>
    <r>
      <rPr>
        <sz val="8"/>
        <color rgb="FF9A9A9A"/>
        <rFont val="Verdana"/>
        <family val="2"/>
      </rPr>
      <t>Rochester C.C.</t>
    </r>
  </si>
  <si>
    <t>James Gillum</t>
  </si>
  <si>
    <t>Jamel Harbison</t>
  </si>
  <si>
    <t>Isaac Hayes</t>
  </si>
  <si>
    <r>
      <t>Mendota Heights, MN</t>
    </r>
    <r>
      <rPr>
        <sz val="8"/>
        <color rgb="FF9A9A9A"/>
        <rFont val="Verdana"/>
        <family val="2"/>
      </rPr>
      <t>St. Thomas Academy</t>
    </r>
  </si>
  <si>
    <t>Jordan Hinojosa</t>
  </si>
  <si>
    <t>Antonio Johnson</t>
  </si>
  <si>
    <r>
      <t>Cleveland, OH</t>
    </r>
    <r>
      <rPr>
        <sz val="8"/>
        <color rgb="FF9A9A9A"/>
        <rFont val="Verdana"/>
        <family val="2"/>
      </rPr>
      <t>Shaker Heights</t>
    </r>
  </si>
  <si>
    <t>Roland Johnson</t>
  </si>
  <si>
    <t>Alex Keith</t>
  </si>
  <si>
    <r>
      <t>Columbia, MO</t>
    </r>
    <r>
      <rPr>
        <sz val="8"/>
        <color rgb="FF9A9A9A"/>
        <rFont val="Verdana"/>
        <family val="2"/>
      </rPr>
      <t>Hickman</t>
    </r>
  </si>
  <si>
    <t>Ben Lauer</t>
  </si>
  <si>
    <r>
      <t>Plymouth, MN</t>
    </r>
    <r>
      <rPr>
        <sz val="8"/>
        <color rgb="FF9A9A9A"/>
        <rFont val="Verdana"/>
        <family val="2"/>
      </rPr>
      <t>Wayzata</t>
    </r>
  </si>
  <si>
    <t>Mitch Leidner</t>
  </si>
  <si>
    <r>
      <t>Lakeville, MN</t>
    </r>
    <r>
      <rPr>
        <sz val="8"/>
        <color rgb="FF9A9A9A"/>
        <rFont val="Verdana"/>
        <family val="2"/>
      </rPr>
      <t>Lakeville South</t>
    </r>
  </si>
  <si>
    <t>Jack Lynn</t>
  </si>
  <si>
    <r>
      <t>Lake Zurich, IL</t>
    </r>
    <r>
      <rPr>
        <sz val="8"/>
        <color rgb="FF9A9A9A"/>
        <rFont val="Verdana"/>
        <family val="2"/>
      </rPr>
      <t>Lake Zurich</t>
    </r>
  </si>
  <si>
    <t>KJ Maye</t>
  </si>
  <si>
    <r>
      <t>Mobile, AL</t>
    </r>
    <r>
      <rPr>
        <sz val="8"/>
        <color rgb="FF9A9A9A"/>
        <rFont val="Verdana"/>
        <family val="2"/>
      </rPr>
      <t>Murphy</t>
    </r>
  </si>
  <si>
    <t>Andre McDonald</t>
  </si>
  <si>
    <r>
      <t>Minnetonka, MN</t>
    </r>
    <r>
      <rPr>
        <sz val="8"/>
        <color rgb="FF9A9A9A"/>
        <rFont val="Verdana"/>
        <family val="2"/>
      </rPr>
      <t>Hopkins</t>
    </r>
  </si>
  <si>
    <t>Eric Murray</t>
  </si>
  <si>
    <r>
      <t>Milwaukee, WI</t>
    </r>
    <r>
      <rPr>
        <sz val="8"/>
        <color rgb="FF9A9A9A"/>
        <rFont val="Verdana"/>
        <family val="2"/>
      </rPr>
      <t>Riverside University</t>
    </r>
  </si>
  <si>
    <t>Philip Nelson</t>
  </si>
  <si>
    <r>
      <t>Mankato, MN</t>
    </r>
    <r>
      <rPr>
        <sz val="8"/>
        <color rgb="FF9A9A9A"/>
        <rFont val="Verdana"/>
        <family val="2"/>
      </rPr>
      <t>Mankato West</t>
    </r>
  </si>
  <si>
    <t>Jonah Pirsig</t>
  </si>
  <si>
    <r>
      <t>Blue Earth, MN</t>
    </r>
    <r>
      <rPr>
        <sz val="8"/>
        <color rgb="FF9A9A9A"/>
        <rFont val="Verdana"/>
        <family val="2"/>
      </rPr>
      <t>Blue Earth Area Jr Sr</t>
    </r>
  </si>
  <si>
    <t>6'9"</t>
  </si>
  <si>
    <t>Lincoln Plsek</t>
  </si>
  <si>
    <t>Nick Rallis</t>
  </si>
  <si>
    <r>
      <t>Edina, MN</t>
    </r>
    <r>
      <rPr>
        <sz val="8"/>
        <color rgb="FF9A9A9A"/>
        <rFont val="Verdana"/>
        <family val="2"/>
      </rPr>
      <t>Edina</t>
    </r>
  </si>
  <si>
    <t>Martez Shabazz</t>
  </si>
  <si>
    <t>Yoshoub Timms</t>
  </si>
  <si>
    <r>
      <t>Fort Walton Beach, FL</t>
    </r>
    <r>
      <rPr>
        <sz val="8"/>
        <color rgb="FF9A9A9A"/>
        <rFont val="Verdana"/>
        <family val="2"/>
      </rPr>
      <t>Fort Walton Beach</t>
    </r>
  </si>
  <si>
    <t>Damarius Travis</t>
  </si>
  <si>
    <r>
      <t>Pensacola, FL</t>
    </r>
    <r>
      <rPr>
        <sz val="8"/>
        <color rgb="FF9A9A9A"/>
        <rFont val="Verdana"/>
        <family val="2"/>
      </rPr>
      <t>Pensacola</t>
    </r>
  </si>
  <si>
    <t>Maxx Williams</t>
  </si>
  <si>
    <r>
      <t>Waconia, MN</t>
    </r>
    <r>
      <rPr>
        <sz val="8"/>
        <color rgb="FF9A9A9A"/>
        <rFont val="Verdana"/>
        <family val="2"/>
      </rPr>
      <t>Waconia</t>
    </r>
  </si>
  <si>
    <t>Rodrick Williams Jr.</t>
  </si>
  <si>
    <t>Darone Bailey</t>
  </si>
  <si>
    <r>
      <t>Clarksdale, MS</t>
    </r>
    <r>
      <rPr>
        <sz val="8"/>
        <color rgb="FF9A9A9A"/>
        <rFont val="Verdana"/>
        <family val="2"/>
      </rPr>
      <t>Coahoma C.C.</t>
    </r>
  </si>
  <si>
    <t>Quintavius Burdette</t>
  </si>
  <si>
    <r>
      <t>Senatobia, MS</t>
    </r>
    <r>
      <rPr>
        <sz val="8"/>
        <color rgb="FF9A9A9A"/>
        <rFont val="Verdana"/>
        <family val="2"/>
      </rPr>
      <t>Senatobia</t>
    </r>
  </si>
  <si>
    <t>Pierce Burton</t>
  </si>
  <si>
    <t>Dehendret Collins</t>
  </si>
  <si>
    <r>
      <t>Wesson, MS</t>
    </r>
    <r>
      <rPr>
        <sz val="8"/>
        <color rgb="FF9A9A9A"/>
        <rFont val="Verdana"/>
        <family val="2"/>
      </rPr>
      <t>Copiah-Lincoln C.C.</t>
    </r>
  </si>
  <si>
    <t>Robert Conyers</t>
  </si>
  <si>
    <t>Cody Core</t>
  </si>
  <si>
    <r>
      <t>Auburn, AL</t>
    </r>
    <r>
      <rPr>
        <sz val="8"/>
        <color rgb="FF9A9A9A"/>
        <rFont val="Verdana"/>
        <family val="2"/>
      </rPr>
      <t>Auburn</t>
    </r>
  </si>
  <si>
    <t>Trae Elston</t>
  </si>
  <si>
    <t>Issac Gross</t>
  </si>
  <si>
    <r>
      <t>Batesville, MS</t>
    </r>
    <r>
      <rPr>
        <sz val="8"/>
        <color rgb="FF9A9A9A"/>
        <rFont val="Verdana"/>
        <family val="2"/>
      </rPr>
      <t>South Panola</t>
    </r>
  </si>
  <si>
    <t>Mike Hilton</t>
  </si>
  <si>
    <t>Kenno Loyal</t>
  </si>
  <si>
    <r>
      <t>Decatur, GA</t>
    </r>
    <r>
      <rPr>
        <sz val="8"/>
        <color rgb="FF9A9A9A"/>
        <rFont val="Verdana"/>
        <family val="2"/>
      </rPr>
      <t>Columbia</t>
    </r>
  </si>
  <si>
    <t>I'Tavius Mathers</t>
  </si>
  <si>
    <r>
      <t>Murfreesboro, TN</t>
    </r>
    <r>
      <rPr>
        <sz val="8"/>
        <color rgb="FF9A9A9A"/>
        <rFont val="Verdana"/>
        <family val="2"/>
      </rPr>
      <t>Blackman</t>
    </r>
  </si>
  <si>
    <t>Anthony Standifer</t>
  </si>
  <si>
    <r>
      <t>Crete, IL</t>
    </r>
    <r>
      <rPr>
        <sz val="8"/>
        <color rgb="FF9A9A9A"/>
        <rFont val="Verdana"/>
        <family val="2"/>
      </rPr>
      <t>Crete Monee</t>
    </r>
  </si>
  <si>
    <t>Ben Still</t>
  </si>
  <si>
    <t>Temario Strong</t>
  </si>
  <si>
    <t>Bo Wallace</t>
  </si>
  <si>
    <t>Jaylen Walton</t>
  </si>
  <si>
    <t>Channing Ward</t>
  </si>
  <si>
    <r>
      <t>Aberdeen, MS</t>
    </r>
    <r>
      <rPr>
        <sz val="8"/>
        <color rgb="FF9A9A9A"/>
        <rFont val="Verdana"/>
        <family val="2"/>
      </rPr>
      <t>Aberdeen</t>
    </r>
  </si>
  <si>
    <t>John Youngblood</t>
  </si>
  <si>
    <r>
      <t>Trussville, AL</t>
    </r>
    <r>
      <rPr>
        <sz val="8"/>
        <color rgb="FF9A9A9A"/>
        <rFont val="Verdana"/>
        <family val="2"/>
      </rPr>
      <t>Hewitt Trussville</t>
    </r>
  </si>
  <si>
    <t>Nelson Adams</t>
  </si>
  <si>
    <r>
      <t>Brandon, MS</t>
    </r>
    <r>
      <rPr>
        <sz val="8"/>
        <color rgb="FF9A9A9A"/>
        <rFont val="Verdana"/>
        <family val="2"/>
      </rPr>
      <t>Brandon</t>
    </r>
  </si>
  <si>
    <t>Quadry Antoine</t>
  </si>
  <si>
    <r>
      <t>Belle Chasse, LA</t>
    </r>
    <r>
      <rPr>
        <sz val="8"/>
        <color rgb="FF9A9A9A"/>
        <rFont val="Verdana"/>
        <family val="2"/>
      </rPr>
      <t>Belle Chasse</t>
    </r>
  </si>
  <si>
    <t>Denico Autry</t>
  </si>
  <si>
    <t>Devon Bell</t>
  </si>
  <si>
    <r>
      <t>Vicksburg, MS</t>
    </r>
    <r>
      <rPr>
        <sz val="8"/>
        <color rgb="FF9A9A9A"/>
        <rFont val="Verdana"/>
        <family val="2"/>
      </rPr>
      <t>Warren Central</t>
    </r>
  </si>
  <si>
    <t>Torrey Bell</t>
  </si>
  <si>
    <t>Beniquez Brown</t>
  </si>
  <si>
    <r>
      <t>Florence, AL</t>
    </r>
    <r>
      <rPr>
        <sz val="8"/>
        <color rgb="FF9A9A9A"/>
        <rFont val="Verdana"/>
        <family val="2"/>
      </rPr>
      <t>Florence</t>
    </r>
  </si>
  <si>
    <t>Frederick Brown</t>
  </si>
  <si>
    <r>
      <t>Jackson, MS</t>
    </r>
    <r>
      <rPr>
        <sz val="8"/>
        <color rgb="FF9A9A9A"/>
        <rFont val="Verdana"/>
        <family val="2"/>
      </rPr>
      <t>Jim Hill</t>
    </r>
  </si>
  <si>
    <t>Richie Brown</t>
  </si>
  <si>
    <r>
      <t>Long Beach, MS</t>
    </r>
    <r>
      <rPr>
        <sz val="8"/>
        <color rgb="FF9A9A9A"/>
        <rFont val="Verdana"/>
        <family val="2"/>
      </rPr>
      <t>Long Beach</t>
    </r>
  </si>
  <si>
    <t>Ryan Brown</t>
  </si>
  <si>
    <t>Cole Carter</t>
  </si>
  <si>
    <r>
      <t>Caledonia, MS</t>
    </r>
    <r>
      <rPr>
        <sz val="8"/>
        <color rgb="FF9A9A9A"/>
        <rFont val="Verdana"/>
        <family val="2"/>
      </rPr>
      <t>Caledonia</t>
    </r>
  </si>
  <si>
    <t>Kivon Coman</t>
  </si>
  <si>
    <t>Devon Desper</t>
  </si>
  <si>
    <t>Deonte Evans</t>
  </si>
  <si>
    <r>
      <t>McComb, MS</t>
    </r>
    <r>
      <rPr>
        <sz val="8"/>
        <color rgb="FF9A9A9A"/>
        <rFont val="Verdana"/>
        <family val="2"/>
      </rPr>
      <t>McComb</t>
    </r>
  </si>
  <si>
    <t>Quay Evans</t>
  </si>
  <si>
    <r>
      <t>Morton, MS</t>
    </r>
    <r>
      <rPr>
        <sz val="8"/>
        <color rgb="FF9A9A9A"/>
        <rFont val="Verdana"/>
        <family val="2"/>
      </rPr>
      <t>Morton</t>
    </r>
  </si>
  <si>
    <t>Xavier Grindle</t>
  </si>
  <si>
    <r>
      <t>Columbia, MS</t>
    </r>
    <r>
      <rPr>
        <sz val="8"/>
        <color rgb="FF9A9A9A"/>
        <rFont val="Verdana"/>
        <family val="2"/>
      </rPr>
      <t>East Marion</t>
    </r>
  </si>
  <si>
    <t>Dylan Holley</t>
  </si>
  <si>
    <t>Brandon Holloway</t>
  </si>
  <si>
    <t>Nick James</t>
  </si>
  <si>
    <t>A.J. Jefferson</t>
  </si>
  <si>
    <t>Cedric Jiles</t>
  </si>
  <si>
    <r>
      <t>Clinton, MS</t>
    </r>
    <r>
      <rPr>
        <sz val="8"/>
        <color rgb="FF9A9A9A"/>
        <rFont val="Verdana"/>
        <family val="2"/>
      </rPr>
      <t>Clinton</t>
    </r>
  </si>
  <si>
    <t>Adarrius Perkins</t>
  </si>
  <si>
    <r>
      <t>Brooklyn, MS</t>
    </r>
    <r>
      <rPr>
        <sz val="8"/>
        <color rgb="FF9A9A9A"/>
        <rFont val="Verdana"/>
        <family val="2"/>
      </rPr>
      <t>Forrest County</t>
    </r>
  </si>
  <si>
    <t>Will Redmond</t>
  </si>
  <si>
    <t>Artimas Samuel</t>
  </si>
  <si>
    <t>Nick Schuessler</t>
  </si>
  <si>
    <t>Justin Senior</t>
  </si>
  <si>
    <t>Charles Siddoway</t>
  </si>
  <si>
    <t>Gus Walley</t>
  </si>
  <si>
    <r>
      <t>Leakesville, MS</t>
    </r>
    <r>
      <rPr>
        <sz val="8"/>
        <color rgb="FF9A9A9A"/>
        <rFont val="Verdana"/>
        <family val="2"/>
      </rPr>
      <t>Greene County</t>
    </r>
  </si>
  <si>
    <t>Jordan Washington</t>
  </si>
  <si>
    <r>
      <t>Suwanee, GA</t>
    </r>
    <r>
      <rPr>
        <sz val="8"/>
        <color rgb="FF9A9A9A"/>
        <rFont val="Verdana"/>
        <family val="2"/>
      </rPr>
      <t>North Gwinnett</t>
    </r>
  </si>
  <si>
    <t>Evan Boehm</t>
  </si>
  <si>
    <t>Torey Boozer</t>
  </si>
  <si>
    <r>
      <t>Everman, TX</t>
    </r>
    <r>
      <rPr>
        <sz val="8"/>
        <color rgb="FF9A9A9A"/>
        <rFont val="Verdana"/>
        <family val="2"/>
      </rPr>
      <t>Everman</t>
    </r>
  </si>
  <si>
    <t>Harold Brantley</t>
  </si>
  <si>
    <r>
      <t>Hershey, PA</t>
    </r>
    <r>
      <rPr>
        <sz val="8"/>
        <color rgb="FF9A9A9A"/>
        <rFont val="Verdana"/>
        <family val="2"/>
      </rPr>
      <t>Hershey</t>
    </r>
  </si>
  <si>
    <t>Levi Copelin</t>
  </si>
  <si>
    <r>
      <t>Broken Arrow, OK</t>
    </r>
    <r>
      <rPr>
        <sz val="8"/>
        <color rgb="FF9A9A9A"/>
        <rFont val="Verdana"/>
        <family val="2"/>
      </rPr>
      <t>Broken Arrow</t>
    </r>
  </si>
  <si>
    <t>Chaston Cuffee</t>
  </si>
  <si>
    <r>
      <t>Cleburne, TX</t>
    </r>
    <r>
      <rPr>
        <sz val="8"/>
        <color rgb="FF9A9A9A"/>
        <rFont val="Verdana"/>
        <family val="2"/>
      </rPr>
      <t>Cleburne</t>
    </r>
  </si>
  <si>
    <t>Sean Culkin</t>
  </si>
  <si>
    <r>
      <t>Largo, FL</t>
    </r>
    <r>
      <rPr>
        <sz val="8"/>
        <color rgb="FF9A9A9A"/>
        <rFont val="Verdana"/>
        <family val="2"/>
      </rPr>
      <t>Indian Rocks Christian School</t>
    </r>
  </si>
  <si>
    <t>John Gibson</t>
  </si>
  <si>
    <r>
      <t>Missouri City, TX</t>
    </r>
    <r>
      <rPr>
        <sz val="8"/>
        <color rgb="FF9A9A9A"/>
        <rFont val="Verdana"/>
        <family val="2"/>
      </rPr>
      <t>Fort Bend Marshall</t>
    </r>
  </si>
  <si>
    <t>Markus Golden</t>
  </si>
  <si>
    <r>
      <t>Hutchinson, KS</t>
    </r>
    <r>
      <rPr>
        <sz val="8"/>
        <color rgb="FF9A9A9A"/>
        <rFont val="Verdana"/>
        <family val="2"/>
      </rPr>
      <t>Hutchinson C.C.</t>
    </r>
  </si>
  <si>
    <t>Dorial Green-Beckham</t>
  </si>
  <si>
    <r>
      <t>Springfield, MO</t>
    </r>
    <r>
      <rPr>
        <sz val="8"/>
        <color rgb="FF9A9A9A"/>
        <rFont val="Verdana"/>
        <family val="2"/>
      </rPr>
      <t>Hillcrest</t>
    </r>
  </si>
  <si>
    <t>Russell Hansbrough</t>
  </si>
  <si>
    <t>Rickey Hatley</t>
  </si>
  <si>
    <r>
      <t>Atlanta, TX</t>
    </r>
    <r>
      <rPr>
        <sz val="8"/>
        <color rgb="FF9A9A9A"/>
        <rFont val="Verdana"/>
        <family val="2"/>
      </rPr>
      <t>Atlanta</t>
    </r>
  </si>
  <si>
    <t>Brandon Holifield</t>
  </si>
  <si>
    <t>Maty Mauk</t>
  </si>
  <si>
    <t>Donavin Newsom</t>
  </si>
  <si>
    <r>
      <t>St. Louis, MO</t>
    </r>
    <r>
      <rPr>
        <sz val="8"/>
        <color rgb="FF9A9A9A"/>
        <rFont val="Verdana"/>
        <family val="2"/>
      </rPr>
      <t>Parkway North</t>
    </r>
  </si>
  <si>
    <t>Michael Scherer</t>
  </si>
  <si>
    <r>
      <t>St. Louis, MO</t>
    </r>
    <r>
      <rPr>
        <sz val="8"/>
        <color rgb="FF9A9A9A"/>
        <rFont val="Verdana"/>
        <family val="2"/>
      </rPr>
      <t>Mary Inst Country Day</t>
    </r>
  </si>
  <si>
    <t>Morgan Steward</t>
  </si>
  <si>
    <r>
      <t>Kansas City, MO</t>
    </r>
    <r>
      <rPr>
        <sz val="8"/>
        <color rgb="FF9A9A9A"/>
        <rFont val="Verdana"/>
        <family val="2"/>
      </rPr>
      <t>Staley</t>
    </r>
  </si>
  <si>
    <t>Ka'Ra Stewart</t>
  </si>
  <si>
    <r>
      <t>O'Fallon, IL</t>
    </r>
    <r>
      <rPr>
        <sz val="8"/>
        <color rgb="FF9A9A9A"/>
        <rFont val="Verdana"/>
        <family val="2"/>
      </rPr>
      <t>O'Fallon</t>
    </r>
  </si>
  <si>
    <t>Evan Winston</t>
  </si>
  <si>
    <r>
      <t>Muskegon Heights, MI</t>
    </r>
    <r>
      <rPr>
        <sz val="8"/>
        <color rgb="FF9A9A9A"/>
        <rFont val="Verdana"/>
        <family val="2"/>
      </rPr>
      <t>Muskegon Heights</t>
    </r>
  </si>
  <si>
    <t>Adam Davenport</t>
  </si>
  <si>
    <r>
      <t>Murfreesboro, TN</t>
    </r>
    <r>
      <rPr>
        <sz val="8"/>
        <color rgb="FF9A9A9A"/>
        <rFont val="Verdana"/>
        <family val="2"/>
      </rPr>
      <t>Riverdale</t>
    </r>
  </si>
  <si>
    <t>James Stovall</t>
  </si>
  <si>
    <r>
      <t>Cleveland, TN</t>
    </r>
    <r>
      <rPr>
        <sz val="8"/>
        <color rgb="FF9A9A9A"/>
        <rFont val="Verdana"/>
        <family val="2"/>
      </rPr>
      <t>Bradley Central</t>
    </r>
  </si>
  <si>
    <t>T.J. Waters</t>
  </si>
  <si>
    <r>
      <t>Philadelphia, PA</t>
    </r>
    <r>
      <rPr>
        <sz val="8"/>
        <color rgb="FF9A9A9A"/>
        <rFont val="Verdana"/>
        <family val="2"/>
      </rPr>
      <t>West Catholic</t>
    </r>
  </si>
  <si>
    <t>Jared Afalava</t>
  </si>
  <si>
    <r>
      <t>South Jordan, UT</t>
    </r>
    <r>
      <rPr>
        <sz val="8"/>
        <color rgb="FF9A9A9A"/>
        <rFont val="Verdana"/>
        <family val="2"/>
      </rPr>
      <t>Bingham</t>
    </r>
  </si>
  <si>
    <t>LeRoy Alexander</t>
  </si>
  <si>
    <t>Zaire Anderson</t>
  </si>
  <si>
    <t>Tommy Armstrong</t>
  </si>
  <si>
    <r>
      <t>Cibolo, TX</t>
    </r>
    <r>
      <rPr>
        <sz val="8"/>
        <color rgb="FF9A9A9A"/>
        <rFont val="Verdana"/>
        <family val="2"/>
      </rPr>
      <t>Steele</t>
    </r>
  </si>
  <si>
    <t>Thomas Brown</t>
  </si>
  <si>
    <t>Sam Cotton</t>
  </si>
  <si>
    <r>
      <t>Lincoln, NE</t>
    </r>
    <r>
      <rPr>
        <sz val="8"/>
        <color rgb="FF9A9A9A"/>
        <rFont val="Verdana"/>
        <family val="2"/>
      </rPr>
      <t>Southeast</t>
    </r>
  </si>
  <si>
    <t>Imani Cross</t>
  </si>
  <si>
    <r>
      <t>Gainesville, GA</t>
    </r>
    <r>
      <rPr>
        <sz val="8"/>
        <color rgb="FF9A9A9A"/>
        <rFont val="Verdana"/>
        <family val="2"/>
      </rPr>
      <t>North Hall</t>
    </r>
  </si>
  <si>
    <t>Aaron Curry</t>
  </si>
  <si>
    <r>
      <t>Keller, TX</t>
    </r>
    <r>
      <rPr>
        <sz val="8"/>
        <color rgb="FF9A9A9A"/>
        <rFont val="Verdana"/>
        <family val="2"/>
      </rPr>
      <t>Fossil Ridge</t>
    </r>
  </si>
  <si>
    <t>Greg McMullen</t>
  </si>
  <si>
    <r>
      <t>Akron, OH</t>
    </r>
    <r>
      <rPr>
        <sz val="8"/>
        <color rgb="FF9A9A9A"/>
        <rFont val="Verdana"/>
        <family val="2"/>
      </rPr>
      <t>Hoban</t>
    </r>
  </si>
  <si>
    <t>Alonzo Moore</t>
  </si>
  <si>
    <r>
      <t>Winnfield, LA</t>
    </r>
    <r>
      <rPr>
        <sz val="8"/>
        <color rgb="FF9A9A9A"/>
        <rFont val="Verdana"/>
        <family val="2"/>
      </rPr>
      <t>Winnfield Senior</t>
    </r>
  </si>
  <si>
    <t>Avery Moss</t>
  </si>
  <si>
    <r>
      <t>Tempe, AZ</t>
    </r>
    <r>
      <rPr>
        <sz val="8"/>
        <color rgb="FF9A9A9A"/>
        <rFont val="Verdana"/>
        <family val="2"/>
      </rPr>
      <t>Corona Del Sol</t>
    </r>
  </si>
  <si>
    <t>Michael Rose</t>
  </si>
  <si>
    <r>
      <t>Kansas City, MO</t>
    </r>
    <r>
      <rPr>
        <sz val="8"/>
        <color rgb="FF9A9A9A"/>
        <rFont val="Verdana"/>
        <family val="2"/>
      </rPr>
      <t>Rockhurst</t>
    </r>
  </si>
  <si>
    <t>Mohammed Seisay</t>
  </si>
  <si>
    <t>Paul Thurston</t>
  </si>
  <si>
    <r>
      <t>Arvada, CO</t>
    </r>
    <r>
      <rPr>
        <sz val="8"/>
        <color rgb="FF9A9A9A"/>
        <rFont val="Verdana"/>
        <family val="2"/>
      </rPr>
      <t>Arvada West</t>
    </r>
  </si>
  <si>
    <t>Vincent Valentine</t>
  </si>
  <si>
    <r>
      <t>Edwardsville, IL</t>
    </r>
    <r>
      <rPr>
        <sz val="8"/>
        <color rgb="FF9A9A9A"/>
        <rFont val="Verdana"/>
        <family val="2"/>
      </rPr>
      <t>Edwardsville</t>
    </r>
  </si>
  <si>
    <t>Jordan Westerkamp</t>
  </si>
  <si>
    <t>Corey Whitaker</t>
  </si>
  <si>
    <r>
      <t>Murrieta, CA</t>
    </r>
    <r>
      <rPr>
        <sz val="8"/>
        <color rgb="FF9A9A9A"/>
        <rFont val="Verdana"/>
        <family val="2"/>
      </rPr>
      <t>Vista Murrieta</t>
    </r>
  </si>
  <si>
    <t>Abe Abdelkarim</t>
  </si>
  <si>
    <t>Alex Bertrando</t>
  </si>
  <si>
    <r>
      <t>Loomis, CA</t>
    </r>
    <r>
      <rPr>
        <sz val="8"/>
        <color rgb="FF9A9A9A"/>
        <rFont val="Verdana"/>
        <family val="2"/>
      </rPr>
      <t>Del Oro</t>
    </r>
  </si>
  <si>
    <t>Charles Faraimo</t>
  </si>
  <si>
    <r>
      <t>Sacramento, CA</t>
    </r>
    <r>
      <rPr>
        <sz val="8"/>
        <color rgb="FF9A9A9A"/>
        <rFont val="Verdana"/>
        <family val="2"/>
      </rPr>
      <t>Grant</t>
    </r>
  </si>
  <si>
    <t>Travis Gardner</t>
  </si>
  <si>
    <r>
      <t>Chula Vista, CA</t>
    </r>
    <r>
      <rPr>
        <sz val="8"/>
        <color rgb="FF9A9A9A"/>
        <rFont val="Verdana"/>
        <family val="2"/>
      </rPr>
      <t>Eastlake</t>
    </r>
  </si>
  <si>
    <t>Jarred Gipson</t>
  </si>
  <si>
    <t>Brian Guendling</t>
  </si>
  <si>
    <r>
      <t>Poway, CA</t>
    </r>
    <r>
      <rPr>
        <sz val="8"/>
        <color rgb="FF9A9A9A"/>
        <rFont val="Verdana"/>
        <family val="2"/>
      </rPr>
      <t>Poway</t>
    </r>
  </si>
  <si>
    <t>Nigel Haikins</t>
  </si>
  <si>
    <r>
      <t>Pleasant Hill, CA</t>
    </r>
    <r>
      <rPr>
        <sz val="8"/>
        <color rgb="FF9A9A9A"/>
        <rFont val="Verdana"/>
        <family val="2"/>
      </rPr>
      <t>Diablo Valley C.C.</t>
    </r>
  </si>
  <si>
    <t>Aisea Hansen</t>
  </si>
  <si>
    <r>
      <t>Fontana, CA</t>
    </r>
    <r>
      <rPr>
        <sz val="8"/>
        <color rgb="FF9A9A9A"/>
        <rFont val="Verdana"/>
        <family val="2"/>
      </rPr>
      <t>Kaiser</t>
    </r>
  </si>
  <si>
    <t>Hasaan Henderson</t>
  </si>
  <si>
    <r>
      <t>Las Vegas, NV</t>
    </r>
    <r>
      <rPr>
        <sz val="8"/>
        <color rgb="FF9A9A9A"/>
        <rFont val="Verdana"/>
        <family val="2"/>
      </rPr>
      <t>Las Vegas</t>
    </r>
  </si>
  <si>
    <t>Marquis Newell</t>
  </si>
  <si>
    <r>
      <t>Sarasota, FL</t>
    </r>
    <r>
      <rPr>
        <sz val="8"/>
        <color rgb="FF9A9A9A"/>
        <rFont val="Verdana"/>
        <family val="2"/>
      </rPr>
      <t>Riverview</t>
    </r>
  </si>
  <si>
    <t>Shane Pennix</t>
  </si>
  <si>
    <r>
      <t>El Cajon, CA</t>
    </r>
    <r>
      <rPr>
        <sz val="8"/>
        <color rgb="FF9A9A9A"/>
        <rFont val="Verdana"/>
        <family val="2"/>
      </rPr>
      <t>Grossmont C.C.</t>
    </r>
  </si>
  <si>
    <t>Jerico Richardson</t>
  </si>
  <si>
    <r>
      <t>Mission Hills, CA</t>
    </r>
    <r>
      <rPr>
        <sz val="8"/>
        <color rgb="FF9A9A9A"/>
        <rFont val="Verdana"/>
        <family val="2"/>
      </rPr>
      <t>Bishop Alemany</t>
    </r>
  </si>
  <si>
    <t>Markus Smith</t>
  </si>
  <si>
    <t>Chris Soloman</t>
  </si>
  <si>
    <r>
      <t>West Covina, CA</t>
    </r>
    <r>
      <rPr>
        <sz val="8"/>
        <color rgb="FF9A9A9A"/>
        <rFont val="Verdana"/>
        <family val="2"/>
      </rPr>
      <t>West Covina</t>
    </r>
  </si>
  <si>
    <t>Xavier Stephens</t>
  </si>
  <si>
    <r>
      <t>Tulare, CA</t>
    </r>
    <r>
      <rPr>
        <sz val="8"/>
        <color rgb="FF9A9A9A"/>
        <rFont val="Verdana"/>
        <family val="2"/>
      </rPr>
      <t>Tulare Union</t>
    </r>
  </si>
  <si>
    <t>Tyler Stewart</t>
  </si>
  <si>
    <r>
      <t>Chatsworth, CA</t>
    </r>
    <r>
      <rPr>
        <sz val="8"/>
        <color rgb="FF9A9A9A"/>
        <rFont val="Verdana"/>
        <family val="2"/>
      </rPr>
      <t>Sierra Canyon</t>
    </r>
  </si>
  <si>
    <t>Cody Tuttle</t>
  </si>
  <si>
    <t>Randy Uzoma</t>
  </si>
  <si>
    <r>
      <t>Canoga Park, CA</t>
    </r>
    <r>
      <rPr>
        <sz val="8"/>
        <color rgb="FF9A9A9A"/>
        <rFont val="Verdana"/>
        <family val="2"/>
      </rPr>
      <t>Canoga Park</t>
    </r>
  </si>
  <si>
    <t>Nigel Westbrooks</t>
  </si>
  <si>
    <t>Cortez Woods</t>
  </si>
  <si>
    <r>
      <t>Sacramento, CA</t>
    </r>
    <r>
      <rPr>
        <sz val="8"/>
        <color rgb="FF9A9A9A"/>
        <rFont val="Verdana"/>
        <family val="2"/>
      </rPr>
      <t>American River C.C.</t>
    </r>
  </si>
  <si>
    <t>Garrett Adcock</t>
  </si>
  <si>
    <r>
      <t>Dallas, TX</t>
    </r>
    <r>
      <rPr>
        <sz val="8"/>
        <color rgb="FF9A9A9A"/>
        <rFont val="Verdana"/>
        <family val="2"/>
      </rPr>
      <t>Dallas Christian</t>
    </r>
  </si>
  <si>
    <t>Darian Allen</t>
  </si>
  <si>
    <r>
      <t>Dallas, TX</t>
    </r>
    <r>
      <rPr>
        <sz val="8"/>
        <color rgb="FF9A9A9A"/>
        <rFont val="Verdana"/>
        <family val="2"/>
      </rPr>
      <t>Samuell</t>
    </r>
  </si>
  <si>
    <t>Michael Arredondo</t>
  </si>
  <si>
    <r>
      <t>Phoenix, AZ</t>
    </r>
    <r>
      <rPr>
        <sz val="8"/>
        <color rgb="FF9A9A9A"/>
        <rFont val="Verdana"/>
        <family val="2"/>
      </rPr>
      <t>Desert Vista</t>
    </r>
  </si>
  <si>
    <t>Josh Baggett</t>
  </si>
  <si>
    <r>
      <t>Rio Rancho, NM</t>
    </r>
    <r>
      <rPr>
        <sz val="8"/>
        <color rgb="FF9A9A9A"/>
        <rFont val="Verdana"/>
        <family val="2"/>
      </rPr>
      <t>Rio Rancho</t>
    </r>
  </si>
  <si>
    <t>Gerron Borne</t>
  </si>
  <si>
    <r>
      <t>Reserve, LA</t>
    </r>
    <r>
      <rPr>
        <sz val="8"/>
        <color rgb="FF9A9A9A"/>
        <rFont val="Verdana"/>
        <family val="2"/>
      </rPr>
      <t>East St. John</t>
    </r>
  </si>
  <si>
    <t>Brett Bowers</t>
  </si>
  <si>
    <r>
      <t>Ukiah, CA</t>
    </r>
    <r>
      <rPr>
        <sz val="8"/>
        <color rgb="FF9A9A9A"/>
        <rFont val="Verdana"/>
        <family val="2"/>
      </rPr>
      <t>Mendocino C.C.</t>
    </r>
  </si>
  <si>
    <t>Marquis Bundy</t>
  </si>
  <si>
    <r>
      <t>Anthem, AZ</t>
    </r>
    <r>
      <rPr>
        <sz val="8"/>
        <color rgb="FF9A9A9A"/>
        <rFont val="Verdana"/>
        <family val="2"/>
      </rPr>
      <t>Boulder Creek</t>
    </r>
  </si>
  <si>
    <t>Chris Edling</t>
  </si>
  <si>
    <r>
      <t>Corsicana, TX</t>
    </r>
    <r>
      <rPr>
        <sz val="8"/>
        <color rgb="FF9A9A9A"/>
        <rFont val="Verdana"/>
        <family val="2"/>
      </rPr>
      <t>Corsicana</t>
    </r>
  </si>
  <si>
    <t>SaQwan Edwards</t>
  </si>
  <si>
    <t>Cole Gautsche</t>
  </si>
  <si>
    <r>
      <t>Rio Rancho, NM</t>
    </r>
    <r>
      <rPr>
        <sz val="8"/>
        <color rgb="FF9A9A9A"/>
        <rFont val="Verdana"/>
        <family val="2"/>
      </rPr>
      <t>Cleveland</t>
    </r>
  </si>
  <si>
    <t>Paytron Hightower</t>
  </si>
  <si>
    <r>
      <t>Dallas, TX</t>
    </r>
    <r>
      <rPr>
        <sz val="8"/>
        <color rgb="FF9A9A9A"/>
        <rFont val="Verdana"/>
        <family val="2"/>
      </rPr>
      <t>Pinkston</t>
    </r>
  </si>
  <si>
    <t>Rashad Jackson</t>
  </si>
  <si>
    <t>Vershad Jackson</t>
  </si>
  <si>
    <t>Cranston Jones</t>
  </si>
  <si>
    <r>
      <t>Mesquite, TX</t>
    </r>
    <r>
      <rPr>
        <sz val="8"/>
        <color rgb="FF9A9A9A"/>
        <rFont val="Verdana"/>
        <family val="2"/>
      </rPr>
      <t>West Mesquite</t>
    </r>
  </si>
  <si>
    <t>Ridge Jones</t>
  </si>
  <si>
    <t>Quinton McCown</t>
  </si>
  <si>
    <t>Bryan Oldenkamp</t>
  </si>
  <si>
    <r>
      <t>Hesperia, CA</t>
    </r>
    <r>
      <rPr>
        <sz val="8"/>
        <color rgb="FF9A9A9A"/>
        <rFont val="Verdana"/>
        <family val="2"/>
      </rPr>
      <t>Chaffey C.C.</t>
    </r>
  </si>
  <si>
    <t>David Orvick</t>
  </si>
  <si>
    <r>
      <t>Foothill, CA</t>
    </r>
    <r>
      <rPr>
        <sz val="8"/>
        <color rgb="FF9A9A9A"/>
        <rFont val="Verdana"/>
        <family val="2"/>
      </rPr>
      <t>Foothill C.C.</t>
    </r>
  </si>
  <si>
    <t>Rashad Rainey</t>
  </si>
  <si>
    <t>Christian Rebhun</t>
  </si>
  <si>
    <r>
      <t>Englewood, CO</t>
    </r>
    <r>
      <rPr>
        <sz val="8"/>
        <color rgb="FF9A9A9A"/>
        <rFont val="Verdana"/>
        <family val="2"/>
      </rPr>
      <t>Cherry Creek</t>
    </r>
  </si>
  <si>
    <t>Ryan Santos</t>
  </si>
  <si>
    <t>Dominic Twitty</t>
  </si>
  <si>
    <r>
      <t>Mount Holly, NJ</t>
    </r>
    <r>
      <rPr>
        <sz val="8"/>
        <color rgb="FF9A9A9A"/>
        <rFont val="Verdana"/>
        <family val="2"/>
      </rPr>
      <t>Rancocas Valley Regional</t>
    </r>
  </si>
  <si>
    <t>Johnny Vizcaino</t>
  </si>
  <si>
    <r>
      <t>San Antonio, TX</t>
    </r>
    <r>
      <rPr>
        <sz val="8"/>
        <color rgb="FF9A9A9A"/>
        <rFont val="Verdana"/>
        <family val="2"/>
      </rPr>
      <t>Sidney Lanier</t>
    </r>
  </si>
  <si>
    <t>Carlos Wiggins</t>
  </si>
  <si>
    <r>
      <t>Plano, TX</t>
    </r>
    <r>
      <rPr>
        <sz val="8"/>
        <color rgb="FF9A9A9A"/>
        <rFont val="Verdana"/>
        <family val="2"/>
      </rPr>
      <t>Plano West</t>
    </r>
  </si>
  <si>
    <t>Richard Winston</t>
  </si>
  <si>
    <t>JaMarcus Young</t>
  </si>
  <si>
    <t>Cayle Chapman-Brown</t>
  </si>
  <si>
    <r>
      <t>Ephraim, UT</t>
    </r>
    <r>
      <rPr>
        <sz val="8"/>
        <color rgb="FF9A9A9A"/>
        <rFont val="Verdana"/>
        <family val="2"/>
      </rPr>
      <t>Snow College</t>
    </r>
  </si>
  <si>
    <t>Kalvin Cruz</t>
  </si>
  <si>
    <r>
      <t>Ventura, CA</t>
    </r>
    <r>
      <rPr>
        <sz val="8"/>
        <color rgb="FF9A9A9A"/>
        <rFont val="Verdana"/>
        <family val="2"/>
      </rPr>
      <t>Ventura C.C.</t>
    </r>
  </si>
  <si>
    <t>King Davis</t>
  </si>
  <si>
    <t>Isaiah Folasa</t>
  </si>
  <si>
    <r>
      <t>Corona, CA</t>
    </r>
    <r>
      <rPr>
        <sz val="8"/>
        <color rgb="FF9A9A9A"/>
        <rFont val="Verdana"/>
        <family val="2"/>
      </rPr>
      <t>Santiago</t>
    </r>
  </si>
  <si>
    <t>Peter Foreman</t>
  </si>
  <si>
    <r>
      <t>Houston, TX</t>
    </r>
    <r>
      <rPr>
        <sz val="8"/>
        <color rgb="FF9A9A9A"/>
        <rFont val="Verdana"/>
        <family val="2"/>
      </rPr>
      <t>St. Thomas</t>
    </r>
  </si>
  <si>
    <t>Cameron Fuller</t>
  </si>
  <si>
    <t>Zach Jones</t>
  </si>
  <si>
    <r>
      <t>Highlands Ranch, CO</t>
    </r>
    <r>
      <rPr>
        <sz val="8"/>
        <color rgb="FF9A9A9A"/>
        <rFont val="Verdana"/>
        <family val="2"/>
      </rPr>
      <t>Thunderridge</t>
    </r>
  </si>
  <si>
    <t>Dele Junaid</t>
  </si>
  <si>
    <t>Kevin Laudermill</t>
  </si>
  <si>
    <r>
      <t>Culver City, CA</t>
    </r>
    <r>
      <rPr>
        <sz val="8"/>
        <color rgb="FF9A9A9A"/>
        <rFont val="Verdana"/>
        <family val="2"/>
      </rPr>
      <t>West Los Angeles C.C.</t>
    </r>
  </si>
  <si>
    <t>Dominique Love</t>
  </si>
  <si>
    <r>
      <t>Chula Vista, CA</t>
    </r>
    <r>
      <rPr>
        <sz val="8"/>
        <color rgb="FF9A9A9A"/>
        <rFont val="Verdana"/>
        <family val="2"/>
      </rPr>
      <t>The Bishop's School</t>
    </r>
  </si>
  <si>
    <t>Andrew McDonald</t>
  </si>
  <si>
    <r>
      <t>Santa Ana, CA</t>
    </r>
    <r>
      <rPr>
        <sz val="8"/>
        <color rgb="FF9A9A9A"/>
        <rFont val="Verdana"/>
        <family val="2"/>
      </rPr>
      <t>Santa Ana C.C.</t>
    </r>
  </si>
  <si>
    <t>Akeelie Mustafa</t>
  </si>
  <si>
    <t>Trashaun Nixon</t>
  </si>
  <si>
    <t>Nick Oliva</t>
  </si>
  <si>
    <r>
      <t>Santa Clarita, CA</t>
    </r>
    <r>
      <rPr>
        <sz val="8"/>
        <color rgb="FF9A9A9A"/>
        <rFont val="Verdana"/>
        <family val="2"/>
      </rPr>
      <t>College of the Canyons</t>
    </r>
  </si>
  <si>
    <t>Inuka Rhaheed</t>
  </si>
  <si>
    <r>
      <t>Fort Pierce, FL</t>
    </r>
    <r>
      <rPr>
        <sz val="8"/>
        <color rgb="FF9A9A9A"/>
        <rFont val="Verdana"/>
        <family val="2"/>
      </rPr>
      <t>Westwood</t>
    </r>
  </si>
  <si>
    <t>Dada Richards</t>
  </si>
  <si>
    <t>Perris Scoggins</t>
  </si>
  <si>
    <t>Alfred Sharp</t>
  </si>
  <si>
    <t>Thomas Shepard</t>
  </si>
  <si>
    <r>
      <t>Denver, CO</t>
    </r>
    <r>
      <rPr>
        <sz val="8"/>
        <color rgb="FF9A9A9A"/>
        <rFont val="Verdana"/>
        <family val="2"/>
      </rPr>
      <t>Denver South</t>
    </r>
  </si>
  <si>
    <t>Robert Wagner</t>
  </si>
  <si>
    <t>Kanler Coker</t>
  </si>
  <si>
    <r>
      <t>Flowery Branch, GA</t>
    </r>
    <r>
      <rPr>
        <sz val="8"/>
        <color rgb="FF9A9A9A"/>
        <rFont val="Verdana"/>
        <family val="2"/>
      </rPr>
      <t>Flowery Branch</t>
    </r>
  </si>
  <si>
    <t>Kedrick Davis</t>
  </si>
  <si>
    <t>Quinshad Davis</t>
  </si>
  <si>
    <r>
      <t>Gaffney, SC</t>
    </r>
    <r>
      <rPr>
        <sz val="8"/>
        <color rgb="FF9A9A9A"/>
        <rFont val="Verdana"/>
        <family val="2"/>
      </rPr>
      <t>Gaffney</t>
    </r>
  </si>
  <si>
    <t>John Ferranto</t>
  </si>
  <si>
    <r>
      <t>Burlington, NJ</t>
    </r>
    <r>
      <rPr>
        <sz val="8"/>
        <color rgb="FF9A9A9A"/>
        <rFont val="Verdana"/>
        <family val="2"/>
      </rPr>
      <t>Burlington Township</t>
    </r>
  </si>
  <si>
    <t>Junior Gnonkonde</t>
  </si>
  <si>
    <r>
      <t>Lakeland, GA</t>
    </r>
    <r>
      <rPr>
        <sz val="8"/>
        <color rgb="FF9A9A9A"/>
        <rFont val="Verdana"/>
        <family val="2"/>
      </rPr>
      <t>Lanier County</t>
    </r>
  </si>
  <si>
    <t>Clinton Heaven</t>
  </si>
  <si>
    <t>Jon Heck</t>
  </si>
  <si>
    <t>Joseph Jackson</t>
  </si>
  <si>
    <t>Tyreece Jiles</t>
  </si>
  <si>
    <r>
      <t>Cape Coral, FL</t>
    </r>
    <r>
      <rPr>
        <sz val="8"/>
        <color rgb="FF9A9A9A"/>
        <rFont val="Verdana"/>
        <family val="2"/>
      </rPr>
      <t>Cape Coral</t>
    </r>
  </si>
  <si>
    <t>Terrance Knox</t>
  </si>
  <si>
    <r>
      <t>Concord, NC</t>
    </r>
    <r>
      <rPr>
        <sz val="8"/>
        <color rgb="FF9A9A9A"/>
        <rFont val="Verdana"/>
        <family val="2"/>
      </rPr>
      <t>Concord</t>
    </r>
  </si>
  <si>
    <t>Dan Mastromatteo</t>
  </si>
  <si>
    <r>
      <t>Absecon, NJ</t>
    </r>
    <r>
      <rPr>
        <sz val="8"/>
        <color rgb="FF9A9A9A"/>
        <rFont val="Verdana"/>
        <family val="2"/>
      </rPr>
      <t>Holy Spirit</t>
    </r>
  </si>
  <si>
    <t>J.J. Patterson</t>
  </si>
  <si>
    <r>
      <t>Roanoke Rapids, NC</t>
    </r>
    <r>
      <rPr>
        <sz val="8"/>
        <color rgb="FF9A9A9A"/>
        <rFont val="Verdana"/>
        <family val="2"/>
      </rPr>
      <t>Roanoke Rapids</t>
    </r>
  </si>
  <si>
    <t>Caleb Peterson</t>
  </si>
  <si>
    <t>Shakeel Rashad</t>
  </si>
  <si>
    <t>Jessie Rogers</t>
  </si>
  <si>
    <t>Malik Simmons</t>
  </si>
  <si>
    <r>
      <t>Lehigh Acres, FL</t>
    </r>
    <r>
      <rPr>
        <sz val="8"/>
        <color rgb="FF9A9A9A"/>
        <rFont val="Verdana"/>
        <family val="2"/>
      </rPr>
      <t>Lehigh</t>
    </r>
  </si>
  <si>
    <t>Kendrick Singleton</t>
  </si>
  <si>
    <t>Nathan Staub</t>
  </si>
  <si>
    <t>James Summers</t>
  </si>
  <si>
    <r>
      <t>Greensboro, NC</t>
    </r>
    <r>
      <rPr>
        <sz val="8"/>
        <color rgb="FF9A9A9A"/>
        <rFont val="Verdana"/>
        <family val="2"/>
      </rPr>
      <t>Page</t>
    </r>
  </si>
  <si>
    <t>Monte Taylor</t>
  </si>
  <si>
    <r>
      <t>Springdale, MD</t>
    </r>
    <r>
      <rPr>
        <sz val="8"/>
        <color rgb="FF9A9A9A"/>
        <rFont val="Verdana"/>
        <family val="2"/>
      </rPr>
      <t>Flowers</t>
    </r>
  </si>
  <si>
    <t>Justin Thomason</t>
  </si>
  <si>
    <r>
      <t>McDonough, GA</t>
    </r>
    <r>
      <rPr>
        <sz val="8"/>
        <color rgb="FF9A9A9A"/>
        <rFont val="Verdana"/>
        <family val="2"/>
      </rPr>
      <t>Eagle's Landing Christian</t>
    </r>
  </si>
  <si>
    <t>Damien Washington</t>
  </si>
  <si>
    <r>
      <t>Kannapolis, NC</t>
    </r>
    <r>
      <rPr>
        <sz val="8"/>
        <color rgb="FF9A9A9A"/>
        <rFont val="Verdana"/>
        <family val="2"/>
      </rPr>
      <t>Brown</t>
    </r>
  </si>
  <si>
    <t>Phillip Williamson</t>
  </si>
  <si>
    <r>
      <t>Durham, NC</t>
    </r>
    <r>
      <rPr>
        <sz val="8"/>
        <color rgb="FF9A9A9A"/>
        <rFont val="Verdana"/>
        <family val="2"/>
      </rPr>
      <t>Jordan</t>
    </r>
  </si>
  <si>
    <t>Deylan Buntyn</t>
  </si>
  <si>
    <t>Robert Caldwell</t>
  </si>
  <si>
    <t>Niles Clark</t>
  </si>
  <si>
    <r>
      <t>Marietta, GA</t>
    </r>
    <r>
      <rPr>
        <sz val="8"/>
        <color rgb="FF9A9A9A"/>
        <rFont val="Verdana"/>
        <family val="2"/>
      </rPr>
      <t>Lassiter</t>
    </r>
  </si>
  <si>
    <t>Marchez Coates</t>
  </si>
  <si>
    <r>
      <t>Pomfret, MD</t>
    </r>
    <r>
      <rPr>
        <sz val="8"/>
        <color rgb="FF9A9A9A"/>
        <rFont val="Verdana"/>
        <family val="2"/>
      </rPr>
      <t>McDonough</t>
    </r>
  </si>
  <si>
    <t>Drew Davis</t>
  </si>
  <si>
    <r>
      <t>Raleigh, NC</t>
    </r>
    <r>
      <rPr>
        <sz val="8"/>
        <color rgb="FF9A9A9A"/>
        <rFont val="Verdana"/>
        <family val="2"/>
      </rPr>
      <t>Broughton</t>
    </r>
  </si>
  <si>
    <t>Eddie Gordon</t>
  </si>
  <si>
    <r>
      <t>Boiling Springs, SC</t>
    </r>
    <r>
      <rPr>
        <sz val="8"/>
        <color rgb="FF9A9A9A"/>
        <rFont val="Verdana"/>
        <family val="2"/>
      </rPr>
      <t>Boiling Springs</t>
    </r>
  </si>
  <si>
    <t>Xavier Griffin</t>
  </si>
  <si>
    <r>
      <t>Newark, DE</t>
    </r>
    <r>
      <rPr>
        <sz val="8"/>
        <color rgb="FF9A9A9A"/>
        <rFont val="Verdana"/>
        <family val="2"/>
      </rPr>
      <t>Newark</t>
    </r>
  </si>
  <si>
    <t>David Grinnage</t>
  </si>
  <si>
    <t>Charlie Hegedus</t>
  </si>
  <si>
    <t>K'Hadree Hooker</t>
  </si>
  <si>
    <r>
      <t>Deep Run, NC</t>
    </r>
    <r>
      <rPr>
        <sz val="8"/>
        <color rgb="FF9A9A9A"/>
        <rFont val="Verdana"/>
        <family val="2"/>
      </rPr>
      <t>South Lenoir</t>
    </r>
  </si>
  <si>
    <t>Jarnor Jones</t>
  </si>
  <si>
    <t>Bryce Kennedy</t>
  </si>
  <si>
    <r>
      <t>Southern Pines, NC</t>
    </r>
    <r>
      <rPr>
        <sz val="8"/>
        <color rgb="FF9A9A9A"/>
        <rFont val="Verdana"/>
        <family val="2"/>
      </rPr>
      <t>Pinecrest</t>
    </r>
  </si>
  <si>
    <t>Tyler Knox</t>
  </si>
  <si>
    <t>Quincy McKinney</t>
  </si>
  <si>
    <t>Desmond Owino</t>
  </si>
  <si>
    <r>
      <t>Raleigh, NC</t>
    </r>
    <r>
      <rPr>
        <sz val="8"/>
        <color rgb="FF9A9A9A"/>
        <rFont val="Verdana"/>
        <family val="2"/>
      </rPr>
      <t>Sanderson</t>
    </r>
  </si>
  <si>
    <t>M.J. Salahuddin</t>
  </si>
  <si>
    <r>
      <t>Fayetteville, NC</t>
    </r>
    <r>
      <rPr>
        <sz val="8"/>
        <color rgb="FF9A9A9A"/>
        <rFont val="Verdana"/>
        <family val="2"/>
      </rPr>
      <t>Jack Britt</t>
    </r>
  </si>
  <si>
    <t>Josh Sessoms</t>
  </si>
  <si>
    <r>
      <t>Bailey, NC</t>
    </r>
    <r>
      <rPr>
        <sz val="8"/>
        <color rgb="FF9A9A9A"/>
        <rFont val="Verdana"/>
        <family val="2"/>
      </rPr>
      <t>Southern Nash</t>
    </r>
  </si>
  <si>
    <t>Manny Stocker</t>
  </si>
  <si>
    <t>Shadrach Thornton</t>
  </si>
  <si>
    <r>
      <t>Hinesville, GA</t>
    </r>
    <r>
      <rPr>
        <sz val="8"/>
        <color rgb="FF9A9A9A"/>
        <rFont val="Verdana"/>
        <family val="2"/>
      </rPr>
      <t>Liberty County</t>
    </r>
  </si>
  <si>
    <t>John Tu'uta</t>
  </si>
  <si>
    <r>
      <t>Fredericksburg, VA</t>
    </r>
    <r>
      <rPr>
        <sz val="8"/>
        <color rgb="FF9A9A9A"/>
        <rFont val="Verdana"/>
        <family val="2"/>
      </rPr>
      <t>Fork Union Military Academy</t>
    </r>
  </si>
  <si>
    <t>Kenderius Whitehead</t>
  </si>
  <si>
    <t>Joe Wright</t>
  </si>
  <si>
    <r>
      <t>Greenville, NC</t>
    </r>
    <r>
      <rPr>
        <sz val="8"/>
        <color rgb="FF9A9A9A"/>
        <rFont val="Verdana"/>
        <family val="2"/>
      </rPr>
      <t>Rose</t>
    </r>
  </si>
  <si>
    <t>David Busby</t>
  </si>
  <si>
    <r>
      <t>Coppell, TX</t>
    </r>
    <r>
      <rPr>
        <sz val="8"/>
        <color rgb="FF9A9A9A"/>
        <rFont val="Verdana"/>
        <family val="2"/>
      </rPr>
      <t>Coppell</t>
    </r>
  </si>
  <si>
    <t>Dustin Clark</t>
  </si>
  <si>
    <r>
      <t>Borger, TX</t>
    </r>
    <r>
      <rPr>
        <sz val="8"/>
        <color rgb="FF9A9A9A"/>
        <rFont val="Verdana"/>
        <family val="2"/>
      </rPr>
      <t>Borger</t>
    </r>
  </si>
  <si>
    <t>Devante Davis</t>
  </si>
  <si>
    <r>
      <t>Baton Rouge, LA</t>
    </r>
    <r>
      <rPr>
        <sz val="8"/>
        <color rgb="FF9A9A9A"/>
        <rFont val="Verdana"/>
        <family val="2"/>
      </rPr>
      <t>Woodlawn</t>
    </r>
  </si>
  <si>
    <t>Malik Dilonga</t>
  </si>
  <si>
    <r>
      <t>Cedar Hill, TX</t>
    </r>
    <r>
      <rPr>
        <sz val="8"/>
        <color rgb="FF9A9A9A"/>
        <rFont val="Verdana"/>
        <family val="2"/>
      </rPr>
      <t>Trinity Christian</t>
    </r>
  </si>
  <si>
    <t>Boone Feldt</t>
  </si>
  <si>
    <r>
      <t>Buda, TX</t>
    </r>
    <r>
      <rPr>
        <sz val="8"/>
        <color rgb="FF9A9A9A"/>
        <rFont val="Verdana"/>
        <family val="2"/>
      </rPr>
      <t>Hays</t>
    </r>
  </si>
  <si>
    <t>Mustafa Haboul</t>
  </si>
  <si>
    <t>Brad Horton</t>
  </si>
  <si>
    <r>
      <t>Argyle, TX</t>
    </r>
    <r>
      <rPr>
        <sz val="8"/>
        <color rgb="FF9A9A9A"/>
        <rFont val="Verdana"/>
        <family val="2"/>
      </rPr>
      <t>Liberty Christian School</t>
    </r>
  </si>
  <si>
    <t>Jarmarcus Jarvis</t>
  </si>
  <si>
    <r>
      <t>Gonzales, LA</t>
    </r>
    <r>
      <rPr>
        <sz val="8"/>
        <color rgb="FF9A9A9A"/>
        <rFont val="Verdana"/>
        <family val="2"/>
      </rPr>
      <t>East Ascension</t>
    </r>
  </si>
  <si>
    <t>D.Q. Johnson</t>
  </si>
  <si>
    <t>Xavier Kelly</t>
  </si>
  <si>
    <r>
      <t>Katy, TX</t>
    </r>
    <r>
      <rPr>
        <sz val="8"/>
        <color rgb="FF9A9A9A"/>
        <rFont val="Verdana"/>
        <family val="2"/>
      </rPr>
      <t>Mayde Creek</t>
    </r>
  </si>
  <si>
    <t>Roderick Lancaster</t>
  </si>
  <si>
    <r>
      <t>Dallas, TX</t>
    </r>
    <r>
      <rPr>
        <sz val="8"/>
        <color rgb="FF9A9A9A"/>
        <rFont val="Verdana"/>
        <family val="2"/>
      </rPr>
      <t>Life School Oak Cliff</t>
    </r>
  </si>
  <si>
    <t>Mark Lewis</t>
  </si>
  <si>
    <r>
      <t>Livonia, LA</t>
    </r>
    <r>
      <rPr>
        <sz val="8"/>
        <color rgb="FF9A9A9A"/>
        <rFont val="Verdana"/>
        <family val="2"/>
      </rPr>
      <t>Livonia</t>
    </r>
  </si>
  <si>
    <t>Jamal Marshall</t>
  </si>
  <si>
    <t>Ryan Rentfro</t>
  </si>
  <si>
    <r>
      <t>Flower Mound, TX</t>
    </r>
    <r>
      <rPr>
        <sz val="8"/>
        <color rgb="FF9A9A9A"/>
        <rFont val="Verdana"/>
        <family val="2"/>
      </rPr>
      <t>Marcus</t>
    </r>
  </si>
  <si>
    <t>Jarrian Roberts</t>
  </si>
  <si>
    <r>
      <t>Clarksville, TX</t>
    </r>
    <r>
      <rPr>
        <sz val="8"/>
        <color rgb="FF9A9A9A"/>
        <rFont val="Verdana"/>
        <family val="2"/>
      </rPr>
      <t>Clarksville</t>
    </r>
  </si>
  <si>
    <t>Rex Rollins</t>
  </si>
  <si>
    <r>
      <t>Tyler, TX</t>
    </r>
    <r>
      <rPr>
        <sz val="8"/>
        <color rgb="FF9A9A9A"/>
        <rFont val="Verdana"/>
        <family val="2"/>
      </rPr>
      <t>Chapel Hill</t>
    </r>
  </si>
  <si>
    <t>Nick Schrapps</t>
  </si>
  <si>
    <r>
      <t>Beaumont, TX</t>
    </r>
    <r>
      <rPr>
        <sz val="8"/>
        <color rgb="FF9A9A9A"/>
        <rFont val="Verdana"/>
        <family val="2"/>
      </rPr>
      <t>Kelly</t>
    </r>
  </si>
  <si>
    <t>LaJaylin Smith</t>
  </si>
  <si>
    <t>Connor Trussell</t>
  </si>
  <si>
    <t>Sir Calvin Wallace</t>
  </si>
  <si>
    <t>Dutton Watson</t>
  </si>
  <si>
    <r>
      <t>Midland, TX</t>
    </r>
    <r>
      <rPr>
        <sz val="8"/>
        <color rgb="FF9A9A9A"/>
        <rFont val="Verdana"/>
        <family val="2"/>
      </rPr>
      <t>Midland</t>
    </r>
  </si>
  <si>
    <t>Dustin Adams</t>
  </si>
  <si>
    <r>
      <t>Minot, ND</t>
    </r>
    <r>
      <rPr>
        <sz val="8"/>
        <color rgb="FF9A9A9A"/>
        <rFont val="Verdana"/>
        <family val="2"/>
      </rPr>
      <t>Minot</t>
    </r>
  </si>
  <si>
    <t>Sal Arceo</t>
  </si>
  <si>
    <r>
      <t>Chicago, IL</t>
    </r>
    <r>
      <rPr>
        <sz val="8"/>
        <color rgb="FF9A9A9A"/>
        <rFont val="Verdana"/>
        <family val="2"/>
      </rPr>
      <t>Mount Carmel</t>
    </r>
  </si>
  <si>
    <t>Matthew Baltimore</t>
  </si>
  <si>
    <r>
      <t>Olathe, KS</t>
    </r>
    <r>
      <rPr>
        <sz val="8"/>
        <color rgb="FF9A9A9A"/>
        <rFont val="Verdana"/>
        <family val="2"/>
      </rPr>
      <t>East</t>
    </r>
  </si>
  <si>
    <t>Ken Bishop</t>
  </si>
  <si>
    <t>Anthony Brooks</t>
  </si>
  <si>
    <r>
      <t>Warren, MI</t>
    </r>
    <r>
      <rPr>
        <sz val="8"/>
        <color rgb="FF9A9A9A"/>
        <rFont val="Verdana"/>
        <family val="2"/>
      </rPr>
      <t>Warren Mott</t>
    </r>
  </si>
  <si>
    <t>Daron Brown</t>
  </si>
  <si>
    <r>
      <t>Detroit, MI</t>
    </r>
    <r>
      <rPr>
        <sz val="8"/>
        <color rgb="FF9A9A9A"/>
        <rFont val="Verdana"/>
        <family val="2"/>
      </rPr>
      <t>Mumford</t>
    </r>
  </si>
  <si>
    <t>Brian Canoy</t>
  </si>
  <si>
    <r>
      <t>Chicago, IL</t>
    </r>
    <r>
      <rPr>
        <sz val="8"/>
        <color rgb="FF9A9A9A"/>
        <rFont val="Verdana"/>
        <family val="2"/>
      </rPr>
      <t>St. Patrick</t>
    </r>
  </si>
  <si>
    <t>Mike Cotton</t>
  </si>
  <si>
    <t>Johnny Eagan</t>
  </si>
  <si>
    <r>
      <t>Wautoma, WI</t>
    </r>
    <r>
      <rPr>
        <sz val="8"/>
        <color rgb="FF9A9A9A"/>
        <rFont val="Verdana"/>
        <family val="2"/>
      </rPr>
      <t>Wautoma</t>
    </r>
  </si>
  <si>
    <t>Ladell Fleming</t>
  </si>
  <si>
    <t>Perez Ford</t>
  </si>
  <si>
    <r>
      <t>Romeoville, IL</t>
    </r>
    <r>
      <rPr>
        <sz val="8"/>
        <color rgb="FF9A9A9A"/>
        <rFont val="Verdana"/>
        <family val="2"/>
      </rPr>
      <t>Romeoville</t>
    </r>
  </si>
  <si>
    <t>Clayton Gasper</t>
  </si>
  <si>
    <r>
      <t>Peoria, IL</t>
    </r>
    <r>
      <rPr>
        <sz val="8"/>
        <color rgb="FF9A9A9A"/>
        <rFont val="Verdana"/>
        <family val="2"/>
      </rPr>
      <t>Richwoods</t>
    </r>
  </si>
  <si>
    <t>Conner Gavin</t>
  </si>
  <si>
    <r>
      <t>Chicago, IL</t>
    </r>
    <r>
      <rPr>
        <sz val="8"/>
        <color rgb="FF9A9A9A"/>
        <rFont val="Verdana"/>
        <family val="2"/>
      </rPr>
      <t>Notre Dame For Boys</t>
    </r>
  </si>
  <si>
    <t>Drew Hare</t>
  </si>
  <si>
    <r>
      <t>O'Fallon, MO</t>
    </r>
    <r>
      <rPr>
        <sz val="8"/>
        <color rgb="FF9A9A9A"/>
        <rFont val="Verdana"/>
        <family val="2"/>
      </rPr>
      <t>Fort Zumwalt West</t>
    </r>
  </si>
  <si>
    <t>Cody Hazelett</t>
  </si>
  <si>
    <r>
      <t>Inlet Grove Heights, MN</t>
    </r>
    <r>
      <rPr>
        <sz val="8"/>
        <color rgb="FF9A9A9A"/>
        <rFont val="Verdana"/>
        <family val="2"/>
      </rPr>
      <t>Simley</t>
    </r>
  </si>
  <si>
    <t>Lincoln Howard</t>
  </si>
  <si>
    <r>
      <t>Osceola, WI</t>
    </r>
    <r>
      <rPr>
        <sz val="8"/>
        <color rgb="FF9A9A9A"/>
        <rFont val="Verdana"/>
        <family val="2"/>
      </rPr>
      <t>Osceola</t>
    </r>
  </si>
  <si>
    <t>Michael Ippolito</t>
  </si>
  <si>
    <r>
      <t>Naperville, IL</t>
    </r>
    <r>
      <rPr>
        <sz val="8"/>
        <color rgb="FF9A9A9A"/>
        <rFont val="Verdana"/>
        <family val="2"/>
      </rPr>
      <t>Neuqua Valley</t>
    </r>
  </si>
  <si>
    <t>Charles Ivory</t>
  </si>
  <si>
    <t>Mario Jones</t>
  </si>
  <si>
    <r>
      <t>Chicago, IL</t>
    </r>
    <r>
      <rPr>
        <sz val="8"/>
        <color rgb="FF9A9A9A"/>
        <rFont val="Verdana"/>
        <family val="2"/>
      </rPr>
      <t>Hubbard</t>
    </r>
  </si>
  <si>
    <t>Desroy Maxwell</t>
  </si>
  <si>
    <r>
      <t>Chicago, IL</t>
    </r>
    <r>
      <rPr>
        <sz val="8"/>
        <color rgb="FF9A9A9A"/>
        <rFont val="Verdana"/>
        <family val="2"/>
      </rPr>
      <t>Amundsen</t>
    </r>
  </si>
  <si>
    <t>Charlie Miller</t>
  </si>
  <si>
    <t>Marlon Moore</t>
  </si>
  <si>
    <r>
      <t>Mobile, AL</t>
    </r>
    <r>
      <rPr>
        <sz val="8"/>
        <color rgb="FF9A9A9A"/>
        <rFont val="Verdana"/>
        <family val="2"/>
      </rPr>
      <t>Vigor</t>
    </r>
  </si>
  <si>
    <t>Levon Myers</t>
  </si>
  <si>
    <r>
      <t>Franklin, WI</t>
    </r>
    <r>
      <rPr>
        <sz val="8"/>
        <color rgb="FF9A9A9A"/>
        <rFont val="Verdana"/>
        <family val="2"/>
      </rPr>
      <t>Franklin</t>
    </r>
  </si>
  <si>
    <t>Josh Ruka</t>
  </si>
  <si>
    <r>
      <t>Greenfield, WI</t>
    </r>
    <r>
      <rPr>
        <sz val="8"/>
        <color rgb="FF9A9A9A"/>
        <rFont val="Verdana"/>
        <family val="2"/>
      </rPr>
      <t>Greenfield</t>
    </r>
  </si>
  <si>
    <t>Austin Smaha</t>
  </si>
  <si>
    <r>
      <t>Belvidere, IL</t>
    </r>
    <r>
      <rPr>
        <sz val="8"/>
        <color rgb="FF9A9A9A"/>
        <rFont val="Verdana"/>
        <family val="2"/>
      </rPr>
      <t>Belvidere North</t>
    </r>
  </si>
  <si>
    <t>Brad Steger</t>
  </si>
  <si>
    <r>
      <t>Rock Island, IL</t>
    </r>
    <r>
      <rPr>
        <sz val="8"/>
        <color rgb="FF9A9A9A"/>
        <rFont val="Verdana"/>
        <family val="2"/>
      </rPr>
      <t>Rock Island</t>
    </r>
  </si>
  <si>
    <t>Mark Strbjak</t>
  </si>
  <si>
    <r>
      <t>Munster, IN</t>
    </r>
    <r>
      <rPr>
        <sz val="8"/>
        <color rgb="FF9A9A9A"/>
        <rFont val="Verdana"/>
        <family val="2"/>
      </rPr>
      <t>Munster</t>
    </r>
  </si>
  <si>
    <t>Scott Taylor</t>
  </si>
  <si>
    <r>
      <t>Woodstock, IL</t>
    </r>
    <r>
      <rPr>
        <sz val="8"/>
        <color rgb="FF9A9A9A"/>
        <rFont val="Verdana"/>
        <family val="2"/>
      </rPr>
      <t>Marian Central Catholic</t>
    </r>
  </si>
  <si>
    <t>Corey Thomas</t>
  </si>
  <si>
    <r>
      <t>Chicago, IL</t>
    </r>
    <r>
      <rPr>
        <sz val="8"/>
        <color rgb="FF9A9A9A"/>
        <rFont val="Verdana"/>
        <family val="2"/>
      </rPr>
      <t>Lindblom</t>
    </r>
  </si>
  <si>
    <t>Matt Williams</t>
  </si>
  <si>
    <r>
      <t>Geneva, IL</t>
    </r>
    <r>
      <rPr>
        <sz val="8"/>
        <color rgb="FF9A9A9A"/>
        <rFont val="Verdana"/>
        <family val="2"/>
      </rPr>
      <t>Geneva</t>
    </r>
  </si>
  <si>
    <t>Terrance Brown</t>
  </si>
  <si>
    <r>
      <t>Los Alamitos, CA</t>
    </r>
    <r>
      <rPr>
        <sz val="8"/>
        <color rgb="FF9A9A9A"/>
        <rFont val="Verdana"/>
        <family val="2"/>
      </rPr>
      <t>Los Alamitos</t>
    </r>
  </si>
  <si>
    <t>Stephen Buckley</t>
  </si>
  <si>
    <r>
      <t>Forney, TX</t>
    </r>
    <r>
      <rPr>
        <sz val="8"/>
        <color rgb="FF9A9A9A"/>
        <rFont val="Verdana"/>
        <family val="2"/>
      </rPr>
      <t>North Forney</t>
    </r>
  </si>
  <si>
    <t>Adam DePietro</t>
  </si>
  <si>
    <r>
      <t>Lancaster, PA</t>
    </r>
    <r>
      <rPr>
        <sz val="8"/>
        <color rgb="FF9A9A9A"/>
        <rFont val="Verdana"/>
        <family val="2"/>
      </rPr>
      <t>Lancaster Catholic</t>
    </r>
  </si>
  <si>
    <t>Chris Fitzpatrick</t>
  </si>
  <si>
    <r>
      <t>Lawrenceburg, KY</t>
    </r>
    <r>
      <rPr>
        <sz val="8"/>
        <color rgb="FF9A9A9A"/>
        <rFont val="Verdana"/>
        <family val="2"/>
      </rPr>
      <t>Anderson County</t>
    </r>
  </si>
  <si>
    <t>Traveon Henry</t>
  </si>
  <si>
    <r>
      <t>Ft. Lauderdale, FL</t>
    </r>
    <r>
      <rPr>
        <sz val="8"/>
        <color rgb="FF9A9A9A"/>
        <rFont val="Verdana"/>
        <family val="2"/>
      </rPr>
      <t>Pine Crest</t>
    </r>
  </si>
  <si>
    <t>Joseph Jones</t>
  </si>
  <si>
    <r>
      <t>Plano, IL</t>
    </r>
    <r>
      <rPr>
        <sz val="8"/>
        <color rgb="FF9A9A9A"/>
        <rFont val="Verdana"/>
        <family val="2"/>
      </rPr>
      <t>Plano</t>
    </r>
  </si>
  <si>
    <t>Malin Jones</t>
  </si>
  <si>
    <r>
      <t>Naperville, IL</t>
    </r>
    <r>
      <rPr>
        <sz val="8"/>
        <color rgb="FF9A9A9A"/>
        <rFont val="Verdana"/>
        <family val="2"/>
      </rPr>
      <t>Joliet Catholic</t>
    </r>
  </si>
  <si>
    <t>Greg Kuhar</t>
  </si>
  <si>
    <r>
      <t>Concord Township, OH</t>
    </r>
    <r>
      <rPr>
        <sz val="8"/>
        <color rgb="FF9A9A9A"/>
        <rFont val="Verdana"/>
        <family val="2"/>
      </rPr>
      <t>St. Edward</t>
    </r>
  </si>
  <si>
    <t>Dean Lowry</t>
  </si>
  <si>
    <r>
      <t>Rockford, IL</t>
    </r>
    <r>
      <rPr>
        <sz val="8"/>
        <color rgb="FF9A9A9A"/>
        <rFont val="Verdana"/>
        <family val="2"/>
      </rPr>
      <t>Boylan</t>
    </r>
  </si>
  <si>
    <t>Connor Mahoney</t>
  </si>
  <si>
    <r>
      <t>Malvern, PA</t>
    </r>
    <r>
      <rPr>
        <sz val="8"/>
        <color rgb="FF9A9A9A"/>
        <rFont val="Verdana"/>
        <family val="2"/>
      </rPr>
      <t>Malvern Prep</t>
    </r>
  </si>
  <si>
    <t>Mike McHugh</t>
  </si>
  <si>
    <r>
      <t>Kirkwood, MO</t>
    </r>
    <r>
      <rPr>
        <sz val="8"/>
        <color rgb="FF9A9A9A"/>
        <rFont val="Verdana"/>
        <family val="2"/>
      </rPr>
      <t>Kirkwood</t>
    </r>
  </si>
  <si>
    <t>Ifeadi Odenigbo</t>
  </si>
  <si>
    <t>Eric Olson</t>
  </si>
  <si>
    <r>
      <t>Cambridge, MA</t>
    </r>
    <r>
      <rPr>
        <sz val="8"/>
        <color rgb="FF9A9A9A"/>
        <rFont val="Verdana"/>
        <family val="2"/>
      </rPr>
      <t>Buckingham Browne &amp; Nichols</t>
    </r>
  </si>
  <si>
    <t>Ian Park</t>
  </si>
  <si>
    <t>Kenton Playko</t>
  </si>
  <si>
    <r>
      <t>Lewis Center, OH</t>
    </r>
    <r>
      <rPr>
        <sz val="8"/>
        <color rgb="FF9A9A9A"/>
        <rFont val="Verdana"/>
        <family val="2"/>
      </rPr>
      <t>Olentangy</t>
    </r>
  </si>
  <si>
    <t>Jaylen Prater</t>
  </si>
  <si>
    <r>
      <t>Wellston, OH</t>
    </r>
    <r>
      <rPr>
        <sz val="8"/>
        <color rgb="FF9A9A9A"/>
        <rFont val="Verdana"/>
        <family val="2"/>
      </rPr>
      <t>Wellston</t>
    </r>
  </si>
  <si>
    <t>Andrew Scanlan</t>
  </si>
  <si>
    <r>
      <t>Royersford, PA</t>
    </r>
    <r>
      <rPr>
        <sz val="8"/>
        <color rgb="FF9A9A9A"/>
        <rFont val="Verdana"/>
        <family val="2"/>
      </rPr>
      <t>Spring Ford</t>
    </r>
  </si>
  <si>
    <t>Jack Schwaba</t>
  </si>
  <si>
    <t>Dan Vitale</t>
  </si>
  <si>
    <r>
      <t>Wheaton, IL</t>
    </r>
    <r>
      <rPr>
        <sz val="8"/>
        <color rgb="FF9A9A9A"/>
        <rFont val="Verdana"/>
        <family val="2"/>
      </rPr>
      <t>Wheaton Warrenville South</t>
    </r>
  </si>
  <si>
    <t>Dwight White</t>
  </si>
  <si>
    <t>Eric Wilson</t>
  </si>
  <si>
    <r>
      <t>Redford, MI</t>
    </r>
    <r>
      <rPr>
        <sz val="8"/>
        <color rgb="FF9A9A9A"/>
        <rFont val="Verdana"/>
        <family val="2"/>
      </rPr>
      <t>Lee M Thurston</t>
    </r>
  </si>
  <si>
    <t>Nicky Baratti</t>
  </si>
  <si>
    <r>
      <t>Spring, TX</t>
    </r>
    <r>
      <rPr>
        <sz val="8"/>
        <color rgb="FF9A9A9A"/>
        <rFont val="Verdana"/>
        <family val="2"/>
      </rPr>
      <t>Klein Oak</t>
    </r>
  </si>
  <si>
    <r>
      <t>Hanahan, SC</t>
    </r>
    <r>
      <rPr>
        <sz val="8"/>
        <color rgb="FF9A9A9A"/>
        <rFont val="Verdana"/>
        <family val="2"/>
      </rPr>
      <t>Hanahan</t>
    </r>
  </si>
  <si>
    <t>Scott Daly</t>
  </si>
  <si>
    <r>
      <t>Downers Grove, IL</t>
    </r>
    <r>
      <rPr>
        <sz val="8"/>
        <color rgb="FF9A9A9A"/>
        <rFont val="Verdana"/>
        <family val="2"/>
      </rPr>
      <t>Downers Grove South</t>
    </r>
  </si>
  <si>
    <t>Sheldon Day</t>
  </si>
  <si>
    <t>Justin Ferguson</t>
  </si>
  <si>
    <t>Mark Harrell</t>
  </si>
  <si>
    <t>Jarron Jones</t>
  </si>
  <si>
    <r>
      <t>Rochester, NY</t>
    </r>
    <r>
      <rPr>
        <sz val="8"/>
        <color rgb="FF9A9A9A"/>
        <rFont val="Verdana"/>
        <family val="2"/>
      </rPr>
      <t>Aquinas Institute</t>
    </r>
  </si>
  <si>
    <t>Gunner Kiel</t>
  </si>
  <si>
    <r>
      <t>Columbus, IN</t>
    </r>
    <r>
      <rPr>
        <sz val="8"/>
        <color rgb="FF9A9A9A"/>
        <rFont val="Verdana"/>
        <family val="2"/>
      </rPr>
      <t>East</t>
    </r>
  </si>
  <si>
    <t>William Mahone</t>
  </si>
  <si>
    <r>
      <t>Austintown, OH</t>
    </r>
    <r>
      <rPr>
        <sz val="8"/>
        <color rgb="FF9A9A9A"/>
        <rFont val="Verdana"/>
        <family val="2"/>
      </rPr>
      <t>Austintown Fitch</t>
    </r>
  </si>
  <si>
    <t>Davonte Neal</t>
  </si>
  <si>
    <t>Romeo Okwara</t>
  </si>
  <si>
    <r>
      <t>Charlotte, NC</t>
    </r>
    <r>
      <rPr>
        <sz val="8"/>
        <color rgb="FF9A9A9A"/>
        <rFont val="Verdana"/>
        <family val="2"/>
      </rPr>
      <t>Ardrey Kell</t>
    </r>
  </si>
  <si>
    <t>CJ Prosise</t>
  </si>
  <si>
    <r>
      <t>Woodberry Forest, VA</t>
    </r>
    <r>
      <rPr>
        <sz val="8"/>
        <color rgb="FF9A9A9A"/>
        <rFont val="Verdana"/>
        <family val="2"/>
      </rPr>
      <t>Woodberry Forest School</t>
    </r>
  </si>
  <si>
    <t>KeiVarae Russell</t>
  </si>
  <si>
    <r>
      <t>Everett, WA</t>
    </r>
    <r>
      <rPr>
        <sz val="8"/>
        <color rgb="FF9A9A9A"/>
        <rFont val="Verdana"/>
        <family val="2"/>
      </rPr>
      <t>Mariner</t>
    </r>
  </si>
  <si>
    <t>Tee Shepard</t>
  </si>
  <si>
    <t>Elijah Shumate</t>
  </si>
  <si>
    <r>
      <t>East Orange, NJ</t>
    </r>
    <r>
      <rPr>
        <sz val="8"/>
        <color rgb="FF9A9A9A"/>
        <rFont val="Verdana"/>
        <family val="2"/>
      </rPr>
      <t>Don Bosco Prep</t>
    </r>
  </si>
  <si>
    <t>Ronnie Stanley</t>
  </si>
  <si>
    <t>John Turner</t>
  </si>
  <si>
    <r>
      <t>Indianapolis, IN</t>
    </r>
    <r>
      <rPr>
        <sz val="8"/>
        <color rgb="FF9A9A9A"/>
        <rFont val="Verdana"/>
        <family val="2"/>
      </rPr>
      <t>Cathedral</t>
    </r>
  </si>
  <si>
    <t>Ty Branz</t>
  </si>
  <si>
    <t>Trae Clark</t>
  </si>
  <si>
    <t>Toran Davis</t>
  </si>
  <si>
    <r>
      <t>Decatur, GA</t>
    </r>
    <r>
      <rPr>
        <sz val="8"/>
        <color rgb="FF9A9A9A"/>
        <rFont val="Verdana"/>
        <family val="2"/>
      </rPr>
      <t>Southwest Dekalb</t>
    </r>
  </si>
  <si>
    <t>Tim Edmond</t>
  </si>
  <si>
    <t>Nicholas Gibbons</t>
  </si>
  <si>
    <t>Davon Henry</t>
  </si>
  <si>
    <r>
      <t>Austin, TX</t>
    </r>
    <r>
      <rPr>
        <sz val="8"/>
        <color rgb="FF9A9A9A"/>
        <rFont val="Verdana"/>
        <family val="2"/>
      </rPr>
      <t>Hyde Park Baptist</t>
    </r>
  </si>
  <si>
    <t>William Johnson</t>
  </si>
  <si>
    <t>Kurt Laseak</t>
  </si>
  <si>
    <t>Chris Murray</t>
  </si>
  <si>
    <r>
      <t>Tampa, FL</t>
    </r>
    <r>
      <rPr>
        <sz val="8"/>
        <color rgb="FF9A9A9A"/>
        <rFont val="Verdana"/>
        <family val="2"/>
      </rPr>
      <t>King</t>
    </r>
  </si>
  <si>
    <t>Dazmond Patterson</t>
  </si>
  <si>
    <t>Jordan Reid</t>
  </si>
  <si>
    <r>
      <t>Lilburn, GA</t>
    </r>
    <r>
      <rPr>
        <sz val="8"/>
        <color rgb="FF9A9A9A"/>
        <rFont val="Verdana"/>
        <family val="2"/>
      </rPr>
      <t>Parkview</t>
    </r>
  </si>
  <si>
    <t>Mike Roberts</t>
  </si>
  <si>
    <r>
      <t>Cleveland, OH</t>
    </r>
    <r>
      <rPr>
        <sz val="8"/>
        <color rgb="FF9A9A9A"/>
        <rFont val="Verdana"/>
        <family val="2"/>
      </rPr>
      <t>Benedictine</t>
    </r>
  </si>
  <si>
    <t>Malik Rodriguez</t>
  </si>
  <si>
    <r>
      <t>Brooklyn, NY</t>
    </r>
    <r>
      <rPr>
        <sz val="8"/>
        <color rgb="FF9A9A9A"/>
        <rFont val="Verdana"/>
        <family val="2"/>
      </rPr>
      <t>Poly Prep</t>
    </r>
  </si>
  <si>
    <t>Jake Schany</t>
  </si>
  <si>
    <r>
      <t>Blair, NE</t>
    </r>
    <r>
      <rPr>
        <sz val="8"/>
        <color rgb="FF9A9A9A"/>
        <rFont val="Verdana"/>
        <family val="2"/>
      </rPr>
      <t>Blair</t>
    </r>
  </si>
  <si>
    <t>Sebastian Smith</t>
  </si>
  <si>
    <t>John Tanner</t>
  </si>
  <si>
    <t>Matt Waters</t>
  </si>
  <si>
    <t>Troy Watson</t>
  </si>
  <si>
    <t>Wade Wells</t>
  </si>
  <si>
    <t>Greg Windham</t>
  </si>
  <si>
    <t>Warren Ball</t>
  </si>
  <si>
    <t>De'van Bogard</t>
  </si>
  <si>
    <t>Jacoby Boren</t>
  </si>
  <si>
    <t>Taylor Decker</t>
  </si>
  <si>
    <t>Kyle Dodson</t>
  </si>
  <si>
    <r>
      <t>Cleveland, OH</t>
    </r>
    <r>
      <rPr>
        <sz val="8"/>
        <color rgb="FF9A9A9A"/>
        <rFont val="Verdana"/>
        <family val="2"/>
      </rPr>
      <t>Cleveland Heights</t>
    </r>
  </si>
  <si>
    <t>Bri'onte Dunn</t>
  </si>
  <si>
    <r>
      <t>Canton, OH</t>
    </r>
    <r>
      <rPr>
        <sz val="8"/>
        <color rgb="FF9A9A9A"/>
        <rFont val="Verdana"/>
        <family val="2"/>
      </rPr>
      <t>Glenoak</t>
    </r>
  </si>
  <si>
    <t>Pat Elflein</t>
  </si>
  <si>
    <r>
      <t>Pickerington, OH</t>
    </r>
    <r>
      <rPr>
        <sz val="8"/>
        <color rgb="FF9A9A9A"/>
        <rFont val="Verdana"/>
        <family val="2"/>
      </rPr>
      <t>Pickerington North</t>
    </r>
  </si>
  <si>
    <t>Frank Epitropoulos</t>
  </si>
  <si>
    <r>
      <t>Upper Arlington, OH</t>
    </r>
    <r>
      <rPr>
        <sz val="8"/>
        <color rgb="FF9A9A9A"/>
        <rFont val="Verdana"/>
        <family val="2"/>
      </rPr>
      <t>Upper Arlington</t>
    </r>
  </si>
  <si>
    <t>Cardale Jones</t>
  </si>
  <si>
    <t>Jamal Marcus</t>
  </si>
  <si>
    <r>
      <t>Durham, NC</t>
    </r>
    <r>
      <rPr>
        <sz val="8"/>
        <color rgb="FF9A9A9A"/>
        <rFont val="Verdana"/>
        <family val="2"/>
      </rPr>
      <t>Hillside</t>
    </r>
  </si>
  <si>
    <t>Najee Murray</t>
  </si>
  <si>
    <r>
      <t>Steubenville, OH</t>
    </r>
    <r>
      <rPr>
        <sz val="8"/>
        <color rgb="FF9A9A9A"/>
        <rFont val="Verdana"/>
        <family val="2"/>
      </rPr>
      <t>Steubenville</t>
    </r>
  </si>
  <si>
    <t>Joey O'Connor</t>
  </si>
  <si>
    <r>
      <t>Windsor, CO</t>
    </r>
    <r>
      <rPr>
        <sz val="8"/>
        <color rgb="FF9A9A9A"/>
        <rFont val="Verdana"/>
        <family val="2"/>
      </rPr>
      <t>Windsor</t>
    </r>
  </si>
  <si>
    <t>David Perkins</t>
  </si>
  <si>
    <r>
      <t>South Bend, IN</t>
    </r>
    <r>
      <rPr>
        <sz val="8"/>
        <color rgb="FF9A9A9A"/>
        <rFont val="Verdana"/>
        <family val="2"/>
      </rPr>
      <t>Washington</t>
    </r>
  </si>
  <si>
    <t>Josh Perry</t>
  </si>
  <si>
    <r>
      <t>Galena, OH</t>
    </r>
    <r>
      <rPr>
        <sz val="8"/>
        <color rgb="FF9A9A9A"/>
        <rFont val="Verdana"/>
        <family val="2"/>
      </rPr>
      <t>Olentangy</t>
    </r>
  </si>
  <si>
    <t>Se'von Pittman</t>
  </si>
  <si>
    <t>Tyvis Powell</t>
  </si>
  <si>
    <r>
      <t>Bedford, OH</t>
    </r>
    <r>
      <rPr>
        <sz val="8"/>
        <color rgb="FF9A9A9A"/>
        <rFont val="Verdana"/>
        <family val="2"/>
      </rPr>
      <t>Bedford</t>
    </r>
  </si>
  <si>
    <t>Armani Reeves</t>
  </si>
  <si>
    <r>
      <t>West Roxbury, MA</t>
    </r>
    <r>
      <rPr>
        <sz val="8"/>
        <color rgb="FF9A9A9A"/>
        <rFont val="Verdana"/>
        <family val="2"/>
      </rPr>
      <t>Catholic Memorial</t>
    </r>
  </si>
  <si>
    <t>Luke Roberts</t>
  </si>
  <si>
    <r>
      <t>Lancaster, OH</t>
    </r>
    <r>
      <rPr>
        <sz val="8"/>
        <color rgb="FF9A9A9A"/>
        <rFont val="Verdana"/>
        <family val="2"/>
      </rPr>
      <t>Lancaster</t>
    </r>
  </si>
  <si>
    <t>Tommy Schutt</t>
  </si>
  <si>
    <r>
      <t>Glen Ellyn, IL</t>
    </r>
    <r>
      <rPr>
        <sz val="8"/>
        <color rgb="FF9A9A9A"/>
        <rFont val="Verdana"/>
        <family val="2"/>
      </rPr>
      <t>Glenbard West</t>
    </r>
  </si>
  <si>
    <t>Ricquan Southward</t>
  </si>
  <si>
    <t>Noah Spence</t>
  </si>
  <si>
    <t>Blake Thomas</t>
  </si>
  <si>
    <r>
      <t>Westlake, OH</t>
    </r>
    <r>
      <rPr>
        <sz val="8"/>
        <color rgb="FF9A9A9A"/>
        <rFont val="Verdana"/>
        <family val="2"/>
      </rPr>
      <t>St. Ignatius</t>
    </r>
  </si>
  <si>
    <t>Michael Thomas</t>
  </si>
  <si>
    <t>Adolphus Washington</t>
  </si>
  <si>
    <r>
      <t>Cincinnati, OH</t>
    </r>
    <r>
      <rPr>
        <sz val="8"/>
        <color rgb="FF9A9A9A"/>
        <rFont val="Verdana"/>
        <family val="2"/>
      </rPr>
      <t>Taft</t>
    </r>
  </si>
  <si>
    <t>Camren Williams</t>
  </si>
  <si>
    <t>Lacoltan Bester</t>
  </si>
  <si>
    <t>Daniel Brooks</t>
  </si>
  <si>
    <r>
      <t>Port Lavaca, TX</t>
    </r>
    <r>
      <rPr>
        <sz val="8"/>
        <color rgb="FF9A9A9A"/>
        <rFont val="Verdana"/>
        <family val="2"/>
      </rPr>
      <t>Calhoun</t>
    </r>
  </si>
  <si>
    <t>Ty Darlington</t>
  </si>
  <si>
    <r>
      <t>Apopka, FL</t>
    </r>
    <r>
      <rPr>
        <sz val="8"/>
        <color rgb="FF9A9A9A"/>
        <rFont val="Verdana"/>
        <family val="2"/>
      </rPr>
      <t>Apopka</t>
    </r>
  </si>
  <si>
    <t>Kasseim Everett</t>
  </si>
  <si>
    <t>Courtney Gardner</t>
  </si>
  <si>
    <r>
      <t>Roseville, CA</t>
    </r>
    <r>
      <rPr>
        <sz val="8"/>
        <color rgb="FF9A9A9A"/>
        <rFont val="Verdana"/>
        <family val="2"/>
      </rPr>
      <t>Sierra C.C.</t>
    </r>
  </si>
  <si>
    <t>Sam Grant</t>
  </si>
  <si>
    <r>
      <t>North Royalton, OH</t>
    </r>
    <r>
      <rPr>
        <sz val="8"/>
        <color rgb="FF9A9A9A"/>
        <rFont val="Verdana"/>
        <family val="2"/>
      </rPr>
      <t>St. Edward</t>
    </r>
  </si>
  <si>
    <t>Brannon Green</t>
  </si>
  <si>
    <t>Laith Harlow</t>
  </si>
  <si>
    <t>Trevor Knight</t>
  </si>
  <si>
    <r>
      <t>San Antonio, TX</t>
    </r>
    <r>
      <rPr>
        <sz val="8"/>
        <color rgb="FF9A9A9A"/>
        <rFont val="Verdana"/>
        <family val="2"/>
      </rPr>
      <t>Ronald Reagan</t>
    </r>
  </si>
  <si>
    <t>Kyle Marrs</t>
  </si>
  <si>
    <t>John Michael McGee</t>
  </si>
  <si>
    <r>
      <t>Texarkana, TX</t>
    </r>
    <r>
      <rPr>
        <sz val="8"/>
        <color rgb="FF9A9A9A"/>
        <rFont val="Verdana"/>
        <family val="2"/>
      </rPr>
      <t>Texas</t>
    </r>
  </si>
  <si>
    <t>Taylor McNamara</t>
  </si>
  <si>
    <r>
      <t>San Diego, CA</t>
    </r>
    <r>
      <rPr>
        <sz val="8"/>
        <color rgb="FF9A9A9A"/>
        <rFont val="Verdana"/>
        <family val="2"/>
      </rPr>
      <t>Westview</t>
    </r>
  </si>
  <si>
    <t>Trey Metoyer</t>
  </si>
  <si>
    <t>Durron Neal</t>
  </si>
  <si>
    <t>Chaz Nelson</t>
  </si>
  <si>
    <r>
      <t>Garden City, KS</t>
    </r>
    <r>
      <rPr>
        <sz val="8"/>
        <color rgb="FF9A9A9A"/>
        <rFont val="Verdana"/>
        <family val="2"/>
      </rPr>
      <t>Garden City C.C.</t>
    </r>
  </si>
  <si>
    <t>Michael Onuoha</t>
  </si>
  <si>
    <r>
      <t>Edmond, OK</t>
    </r>
    <r>
      <rPr>
        <sz val="8"/>
        <color rgb="FF9A9A9A"/>
        <rFont val="Verdana"/>
        <family val="2"/>
      </rPr>
      <t>Santa Fe</t>
    </r>
  </si>
  <si>
    <t>Alex Ross</t>
  </si>
  <si>
    <r>
      <t>Jenks, OK</t>
    </r>
    <r>
      <rPr>
        <sz val="8"/>
        <color rgb="FF9A9A9A"/>
        <rFont val="Verdana"/>
        <family val="2"/>
      </rPr>
      <t>Jenks</t>
    </r>
  </si>
  <si>
    <t>Zack Sanchez</t>
  </si>
  <si>
    <r>
      <t>Keller, TX</t>
    </r>
    <r>
      <rPr>
        <sz val="8"/>
        <color rgb="FF9A9A9A"/>
        <rFont val="Verdana"/>
        <family val="2"/>
      </rPr>
      <t>Central</t>
    </r>
  </si>
  <si>
    <t>Sterling Shepard</t>
  </si>
  <si>
    <t>Gary Simon</t>
  </si>
  <si>
    <t>David Smith</t>
  </si>
  <si>
    <r>
      <t>Midlothian, IL</t>
    </r>
    <r>
      <rPr>
        <sz val="8"/>
        <color rgb="FF9A9A9A"/>
        <rFont val="Verdana"/>
        <family val="2"/>
      </rPr>
      <t>Bremen</t>
    </r>
  </si>
  <si>
    <t>Eric Striker</t>
  </si>
  <si>
    <t>Charles Tapper</t>
  </si>
  <si>
    <r>
      <t>Baltimore, MD</t>
    </r>
    <r>
      <rPr>
        <sz val="8"/>
        <color rgb="FF9A9A9A"/>
        <rFont val="Verdana"/>
        <family val="2"/>
      </rPr>
      <t>City College High</t>
    </r>
  </si>
  <si>
    <t>Damien Williams</t>
  </si>
  <si>
    <t>Derrick Woods</t>
  </si>
  <si>
    <t>Calvin Barnett</t>
  </si>
  <si>
    <t>Greg Brantley</t>
  </si>
  <si>
    <r>
      <t>Carthage, TX</t>
    </r>
    <r>
      <rPr>
        <sz val="8"/>
        <color rgb="FF9A9A9A"/>
        <rFont val="Verdana"/>
        <family val="2"/>
      </rPr>
      <t>Carthage</t>
    </r>
  </si>
  <si>
    <t>Trace Clark</t>
  </si>
  <si>
    <r>
      <t>Wichita, KS</t>
    </r>
    <r>
      <rPr>
        <sz val="8"/>
        <color rgb="FF9A9A9A"/>
        <rFont val="Verdana"/>
        <family val="2"/>
      </rPr>
      <t>Collegiate</t>
    </r>
  </si>
  <si>
    <t>C.J. Curry</t>
  </si>
  <si>
    <t>Eric Davis</t>
  </si>
  <si>
    <r>
      <t>Tyler, TX</t>
    </r>
    <r>
      <rPr>
        <sz val="8"/>
        <color rgb="FF9A9A9A"/>
        <rFont val="Verdana"/>
        <family val="2"/>
      </rPr>
      <t>John Tyler</t>
    </r>
  </si>
  <si>
    <t>Chris Grisbhy</t>
  </si>
  <si>
    <t>Austin Hays</t>
  </si>
  <si>
    <t>Victor Irokansi</t>
  </si>
  <si>
    <t>Blake Jackson</t>
  </si>
  <si>
    <t>Seth Jacobs</t>
  </si>
  <si>
    <r>
      <t>Arroyo Grande, CA</t>
    </r>
    <r>
      <rPr>
        <sz val="8"/>
        <color rgb="FF9A9A9A"/>
        <rFont val="Verdana"/>
        <family val="2"/>
      </rPr>
      <t>Arroyo Grande</t>
    </r>
  </si>
  <si>
    <t>Ashton Lampkin</t>
  </si>
  <si>
    <r>
      <t>Fort Worth, TX</t>
    </r>
    <r>
      <rPr>
        <sz val="8"/>
        <color rgb="FF9A9A9A"/>
        <rFont val="Verdana"/>
        <family val="2"/>
      </rPr>
      <t>Dunbar</t>
    </r>
  </si>
  <si>
    <t>Paul Lewis</t>
  </si>
  <si>
    <t>Wes Lunt</t>
  </si>
  <si>
    <r>
      <t>Rochester, IL</t>
    </r>
    <r>
      <rPr>
        <sz val="8"/>
        <color rgb="FF9A9A9A"/>
        <rFont val="Verdana"/>
        <family val="2"/>
      </rPr>
      <t>Rochester</t>
    </r>
  </si>
  <si>
    <t>Caleb Muncrief</t>
  </si>
  <si>
    <r>
      <t>Madill, OK</t>
    </r>
    <r>
      <rPr>
        <sz val="8"/>
        <color rgb="FF9A9A9A"/>
        <rFont val="Verdana"/>
        <family val="2"/>
      </rPr>
      <t>Madill</t>
    </r>
  </si>
  <si>
    <t>Emmanuel Ogbah</t>
  </si>
  <si>
    <r>
      <t>Richmond, TX</t>
    </r>
    <r>
      <rPr>
        <sz val="8"/>
        <color rgb="FF9A9A9A"/>
        <rFont val="Verdana"/>
        <family val="2"/>
      </rPr>
      <t>Bush</t>
    </r>
  </si>
  <si>
    <t>Kevin Peterson</t>
  </si>
  <si>
    <r>
      <t>Wagoner, OK</t>
    </r>
    <r>
      <rPr>
        <sz val="8"/>
        <color rgb="FF9A9A9A"/>
        <rFont val="Verdana"/>
        <family val="2"/>
      </rPr>
      <t>Wagoner</t>
    </r>
  </si>
  <si>
    <t>Dominic Ramacher</t>
  </si>
  <si>
    <t>Jhajuan Seales</t>
  </si>
  <si>
    <t>Brandon Sheperd</t>
  </si>
  <si>
    <r>
      <t>Chesterfield, MO</t>
    </r>
    <r>
      <rPr>
        <sz val="8"/>
        <color rgb="FF9A9A9A"/>
        <rFont val="Verdana"/>
        <family val="2"/>
      </rPr>
      <t>Parkway Central</t>
    </r>
  </si>
  <si>
    <t>Jeremiah Tshimanga</t>
  </si>
  <si>
    <r>
      <t>North Richland Hills, TX</t>
    </r>
    <r>
      <rPr>
        <sz val="8"/>
        <color rgb="FF9A9A9A"/>
        <rFont val="Verdana"/>
        <family val="2"/>
      </rPr>
      <t>Richland</t>
    </r>
  </si>
  <si>
    <t>Zac Veatch</t>
  </si>
  <si>
    <t>Jesse Vester</t>
  </si>
  <si>
    <r>
      <t>Stillwater, OK</t>
    </r>
    <r>
      <rPr>
        <sz val="8"/>
        <color rgb="FF9A9A9A"/>
        <rFont val="Verdana"/>
        <family val="2"/>
      </rPr>
      <t>Stillwater</t>
    </r>
  </si>
  <si>
    <t>Blake Webb</t>
  </si>
  <si>
    <t>Michael Wilson</t>
  </si>
  <si>
    <r>
      <t>Aledo, TX</t>
    </r>
    <r>
      <rPr>
        <sz val="8"/>
        <color rgb="FF9A9A9A"/>
        <rFont val="Verdana"/>
        <family val="2"/>
      </rPr>
      <t>Aledo</t>
    </r>
  </si>
  <si>
    <t>Bralon Addison</t>
  </si>
  <si>
    <r>
      <t>Missouri City, TX</t>
    </r>
    <r>
      <rPr>
        <sz val="8"/>
        <color rgb="FF9A9A9A"/>
        <rFont val="Verdana"/>
        <family val="2"/>
      </rPr>
      <t>Hightower</t>
    </r>
  </si>
  <si>
    <t>Chance Allen</t>
  </si>
  <si>
    <t>Eric Amoako</t>
  </si>
  <si>
    <t>Stephen Amoako</t>
  </si>
  <si>
    <t>Arik Armstead</t>
  </si>
  <si>
    <r>
      <t>Elk Grove, CA</t>
    </r>
    <r>
      <rPr>
        <sz val="8"/>
        <color rgb="FF9A9A9A"/>
        <rFont val="Verdana"/>
        <family val="2"/>
      </rPr>
      <t>Pleasant Grove</t>
    </r>
  </si>
  <si>
    <t>Dylan Ausherman</t>
  </si>
  <si>
    <r>
      <t>Visalia, CA</t>
    </r>
    <r>
      <rPr>
        <sz val="8"/>
        <color rgb="FF9A9A9A"/>
        <rFont val="Verdana"/>
        <family val="2"/>
      </rPr>
      <t>College of the Sequoias</t>
    </r>
  </si>
  <si>
    <t>Brett Bafaro</t>
  </si>
  <si>
    <r>
      <t>Hillsboro, OR</t>
    </r>
    <r>
      <rPr>
        <sz val="8"/>
        <color rgb="FF9A9A9A"/>
        <rFont val="Verdana"/>
        <family val="2"/>
      </rPr>
      <t>Liberty</t>
    </r>
  </si>
  <si>
    <t>Stetzon Bair</t>
  </si>
  <si>
    <t>Alex Balducci</t>
  </si>
  <si>
    <r>
      <t>Portland, OR</t>
    </r>
    <r>
      <rPr>
        <sz val="8"/>
        <color rgb="FF9A9A9A"/>
        <rFont val="Verdana"/>
        <family val="2"/>
      </rPr>
      <t>Central Catholic</t>
    </r>
  </si>
  <si>
    <t>Evan Baylis</t>
  </si>
  <si>
    <r>
      <t>Aurora, CO</t>
    </r>
    <r>
      <rPr>
        <sz val="8"/>
        <color rgb="FF9A9A9A"/>
        <rFont val="Verdana"/>
        <family val="2"/>
      </rPr>
      <t>Grandview</t>
    </r>
  </si>
  <si>
    <t>Pharaoh Brown</t>
  </si>
  <si>
    <r>
      <t>Lyndhurst, OH</t>
    </r>
    <r>
      <rPr>
        <sz val="8"/>
        <color rgb="FF9A9A9A"/>
        <rFont val="Verdana"/>
        <family val="2"/>
      </rPr>
      <t>Brush</t>
    </r>
  </si>
  <si>
    <t>DeForest Buckner</t>
  </si>
  <si>
    <t>Cody Carriger</t>
  </si>
  <si>
    <r>
      <t>Butte, MT</t>
    </r>
    <r>
      <rPr>
        <sz val="8"/>
        <color rgb="FF9A9A9A"/>
        <rFont val="Verdana"/>
        <family val="2"/>
      </rPr>
      <t>Butte</t>
    </r>
  </si>
  <si>
    <t>Terrence Daniel</t>
  </si>
  <si>
    <t>Reggie Daniels</t>
  </si>
  <si>
    <t>Oshay Dunmore</t>
  </si>
  <si>
    <r>
      <t>Newport, OR</t>
    </r>
    <r>
      <rPr>
        <sz val="8"/>
        <color rgb="FF9A9A9A"/>
        <rFont val="Verdana"/>
        <family val="2"/>
      </rPr>
      <t>Newport</t>
    </r>
  </si>
  <si>
    <t>Jeff Lockie</t>
  </si>
  <si>
    <r>
      <t>Danville, CA</t>
    </r>
    <r>
      <rPr>
        <sz val="8"/>
        <color rgb="FF9A9A9A"/>
        <rFont val="Verdana"/>
        <family val="2"/>
      </rPr>
      <t>Monte Vista</t>
    </r>
  </si>
  <si>
    <t>Kyle Long</t>
  </si>
  <si>
    <t>Byron Marshall</t>
  </si>
  <si>
    <t>Jake Rodrigues</t>
  </si>
  <si>
    <r>
      <t>Rocklin, CA</t>
    </r>
    <r>
      <rPr>
        <sz val="8"/>
        <color rgb="FF9A9A9A"/>
        <rFont val="Verdana"/>
        <family val="2"/>
      </rPr>
      <t>Whitney</t>
    </r>
  </si>
  <si>
    <t>Dwayne Stanford</t>
  </si>
  <si>
    <t>Gavin Andrews</t>
  </si>
  <si>
    <r>
      <t>Granite Bay, CA</t>
    </r>
    <r>
      <rPr>
        <sz val="8"/>
        <color rgb="FF9A9A9A"/>
        <rFont val="Verdana"/>
        <family val="2"/>
      </rPr>
      <t>Granite Bay</t>
    </r>
  </si>
  <si>
    <t>Grant Bays</t>
  </si>
  <si>
    <r>
      <t>Oceanside, CA</t>
    </r>
    <r>
      <rPr>
        <sz val="8"/>
        <color rgb="FF9A9A9A"/>
        <rFont val="Verdana"/>
        <family val="2"/>
      </rPr>
      <t>Oceanside</t>
    </r>
  </si>
  <si>
    <t>Cade Cowdin</t>
  </si>
  <si>
    <t>Chase Eldredge</t>
  </si>
  <si>
    <r>
      <t>Palos Verdes Estates, CA</t>
    </r>
    <r>
      <rPr>
        <sz val="8"/>
        <color rgb="FF9A9A9A"/>
        <rFont val="Verdana"/>
        <family val="2"/>
      </rPr>
      <t>Palos Verdes</t>
    </r>
  </si>
  <si>
    <t>Malik Gilmore</t>
  </si>
  <si>
    <t>Stanley Hasiak</t>
  </si>
  <si>
    <t>Tyler Hasty</t>
  </si>
  <si>
    <r>
      <t>Bellevue, WA</t>
    </r>
    <r>
      <rPr>
        <sz val="8"/>
        <color rgb="FF9A9A9A"/>
        <rFont val="Verdana"/>
        <family val="2"/>
      </rPr>
      <t>Bellevue</t>
    </r>
  </si>
  <si>
    <t>Kendall Hill</t>
  </si>
  <si>
    <r>
      <t>La Marque, TX</t>
    </r>
    <r>
      <rPr>
        <sz val="8"/>
        <color rgb="FF9A9A9A"/>
        <rFont val="Verdana"/>
        <family val="2"/>
      </rPr>
      <t>La Marque</t>
    </r>
  </si>
  <si>
    <t>Dyllon Mafi</t>
  </si>
  <si>
    <r>
      <t>Oakland, CA</t>
    </r>
    <r>
      <rPr>
        <sz val="8"/>
        <color rgb="FF9A9A9A"/>
        <rFont val="Verdana"/>
        <family val="2"/>
      </rPr>
      <t>Laney C.C.</t>
    </r>
  </si>
  <si>
    <t>Rommel Mageo</t>
  </si>
  <si>
    <r>
      <t>Pago Pago, NA</t>
    </r>
    <r>
      <rPr>
        <sz val="8"/>
        <color rgb="FF9A9A9A"/>
        <rFont val="Verdana"/>
        <family val="2"/>
      </rPr>
      <t>Samoana</t>
    </r>
  </si>
  <si>
    <t>Chris Miller</t>
  </si>
  <si>
    <r>
      <t>Pomona, CA</t>
    </r>
    <r>
      <rPr>
        <sz val="8"/>
        <color rgb="FF9A9A9A"/>
        <rFont val="Verdana"/>
        <family val="2"/>
      </rPr>
      <t>Diamond Ranch</t>
    </r>
  </si>
  <si>
    <t>Josh Mitchell</t>
  </si>
  <si>
    <r>
      <t>Snoqualmie, WA</t>
    </r>
    <r>
      <rPr>
        <sz val="8"/>
        <color rgb="FF9A9A9A"/>
        <rFont val="Verdana"/>
        <family val="2"/>
      </rPr>
      <t>Mount Si</t>
    </r>
  </si>
  <si>
    <t>Cyril Noland</t>
  </si>
  <si>
    <t>Garrett Owens</t>
  </si>
  <si>
    <t>Zack Robinson</t>
  </si>
  <si>
    <r>
      <t>Tahlequah, OK</t>
    </r>
    <r>
      <rPr>
        <sz val="8"/>
        <color rgb="FF9A9A9A"/>
        <rFont val="Verdana"/>
        <family val="2"/>
      </rPr>
      <t>Sequoyah</t>
    </r>
  </si>
  <si>
    <t>Caleb Saulo</t>
  </si>
  <si>
    <r>
      <t>Kent, WA</t>
    </r>
    <r>
      <rPr>
        <sz val="8"/>
        <color rgb="FF9A9A9A"/>
        <rFont val="Verdana"/>
        <family val="2"/>
      </rPr>
      <t>Kentlake</t>
    </r>
  </si>
  <si>
    <t>Isaac Seumalo</t>
  </si>
  <si>
    <r>
      <t>Corvallis, OR</t>
    </r>
    <r>
      <rPr>
        <sz val="8"/>
        <color rgb="FF9A9A9A"/>
        <rFont val="Verdana"/>
        <family val="2"/>
      </rPr>
      <t>Corvallis</t>
    </r>
  </si>
  <si>
    <t>Joel Skotte</t>
  </si>
  <si>
    <r>
      <t>Bend, OR</t>
    </r>
    <r>
      <rPr>
        <sz val="8"/>
        <color rgb="FF9A9A9A"/>
        <rFont val="Verdana"/>
        <family val="2"/>
      </rPr>
      <t>Mountain View</t>
    </r>
  </si>
  <si>
    <t>Caleb Smith</t>
  </si>
  <si>
    <r>
      <t>Renton, WA</t>
    </r>
    <r>
      <rPr>
        <sz val="8"/>
        <color rgb="FF9A9A9A"/>
        <rFont val="Verdana"/>
        <family val="2"/>
      </rPr>
      <t>Kentridge</t>
    </r>
  </si>
  <si>
    <t>Dustin Stanton</t>
  </si>
  <si>
    <r>
      <t>Marysville, WA</t>
    </r>
    <r>
      <rPr>
        <sz val="8"/>
        <color rgb="FF9A9A9A"/>
        <rFont val="Verdana"/>
        <family val="2"/>
      </rPr>
      <t>Lakewood</t>
    </r>
  </si>
  <si>
    <t>Brent VanderVeen</t>
  </si>
  <si>
    <t>Garrett Weinreich</t>
  </si>
  <si>
    <t>Steven Bench</t>
  </si>
  <si>
    <r>
      <t>Cairo, GA</t>
    </r>
    <r>
      <rPr>
        <sz val="8"/>
        <color rgb="FF9A9A9A"/>
        <rFont val="Verdana"/>
        <family val="2"/>
      </rPr>
      <t>Cairo</t>
    </r>
  </si>
  <si>
    <t>Da'Quan Davis</t>
  </si>
  <si>
    <r>
      <t>Towson, MD</t>
    </r>
    <r>
      <rPr>
        <sz val="8"/>
        <color rgb="FF9A9A9A"/>
        <rFont val="Verdana"/>
        <family val="2"/>
      </rPr>
      <t>Calvert Hall</t>
    </r>
  </si>
  <si>
    <t>Derek Dowrey</t>
  </si>
  <si>
    <r>
      <t>Winchester, VA</t>
    </r>
    <r>
      <rPr>
        <sz val="8"/>
        <color rgb="FF9A9A9A"/>
        <rFont val="Verdana"/>
        <family val="2"/>
      </rPr>
      <t>John Handley</t>
    </r>
  </si>
  <si>
    <t>Brian Gaia</t>
  </si>
  <si>
    <t>Malik Golden</t>
  </si>
  <si>
    <r>
      <t>Cheshire, CT</t>
    </r>
    <r>
      <rPr>
        <sz val="8"/>
        <color rgb="FF9A9A9A"/>
        <rFont val="Verdana"/>
        <family val="2"/>
      </rPr>
      <t>Cheshire Academy</t>
    </r>
  </si>
  <si>
    <t>Jesse James</t>
  </si>
  <si>
    <r>
      <t>McKeesport, PA</t>
    </r>
    <r>
      <rPr>
        <sz val="8"/>
        <color rgb="FF9A9A9A"/>
        <rFont val="Verdana"/>
        <family val="2"/>
      </rPr>
      <t>South Allegheny</t>
    </r>
  </si>
  <si>
    <t>Austin Johnson</t>
  </si>
  <si>
    <r>
      <t>Richland, NJ</t>
    </r>
    <r>
      <rPr>
        <sz val="8"/>
        <color rgb="FF9A9A9A"/>
        <rFont val="Verdana"/>
        <family val="2"/>
      </rPr>
      <t>St. Augustine</t>
    </r>
  </si>
  <si>
    <t>Jake Kiley</t>
  </si>
  <si>
    <r>
      <t>New Hampton, NH</t>
    </r>
    <r>
      <rPr>
        <sz val="8"/>
        <color rgb="FF9A9A9A"/>
        <rFont val="Verdana"/>
        <family val="2"/>
      </rPr>
      <t>New Hampton Prep</t>
    </r>
  </si>
  <si>
    <t>Wendy Laurent</t>
  </si>
  <si>
    <t>Eugene Lewis</t>
  </si>
  <si>
    <r>
      <t>Plymouth, PA</t>
    </r>
    <r>
      <rPr>
        <sz val="8"/>
        <color rgb="FF9A9A9A"/>
        <rFont val="Verdana"/>
        <family val="2"/>
      </rPr>
      <t>Wyoming Valley</t>
    </r>
  </si>
  <si>
    <t>Jordan Lucas</t>
  </si>
  <si>
    <t>Akeel Lynch</t>
  </si>
  <si>
    <r>
      <t>Athol Springs, NY</t>
    </r>
    <r>
      <rPr>
        <sz val="8"/>
        <color rgb="FF9A9A9A"/>
        <rFont val="Verdana"/>
        <family val="2"/>
      </rPr>
      <t>St. Francis</t>
    </r>
  </si>
  <si>
    <t>Evan Schwan</t>
  </si>
  <si>
    <r>
      <t>Harrisburg, PA</t>
    </r>
    <r>
      <rPr>
        <sz val="8"/>
        <color rgb="FF9A9A9A"/>
        <rFont val="Verdana"/>
        <family val="2"/>
      </rPr>
      <t>Central Dauphin</t>
    </r>
  </si>
  <si>
    <t>Anthony Stanko</t>
  </si>
  <si>
    <r>
      <t>Warren, OH</t>
    </r>
    <r>
      <rPr>
        <sz val="8"/>
        <color rgb="FF9A9A9A"/>
        <rFont val="Verdana"/>
        <family val="2"/>
      </rPr>
      <t>Howland</t>
    </r>
  </si>
  <si>
    <t>Jonathan Warner</t>
  </si>
  <si>
    <r>
      <t>Camas, WA</t>
    </r>
    <r>
      <rPr>
        <sz val="8"/>
        <color rgb="FF9A9A9A"/>
        <rFont val="Verdana"/>
        <family val="2"/>
      </rPr>
      <t>Camas</t>
    </r>
  </si>
  <si>
    <t>Nyeem Wartman</t>
  </si>
  <si>
    <r>
      <t>Archbald, PA</t>
    </r>
    <r>
      <rPr>
        <sz val="8"/>
        <color rgb="FF9A9A9A"/>
        <rFont val="Verdana"/>
        <family val="2"/>
      </rPr>
      <t>Valley View</t>
    </r>
  </si>
  <si>
    <t>Brent Wilkerson</t>
  </si>
  <si>
    <t>Trevor Williams</t>
  </si>
  <si>
    <t>Adam Bisnowaty</t>
  </si>
  <si>
    <r>
      <t>Pittsburgh, PA</t>
    </r>
    <r>
      <rPr>
        <sz val="8"/>
        <color rgb="FF9A9A9A"/>
        <rFont val="Verdana"/>
        <family val="2"/>
      </rPr>
      <t>Fox Chapel Area</t>
    </r>
  </si>
  <si>
    <t>Bam Bradley</t>
  </si>
  <si>
    <t>Mike Caprara</t>
  </si>
  <si>
    <t>Trenton Coles</t>
  </si>
  <si>
    <r>
      <t>Clairton, PA</t>
    </r>
    <r>
      <rPr>
        <sz val="8"/>
        <color rgb="FF9A9A9A"/>
        <rFont val="Verdana"/>
        <family val="2"/>
      </rPr>
      <t>Clairton</t>
    </r>
  </si>
  <si>
    <t>Chris Davis</t>
  </si>
  <si>
    <t>Demitrious Davis</t>
  </si>
  <si>
    <t>JP Holtz</t>
  </si>
  <si>
    <r>
      <t>Pittsburgh, PA</t>
    </r>
    <r>
      <rPr>
        <sz val="8"/>
        <color rgb="FF9A9A9A"/>
        <rFont val="Verdana"/>
        <family val="2"/>
      </rPr>
      <t>Shaler Area</t>
    </r>
  </si>
  <si>
    <t>Terrell Jackson</t>
  </si>
  <si>
    <r>
      <t>Columbus, OH</t>
    </r>
    <r>
      <rPr>
        <sz val="8"/>
        <color rgb="FF9A9A9A"/>
        <rFont val="Verdana"/>
        <family val="2"/>
      </rPr>
      <t>Marion Franklin</t>
    </r>
  </si>
  <si>
    <t>Ryan Lewis</t>
  </si>
  <si>
    <r>
      <t>Sammamish, WA</t>
    </r>
    <r>
      <rPr>
        <sz val="8"/>
        <color rgb="FF9A9A9A"/>
        <rFont val="Verdana"/>
        <family val="2"/>
      </rPr>
      <t>Eastlake</t>
    </r>
  </si>
  <si>
    <t>Jahmahl Pardner</t>
  </si>
  <si>
    <t>Devon Porchia</t>
  </si>
  <si>
    <t>Darryl Render</t>
  </si>
  <si>
    <r>
      <t>Brook Park, OH</t>
    </r>
    <r>
      <rPr>
        <sz val="8"/>
        <color rgb="FF9A9A9A"/>
        <rFont val="Verdana"/>
        <family val="2"/>
      </rPr>
      <t>St. Edward</t>
    </r>
  </si>
  <si>
    <t>Deaysean Rippy</t>
  </si>
  <si>
    <r>
      <t>McKees Rocks, PA</t>
    </r>
    <r>
      <rPr>
        <sz val="8"/>
        <color rgb="FF9A9A9A"/>
        <rFont val="Verdana"/>
        <family val="2"/>
      </rPr>
      <t>Sto Rox</t>
    </r>
  </si>
  <si>
    <t>Gabe Roberts</t>
  </si>
  <si>
    <r>
      <t>New London, WI</t>
    </r>
    <r>
      <rPr>
        <sz val="8"/>
        <color rgb="FF9A9A9A"/>
        <rFont val="Verdana"/>
        <family val="2"/>
      </rPr>
      <t>New London</t>
    </r>
  </si>
  <si>
    <t>Rushel Shell</t>
  </si>
  <si>
    <r>
      <t>Aliquippa, PA</t>
    </r>
    <r>
      <rPr>
        <sz val="8"/>
        <color rgb="FF9A9A9A"/>
        <rFont val="Verdana"/>
        <family val="2"/>
      </rPr>
      <t>Hopewell</t>
    </r>
  </si>
  <si>
    <t>Chad Voytik</t>
  </si>
  <si>
    <r>
      <t>Cleveland, TN</t>
    </r>
    <r>
      <rPr>
        <sz val="8"/>
        <color rgb="FF9A9A9A"/>
        <rFont val="Verdana"/>
        <family val="2"/>
      </rPr>
      <t>Cleveland</t>
    </r>
  </si>
  <si>
    <t>Danny Anthrop</t>
  </si>
  <si>
    <r>
      <t>Lafayette, IN</t>
    </r>
    <r>
      <rPr>
        <sz val="8"/>
        <color rgb="FF9A9A9A"/>
        <rFont val="Verdana"/>
        <family val="2"/>
      </rPr>
      <t>Central Catholic</t>
    </r>
  </si>
  <si>
    <t>Austin Appleby</t>
  </si>
  <si>
    <r>
      <t>North Canton, OH</t>
    </r>
    <r>
      <rPr>
        <sz val="8"/>
        <color rgb="FF9A9A9A"/>
        <rFont val="Verdana"/>
        <family val="2"/>
      </rPr>
      <t>Hoover</t>
    </r>
  </si>
  <si>
    <t>Carlos Carvajal</t>
  </si>
  <si>
    <t>Cameron Cermin</t>
  </si>
  <si>
    <r>
      <t>College Station, TX</t>
    </r>
    <r>
      <rPr>
        <sz val="8"/>
        <color rgb="FF9A9A9A"/>
        <rFont val="Verdana"/>
        <family val="2"/>
      </rPr>
      <t>A&amp;M Consolidated</t>
    </r>
  </si>
  <si>
    <t>Jonathan Curry</t>
  </si>
  <si>
    <t>Andy Garcia</t>
  </si>
  <si>
    <r>
      <t>Hialeah, FL</t>
    </r>
    <r>
      <rPr>
        <sz val="8"/>
        <color rgb="FF9A9A9A"/>
        <rFont val="Verdana"/>
        <family val="2"/>
      </rPr>
      <t>Hialeah</t>
    </r>
  </si>
  <si>
    <t>Aloyis Gray</t>
  </si>
  <si>
    <t>Robert Gregory</t>
  </si>
  <si>
    <t>Paul Griggs</t>
  </si>
  <si>
    <r>
      <t>Charlotte, NC</t>
    </r>
    <r>
      <rPr>
        <sz val="8"/>
        <color rgb="FF9A9A9A"/>
        <rFont val="Verdana"/>
        <family val="2"/>
      </rPr>
      <t>Latin</t>
    </r>
  </si>
  <si>
    <t>Jimmy Herman</t>
  </si>
  <si>
    <t>Kingsley Ike</t>
  </si>
  <si>
    <t>Jason King</t>
  </si>
  <si>
    <t>Benjamin (BJ) Knauf</t>
  </si>
  <si>
    <r>
      <t>Lakeland, FL</t>
    </r>
    <r>
      <rPr>
        <sz val="8"/>
        <color rgb="FF9A9A9A"/>
        <rFont val="Verdana"/>
        <family val="2"/>
      </rPr>
      <t>Santa Fe Catholic</t>
    </r>
  </si>
  <si>
    <t>Greg Latta</t>
  </si>
  <si>
    <t>Bilal Marshall</t>
  </si>
  <si>
    <r>
      <t>Hialeah, FL</t>
    </r>
    <r>
      <rPr>
        <sz val="8"/>
        <color rgb="FF9A9A9A"/>
        <rFont val="Verdana"/>
        <family val="2"/>
      </rPr>
      <t>Dade Christian</t>
    </r>
  </si>
  <si>
    <t>Thomas Meadows</t>
  </si>
  <si>
    <r>
      <t>Goochland, VA</t>
    </r>
    <r>
      <rPr>
        <sz val="8"/>
        <color rgb="FF9A9A9A"/>
        <rFont val="Verdana"/>
        <family val="2"/>
      </rPr>
      <t>Goochland</t>
    </r>
  </si>
  <si>
    <t>Ryan Morris</t>
  </si>
  <si>
    <r>
      <t>Barnegat, NJ</t>
    </r>
    <r>
      <rPr>
        <sz val="8"/>
        <color rgb="FF9A9A9A"/>
        <rFont val="Verdana"/>
        <family val="2"/>
      </rPr>
      <t>Barnegat</t>
    </r>
  </si>
  <si>
    <t>Cameron Posey</t>
  </si>
  <si>
    <t>James Prince</t>
  </si>
  <si>
    <t>Jordan Roos</t>
  </si>
  <si>
    <r>
      <t>Celina, TX</t>
    </r>
    <r>
      <rPr>
        <sz val="8"/>
        <color rgb="FF9A9A9A"/>
        <rFont val="Verdana"/>
        <family val="2"/>
      </rPr>
      <t>Celina</t>
    </r>
  </si>
  <si>
    <t>Jordan Shine</t>
  </si>
  <si>
    <t>Devin Smith</t>
  </si>
  <si>
    <t>Joey Warburg</t>
  </si>
  <si>
    <r>
      <t>Louisville, KY</t>
    </r>
    <r>
      <rPr>
        <sz val="8"/>
        <color rgb="FF9A9A9A"/>
        <rFont val="Verdana"/>
        <family val="2"/>
      </rPr>
      <t>Trinity</t>
    </r>
  </si>
  <si>
    <t>Ryan Watson</t>
  </si>
  <si>
    <t>Jordan Woods</t>
  </si>
  <si>
    <r>
      <t>Ann Arbor, MI</t>
    </r>
    <r>
      <rPr>
        <sz val="8"/>
        <color rgb="FF9A9A9A"/>
        <rFont val="Verdana"/>
        <family val="2"/>
      </rPr>
      <t>Skyline</t>
    </r>
  </si>
  <si>
    <t>Andre Anderson</t>
  </si>
  <si>
    <t>John Blasingame</t>
  </si>
  <si>
    <r>
      <t>Atlanta, GA</t>
    </r>
    <r>
      <rPr>
        <sz val="8"/>
        <color rgb="FF9A9A9A"/>
        <rFont val="Verdana"/>
        <family val="2"/>
      </rPr>
      <t>Mays</t>
    </r>
  </si>
  <si>
    <t>Derek Brown</t>
  </si>
  <si>
    <r>
      <t>Bay City, TX</t>
    </r>
    <r>
      <rPr>
        <sz val="8"/>
        <color rgb="FF9A9A9A"/>
        <rFont val="Verdana"/>
        <family val="2"/>
      </rPr>
      <t>Bay City</t>
    </r>
  </si>
  <si>
    <t>Justin Carter</t>
  </si>
  <si>
    <r>
      <t>Birmingham, AL</t>
    </r>
    <r>
      <rPr>
        <sz val="8"/>
        <color rgb="FF9A9A9A"/>
        <rFont val="Verdana"/>
        <family val="2"/>
      </rPr>
      <t>Spain Park</t>
    </r>
  </si>
  <si>
    <t>Connor Cella</t>
  </si>
  <si>
    <r>
      <t>Katy, TX</t>
    </r>
    <r>
      <rPr>
        <sz val="8"/>
        <color rgb="FF9A9A9A"/>
        <rFont val="Verdana"/>
        <family val="2"/>
      </rPr>
      <t>James E. Taylor</t>
    </r>
  </si>
  <si>
    <t>Brandon Dawkins</t>
  </si>
  <si>
    <t>Cameron Decell</t>
  </si>
  <si>
    <t>Darik Dillard</t>
  </si>
  <si>
    <r>
      <t>San Antonio, TX</t>
    </r>
    <r>
      <rPr>
        <sz val="8"/>
        <color rgb="FF9A9A9A"/>
        <rFont val="Verdana"/>
        <family val="2"/>
      </rPr>
      <t>Macarthur</t>
    </r>
  </si>
  <si>
    <t>Zach Espinosa</t>
  </si>
  <si>
    <r>
      <t>Cedar Park, TX</t>
    </r>
    <r>
      <rPr>
        <sz val="8"/>
        <color rgb="FF9A9A9A"/>
        <rFont val="Verdana"/>
        <family val="2"/>
      </rPr>
      <t>Cedar Park</t>
    </r>
  </si>
  <si>
    <t>Garrett Fuhrman</t>
  </si>
  <si>
    <r>
      <t>Lansing, MI</t>
    </r>
    <r>
      <rPr>
        <sz val="8"/>
        <color rgb="FF9A9A9A"/>
        <rFont val="Verdana"/>
        <family val="2"/>
      </rPr>
      <t>Eastern High School</t>
    </r>
  </si>
  <si>
    <t>Brandon Hamilton</t>
  </si>
  <si>
    <r>
      <t>Copperas Cove, TX</t>
    </r>
    <r>
      <rPr>
        <sz val="8"/>
        <color rgb="FF9A9A9A"/>
        <rFont val="Verdana"/>
        <family val="2"/>
      </rPr>
      <t>Copperas Cove</t>
    </r>
  </si>
  <si>
    <t>Cody Henessee</t>
  </si>
  <si>
    <t>Alex Lyons</t>
  </si>
  <si>
    <t>Tabari McGaskey</t>
  </si>
  <si>
    <r>
      <t>Dallas, TX</t>
    </r>
    <r>
      <rPr>
        <sz val="8"/>
        <color rgb="FF9A9A9A"/>
        <rFont val="Verdana"/>
        <family val="2"/>
      </rPr>
      <t>Lincoln</t>
    </r>
  </si>
  <si>
    <t>Reid Mitchell</t>
  </si>
  <si>
    <t>Dennis Parks</t>
  </si>
  <si>
    <r>
      <t>Converse, TX</t>
    </r>
    <r>
      <rPr>
        <sz val="8"/>
        <color rgb="FF9A9A9A"/>
        <rFont val="Verdana"/>
        <family val="2"/>
      </rPr>
      <t>Judson</t>
    </r>
  </si>
  <si>
    <t>Connor Patterson</t>
  </si>
  <si>
    <r>
      <t>Tomball, TX</t>
    </r>
    <r>
      <rPr>
        <sz val="8"/>
        <color rgb="FF9A9A9A"/>
        <rFont val="Verdana"/>
        <family val="2"/>
      </rPr>
      <t>Tomball</t>
    </r>
  </si>
  <si>
    <t>Darrion Pollard</t>
  </si>
  <si>
    <r>
      <t>Gilmer, TX</t>
    </r>
    <r>
      <rPr>
        <sz val="8"/>
        <color rgb="FF9A9A9A"/>
        <rFont val="Verdana"/>
        <family val="2"/>
      </rPr>
      <t>Gilmer</t>
    </r>
  </si>
  <si>
    <t>Nate Richards</t>
  </si>
  <si>
    <t>Spencer Stanley</t>
  </si>
  <si>
    <r>
      <t>Fort Worth, TX</t>
    </r>
    <r>
      <rPr>
        <sz val="8"/>
        <color rgb="FF9A9A9A"/>
        <rFont val="Verdana"/>
        <family val="2"/>
      </rPr>
      <t>Trinity Valley School</t>
    </r>
  </si>
  <si>
    <t>Tyler Stehling</t>
  </si>
  <si>
    <t>Luke Turner</t>
  </si>
  <si>
    <t>Michael Warren</t>
  </si>
  <si>
    <r>
      <t>Frankston, TX</t>
    </r>
    <r>
      <rPr>
        <sz val="8"/>
        <color rgb="FF9A9A9A"/>
        <rFont val="Verdana"/>
        <family val="2"/>
      </rPr>
      <t>Frankston</t>
    </r>
  </si>
  <si>
    <t>David Wilganowski</t>
  </si>
  <si>
    <r>
      <t>Bryan, TX</t>
    </r>
    <r>
      <rPr>
        <sz val="8"/>
        <color rgb="FF9A9A9A"/>
        <rFont val="Verdana"/>
        <family val="2"/>
      </rPr>
      <t>Rudder</t>
    </r>
  </si>
  <si>
    <t>Carlton Agudosi</t>
  </si>
  <si>
    <r>
      <t>Franklin, NJ</t>
    </r>
    <r>
      <rPr>
        <sz val="8"/>
        <color rgb="FF9A9A9A"/>
        <rFont val="Verdana"/>
        <family val="2"/>
      </rPr>
      <t>Franklin</t>
    </r>
  </si>
  <si>
    <t>Brandon Arcidiacono</t>
  </si>
  <si>
    <t>Ryan Brodie</t>
  </si>
  <si>
    <r>
      <t>Long Branch, NJ</t>
    </r>
    <r>
      <rPr>
        <sz val="8"/>
        <color rgb="FF9A9A9A"/>
        <rFont val="Verdana"/>
        <family val="2"/>
      </rPr>
      <t>Long Branch</t>
    </r>
  </si>
  <si>
    <t>Leonte Carroo</t>
  </si>
  <si>
    <t>J.J. Denman</t>
  </si>
  <si>
    <r>
      <t>Fairless Hills, PA</t>
    </r>
    <r>
      <rPr>
        <sz val="8"/>
        <color rgb="FF9A9A9A"/>
        <rFont val="Verdana"/>
        <family val="2"/>
      </rPr>
      <t>Pennsbury</t>
    </r>
  </si>
  <si>
    <t>Kyle Federico</t>
  </si>
  <si>
    <r>
      <t>Ponte Vedra, FL</t>
    </r>
    <r>
      <rPr>
        <sz val="8"/>
        <color rgb="FF9A9A9A"/>
        <rFont val="Verdana"/>
        <family val="2"/>
      </rPr>
      <t>Ponte Vedra</t>
    </r>
  </si>
  <si>
    <t>Darius Hamilton</t>
  </si>
  <si>
    <t>Davon Jacobs</t>
  </si>
  <si>
    <r>
      <t>Wayne, NJ</t>
    </r>
    <r>
      <rPr>
        <sz val="8"/>
        <color rgb="FF9A9A9A"/>
        <rFont val="Verdana"/>
        <family val="2"/>
      </rPr>
      <t>De Paul Catholic</t>
    </r>
  </si>
  <si>
    <t>Quanzell Lambert</t>
  </si>
  <si>
    <r>
      <t>Sicklerville, NJ</t>
    </r>
    <r>
      <rPr>
        <sz val="8"/>
        <color rgb="FF9A9A9A"/>
        <rFont val="Verdana"/>
        <family val="2"/>
      </rPr>
      <t>Timber Creek</t>
    </r>
  </si>
  <si>
    <t>Steve Longa</t>
  </si>
  <si>
    <r>
      <t>Saddle Brook, NJ</t>
    </r>
    <r>
      <rPr>
        <sz val="8"/>
        <color rgb="FF9A9A9A"/>
        <rFont val="Verdana"/>
        <family val="2"/>
      </rPr>
      <t>Saddle Brook</t>
    </r>
  </si>
  <si>
    <t>Chris Muller</t>
  </si>
  <si>
    <r>
      <t>Boyertown, PA</t>
    </r>
    <r>
      <rPr>
        <sz val="8"/>
        <color rgb="FF9A9A9A"/>
        <rFont val="Verdana"/>
        <family val="2"/>
      </rPr>
      <t>Boyertown Area Senior</t>
    </r>
  </si>
  <si>
    <t>Derrick Nelson</t>
  </si>
  <si>
    <t>Ruhann Peele</t>
  </si>
  <si>
    <r>
      <t>Linden, NJ</t>
    </r>
    <r>
      <rPr>
        <sz val="8"/>
        <color rgb="FF9A9A9A"/>
        <rFont val="Verdana"/>
        <family val="2"/>
      </rPr>
      <t>Linden</t>
    </r>
  </si>
  <si>
    <t>Desmon Peoples</t>
  </si>
  <si>
    <t>Julian Pinnix-Odrick</t>
  </si>
  <si>
    <r>
      <t>Montclair, NJ</t>
    </r>
    <r>
      <rPr>
        <sz val="8"/>
        <color rgb="FF9A9A9A"/>
        <rFont val="Verdana"/>
        <family val="2"/>
      </rPr>
      <t>Montclair</t>
    </r>
  </si>
  <si>
    <t>Blake Rankin</t>
  </si>
  <si>
    <r>
      <t>Bloomsburg, PA</t>
    </r>
    <r>
      <rPr>
        <sz val="8"/>
        <color rgb="FF9A9A9A"/>
        <rFont val="Verdana"/>
        <family val="2"/>
      </rPr>
      <t>Bloomsburg</t>
    </r>
  </si>
  <si>
    <t>Delon Stephenson</t>
  </si>
  <si>
    <r>
      <t>Parlin, NJ</t>
    </r>
    <r>
      <rPr>
        <sz val="8"/>
        <color rgb="FF9A9A9A"/>
        <rFont val="Verdana"/>
        <family val="2"/>
      </rPr>
      <t>Sayreville War Memorial</t>
    </r>
  </si>
  <si>
    <t>Ian Thomas</t>
  </si>
  <si>
    <r>
      <t>Reistertown, MD</t>
    </r>
    <r>
      <rPr>
        <sz val="8"/>
        <color rgb="FF9A9A9A"/>
        <rFont val="Verdana"/>
        <family val="2"/>
      </rPr>
      <t>Franklin</t>
    </r>
  </si>
  <si>
    <t>Jevon Tyree</t>
  </si>
  <si>
    <r>
      <t>Monmouth Junction, NJ</t>
    </r>
    <r>
      <rPr>
        <sz val="8"/>
        <color rgb="FF9A9A9A"/>
        <rFont val="Verdana"/>
        <family val="2"/>
      </rPr>
      <t>South Brunswick</t>
    </r>
  </si>
  <si>
    <t>Justin Aysse</t>
  </si>
  <si>
    <r>
      <t>Long Beach, CA</t>
    </r>
    <r>
      <rPr>
        <sz val="8"/>
        <color rgb="FF9A9A9A"/>
        <rFont val="Verdana"/>
        <family val="2"/>
      </rPr>
      <t>Long Beach C.C.</t>
    </r>
  </si>
  <si>
    <t>Alex Barrett</t>
  </si>
  <si>
    <r>
      <t>Mesa, AZ</t>
    </r>
    <r>
      <rPr>
        <sz val="8"/>
        <color rgb="FF9A9A9A"/>
        <rFont val="Verdana"/>
        <family val="2"/>
      </rPr>
      <t>Desert Ridge</t>
    </r>
  </si>
  <si>
    <t>Aaron Boesch</t>
  </si>
  <si>
    <r>
      <t>Santa Monica, CA</t>
    </r>
    <r>
      <rPr>
        <sz val="8"/>
        <color rgb="FF9A9A9A"/>
        <rFont val="Verdana"/>
        <family val="2"/>
      </rPr>
      <t>Santa Monica C.C.</t>
    </r>
  </si>
  <si>
    <t>Chase Favreau</t>
  </si>
  <si>
    <r>
      <t>Huntington Beach, CA</t>
    </r>
    <r>
      <rPr>
        <sz val="8"/>
        <color rgb="FF9A9A9A"/>
        <rFont val="Verdana"/>
        <family val="2"/>
      </rPr>
      <t>Edison</t>
    </r>
  </si>
  <si>
    <t>Arthur Flores</t>
  </si>
  <si>
    <r>
      <t>Aurora, CO</t>
    </r>
    <r>
      <rPr>
        <sz val="8"/>
        <color rgb="FF9A9A9A"/>
        <rFont val="Verdana"/>
        <family val="2"/>
      </rPr>
      <t>Mullen</t>
    </r>
  </si>
  <si>
    <t>Alex Howard</t>
  </si>
  <si>
    <r>
      <t>Gilbert, AZ</t>
    </r>
    <r>
      <rPr>
        <sz val="8"/>
        <color rgb="FF9A9A9A"/>
        <rFont val="Verdana"/>
        <family val="2"/>
      </rPr>
      <t>Williams Field</t>
    </r>
  </si>
  <si>
    <t>Malcolm Jackson</t>
  </si>
  <si>
    <r>
      <t>Spring Valley, CA</t>
    </r>
    <r>
      <rPr>
        <sz val="8"/>
        <color rgb="FF9A9A9A"/>
        <rFont val="Verdana"/>
        <family val="2"/>
      </rPr>
      <t>Mount Miguel</t>
    </r>
  </si>
  <si>
    <t>Eric Judge</t>
  </si>
  <si>
    <r>
      <t>San Diego, CA</t>
    </r>
    <r>
      <rPr>
        <sz val="8"/>
        <color rgb="FF9A9A9A"/>
        <rFont val="Verdana"/>
        <family val="2"/>
      </rPr>
      <t>San Diego</t>
    </r>
  </si>
  <si>
    <t>Damontae Kazee</t>
  </si>
  <si>
    <r>
      <t>San Bernardino, CA</t>
    </r>
    <r>
      <rPr>
        <sz val="8"/>
        <color rgb="FF9A9A9A"/>
        <rFont val="Verdana"/>
        <family val="2"/>
      </rPr>
      <t>Cajon</t>
    </r>
  </si>
  <si>
    <t>Daniel Kottman</t>
  </si>
  <si>
    <t>Derek Largent</t>
  </si>
  <si>
    <t>Austin Maass</t>
  </si>
  <si>
    <t>Kendrick Mathis</t>
  </si>
  <si>
    <r>
      <t>Ventura, CA</t>
    </r>
    <r>
      <rPr>
        <sz val="8"/>
        <color rgb="FF9A9A9A"/>
        <rFont val="Verdana"/>
        <family val="2"/>
      </rPr>
      <t>Buena</t>
    </r>
  </si>
  <si>
    <t>Seamus McMorrow</t>
  </si>
  <si>
    <r>
      <t>San Diego, CA</t>
    </r>
    <r>
      <rPr>
        <sz val="8"/>
        <color rgb="FF9A9A9A"/>
        <rFont val="Verdana"/>
        <family val="2"/>
      </rPr>
      <t>St. Augustine</t>
    </r>
  </si>
  <si>
    <t>Kwayde Miller</t>
  </si>
  <si>
    <r>
      <t>Ramona, CA</t>
    </r>
    <r>
      <rPr>
        <sz val="8"/>
        <color rgb="FF9A9A9A"/>
        <rFont val="Verdana"/>
        <family val="2"/>
      </rPr>
      <t>Ramona</t>
    </r>
  </si>
  <si>
    <t>Lloyd Mills</t>
  </si>
  <si>
    <t>Ben Moa</t>
  </si>
  <si>
    <r>
      <t>San Diego, CA</t>
    </r>
    <r>
      <rPr>
        <sz val="8"/>
        <color rgb="FF9A9A9A"/>
        <rFont val="Verdana"/>
        <family val="2"/>
      </rPr>
      <t>Kearny</t>
    </r>
  </si>
  <si>
    <t>Matt Morin</t>
  </si>
  <si>
    <t>Jeff Overbaugh</t>
  </si>
  <si>
    <r>
      <t>Anchorage, AK</t>
    </r>
    <r>
      <rPr>
        <sz val="8"/>
        <color rgb="FF9A9A9A"/>
        <rFont val="Verdana"/>
        <family val="2"/>
      </rPr>
      <t>Service</t>
    </r>
  </si>
  <si>
    <t>Terry Poole</t>
  </si>
  <si>
    <r>
      <t>Monterey, CA</t>
    </r>
    <r>
      <rPr>
        <sz val="8"/>
        <color rgb="FF9A9A9A"/>
        <rFont val="Verdana"/>
        <family val="2"/>
      </rPr>
      <t>Monterey Peninsula</t>
    </r>
  </si>
  <si>
    <t>Teddy Queen</t>
  </si>
  <si>
    <t>Nico Siragusa</t>
  </si>
  <si>
    <r>
      <t>Chula Vista, CA</t>
    </r>
    <r>
      <rPr>
        <sz val="8"/>
        <color rgb="FF9A9A9A"/>
        <rFont val="Verdana"/>
        <family val="2"/>
      </rPr>
      <t>Mater Dei</t>
    </r>
  </si>
  <si>
    <t>Oscar Barron</t>
  </si>
  <si>
    <t>David Fales</t>
  </si>
  <si>
    <t>Billy Freeman</t>
  </si>
  <si>
    <r>
      <t>Mesa, AZ</t>
    </r>
    <r>
      <rPr>
        <sz val="8"/>
        <color rgb="FF9A9A9A"/>
        <rFont val="Verdana"/>
        <family val="2"/>
      </rPr>
      <t>Red Mountain</t>
    </r>
  </si>
  <si>
    <t>Addison Gillam</t>
  </si>
  <si>
    <r>
      <t>Palo Cedro, CA</t>
    </r>
    <r>
      <rPr>
        <sz val="8"/>
        <color rgb="FF9A9A9A"/>
        <rFont val="Verdana"/>
        <family val="2"/>
      </rPr>
      <t>Foothill</t>
    </r>
  </si>
  <si>
    <t>Ryan Harper</t>
  </si>
  <si>
    <t>Kyle Hart</t>
  </si>
  <si>
    <r>
      <t>Ridgecrest, CA</t>
    </r>
    <r>
      <rPr>
        <sz val="8"/>
        <color rgb="FF9A9A9A"/>
        <rFont val="Verdana"/>
        <family val="2"/>
      </rPr>
      <t>Burroughs</t>
    </r>
  </si>
  <si>
    <t>Alvin Jelks</t>
  </si>
  <si>
    <t>Niko Kittrell</t>
  </si>
  <si>
    <r>
      <t>Tucson, AZ</t>
    </r>
    <r>
      <rPr>
        <sz val="8"/>
        <color rgb="FF9A9A9A"/>
        <rFont val="Verdana"/>
        <family val="2"/>
      </rPr>
      <t>Sahuaro</t>
    </r>
  </si>
  <si>
    <t>Jeremiah Kolone</t>
  </si>
  <si>
    <r>
      <t>Fallbrook, CA</t>
    </r>
    <r>
      <rPr>
        <sz val="8"/>
        <color rgb="FF9A9A9A"/>
        <rFont val="Verdana"/>
        <family val="2"/>
      </rPr>
      <t>Fallbrook</t>
    </r>
  </si>
  <si>
    <t>Brad Kuh</t>
  </si>
  <si>
    <r>
      <t>San Jose, CA</t>
    </r>
    <r>
      <rPr>
        <sz val="8"/>
        <color rgb="FF9A9A9A"/>
        <rFont val="Verdana"/>
        <family val="2"/>
      </rPr>
      <t>Bellarmine Prep</t>
    </r>
  </si>
  <si>
    <t>Austin Lopez</t>
  </si>
  <si>
    <t>Jalynn McCain</t>
  </si>
  <si>
    <t>Miles Milner</t>
  </si>
  <si>
    <r>
      <t>San Marcos, CA</t>
    </r>
    <r>
      <rPr>
        <sz val="8"/>
        <color rgb="FF9A9A9A"/>
        <rFont val="Verdana"/>
        <family val="2"/>
      </rPr>
      <t>Mission</t>
    </r>
  </si>
  <si>
    <t>Lemaki Musika</t>
  </si>
  <si>
    <r>
      <t>Milpitas, CA</t>
    </r>
    <r>
      <rPr>
        <sz val="8"/>
        <color rgb="FF9A9A9A"/>
        <rFont val="Verdana"/>
        <family val="2"/>
      </rPr>
      <t>Milpitas</t>
    </r>
  </si>
  <si>
    <t>Jimmy Pruitt</t>
  </si>
  <si>
    <r>
      <t>San Diego, CA</t>
    </r>
    <r>
      <rPr>
        <sz val="8"/>
        <color rgb="FF9A9A9A"/>
        <rFont val="Verdana"/>
        <family val="2"/>
      </rPr>
      <t>Helix</t>
    </r>
  </si>
  <si>
    <t>Evan Sarver</t>
  </si>
  <si>
    <r>
      <t>Chandler, AZ</t>
    </r>
    <r>
      <rPr>
        <sz val="8"/>
        <color rgb="FF9A9A9A"/>
        <rFont val="Verdana"/>
        <family val="2"/>
      </rPr>
      <t>Basha</t>
    </r>
  </si>
  <si>
    <t>Christian Tago</t>
  </si>
  <si>
    <r>
      <t>Palmdale, CA</t>
    </r>
    <r>
      <rPr>
        <sz val="8"/>
        <color rgb="FF9A9A9A"/>
        <rFont val="Verdana"/>
        <family val="2"/>
      </rPr>
      <t>Highland</t>
    </r>
  </si>
  <si>
    <t>Travis Talianko</t>
  </si>
  <si>
    <r>
      <t>La Canada, CA</t>
    </r>
    <r>
      <rPr>
        <sz val="8"/>
        <color rgb="FF9A9A9A"/>
        <rFont val="Verdana"/>
        <family val="2"/>
      </rPr>
      <t>St. Francis</t>
    </r>
  </si>
  <si>
    <t>Jordan Thiel</t>
  </si>
  <si>
    <r>
      <t>Simi Valley, CA</t>
    </r>
    <r>
      <rPr>
        <sz val="8"/>
        <color rgb="FF9A9A9A"/>
        <rFont val="Verdana"/>
        <family val="2"/>
      </rPr>
      <t>Simi Valley</t>
    </r>
  </si>
  <si>
    <t>Fernando Villanueva</t>
  </si>
  <si>
    <r>
      <t>San Jose, CA</t>
    </r>
    <r>
      <rPr>
        <sz val="8"/>
        <color rgb="FF9A9A9A"/>
        <rFont val="Verdana"/>
        <family val="2"/>
      </rPr>
      <t>Independence</t>
    </r>
  </si>
  <si>
    <t>Jerell Adams</t>
  </si>
  <si>
    <t>Mike Davis</t>
  </si>
  <si>
    <t>Jordan Diggs</t>
  </si>
  <si>
    <t>Chaz Elder</t>
  </si>
  <si>
    <t>Darius English</t>
  </si>
  <si>
    <t>Kyle Fleetwood</t>
  </si>
  <si>
    <t>Jody Fuller</t>
  </si>
  <si>
    <r>
      <t>Monroe, NC</t>
    </r>
    <r>
      <rPr>
        <sz val="8"/>
        <color rgb="FF9A9A9A"/>
        <rFont val="Verdana"/>
        <family val="2"/>
      </rPr>
      <t>Sun Valley</t>
    </r>
  </si>
  <si>
    <t>T.J. Gurley</t>
  </si>
  <si>
    <t>Joe Harris</t>
  </si>
  <si>
    <r>
      <t>Lithonia, GA</t>
    </r>
    <r>
      <rPr>
        <sz val="8"/>
        <color rgb="FF9A9A9A"/>
        <rFont val="Verdana"/>
        <family val="2"/>
      </rPr>
      <t>Lithonia</t>
    </r>
  </si>
  <si>
    <t>T.J. Holloman</t>
  </si>
  <si>
    <t>Carlos Hood</t>
  </si>
  <si>
    <t>Kaiwan Lewis</t>
  </si>
  <si>
    <r>
      <t>Hammonton, NJ</t>
    </r>
    <r>
      <rPr>
        <sz val="8"/>
        <color rgb="FF9A9A9A"/>
        <rFont val="Verdana"/>
        <family val="2"/>
      </rPr>
      <t>St. Joseph</t>
    </r>
  </si>
  <si>
    <t>Rico McWilliams</t>
  </si>
  <si>
    <r>
      <t>Hampton, GA</t>
    </r>
    <r>
      <rPr>
        <sz val="8"/>
        <color rgb="FF9A9A9A"/>
        <rFont val="Verdana"/>
        <family val="2"/>
      </rPr>
      <t>Lovejoy</t>
    </r>
  </si>
  <si>
    <t>Chris Moody</t>
  </si>
  <si>
    <t>Brendan Nosovitch</t>
  </si>
  <si>
    <r>
      <t>Allentown, PA</t>
    </r>
    <r>
      <rPr>
        <sz val="8"/>
        <color rgb="FF9A9A9A"/>
        <rFont val="Verdana"/>
        <family val="2"/>
      </rPr>
      <t>Central Catholic</t>
    </r>
  </si>
  <si>
    <t>Kelvin Rainey</t>
  </si>
  <si>
    <r>
      <t>Yulee, FL</t>
    </r>
    <r>
      <rPr>
        <sz val="8"/>
        <color rgb="FF9A9A9A"/>
        <rFont val="Verdana"/>
        <family val="2"/>
      </rPr>
      <t>Yulee</t>
    </r>
  </si>
  <si>
    <t>Shaq Roland</t>
  </si>
  <si>
    <r>
      <t>Lexington, SC</t>
    </r>
    <r>
      <rPr>
        <sz val="8"/>
        <color rgb="FF9A9A9A"/>
        <rFont val="Verdana"/>
        <family val="2"/>
      </rPr>
      <t>Lexington</t>
    </r>
  </si>
  <si>
    <t>Kendric Salley</t>
  </si>
  <si>
    <t>Kwinton Smith</t>
  </si>
  <si>
    <r>
      <t>Dillon, SC</t>
    </r>
    <r>
      <rPr>
        <sz val="8"/>
        <color rgb="FF9A9A9A"/>
        <rFont val="Verdana"/>
        <family val="2"/>
      </rPr>
      <t>Dillon</t>
    </r>
  </si>
  <si>
    <t>Nick St. Germain</t>
  </si>
  <si>
    <t>Brock Stadnik</t>
  </si>
  <si>
    <r>
      <t>Greensboro, NC</t>
    </r>
    <r>
      <rPr>
        <sz val="8"/>
        <color rgb="FF9A9A9A"/>
        <rFont val="Verdana"/>
        <family val="2"/>
      </rPr>
      <t>Western Guilford</t>
    </r>
  </si>
  <si>
    <t>Clayton Stadnik</t>
  </si>
  <si>
    <t>Jhaustin Thomas</t>
  </si>
  <si>
    <t>Cody Waldrop</t>
  </si>
  <si>
    <t>Mason Zandi</t>
  </si>
  <si>
    <r>
      <t>Chapin, SC</t>
    </r>
    <r>
      <rPr>
        <sz val="8"/>
        <color rgb="FF9A9A9A"/>
        <rFont val="Verdana"/>
        <family val="2"/>
      </rPr>
      <t>Chapin</t>
    </r>
  </si>
  <si>
    <t>Kofi Amichia</t>
  </si>
  <si>
    <t>Chris Bivins</t>
  </si>
  <si>
    <r>
      <t>Gainesville, FL</t>
    </r>
    <r>
      <rPr>
        <sz val="8"/>
        <color rgb="FF9A9A9A"/>
        <rFont val="Verdana"/>
        <family val="2"/>
      </rPr>
      <t>Gainesville</t>
    </r>
  </si>
  <si>
    <t>Kameron Davis</t>
  </si>
  <si>
    <t>Guito Ervilus</t>
  </si>
  <si>
    <t>James Hamilton</t>
  </si>
  <si>
    <r>
      <t>Orlando, FL</t>
    </r>
    <r>
      <rPr>
        <sz val="8"/>
        <color rgb="FF9A9A9A"/>
        <rFont val="Verdana"/>
        <family val="2"/>
      </rPr>
      <t>Olympia</t>
    </r>
  </si>
  <si>
    <t>Eric Lee</t>
  </si>
  <si>
    <t>Lawrence Martin</t>
  </si>
  <si>
    <r>
      <t>Merced, CA</t>
    </r>
    <r>
      <rPr>
        <sz val="8"/>
        <color rgb="FF9A9A9A"/>
        <rFont val="Verdana"/>
        <family val="2"/>
      </rPr>
      <t>Merced C.C.</t>
    </r>
  </si>
  <si>
    <t>Chandlor Mathews</t>
  </si>
  <si>
    <t>Jarvis McCall</t>
  </si>
  <si>
    <t>Tevin Mims</t>
  </si>
  <si>
    <t>D'Vario Montgomery</t>
  </si>
  <si>
    <r>
      <t>Winter Park, FL</t>
    </r>
    <r>
      <rPr>
        <sz val="8"/>
        <color rgb="FF9A9A9A"/>
        <rFont val="Verdana"/>
        <family val="2"/>
      </rPr>
      <t>Winter Park</t>
    </r>
  </si>
  <si>
    <t>Fidel Montgomery</t>
  </si>
  <si>
    <t>Alex Mut</t>
  </si>
  <si>
    <r>
      <t>Punta Gorda, FL</t>
    </r>
    <r>
      <rPr>
        <sz val="8"/>
        <color rgb="FF9A9A9A"/>
        <rFont val="Verdana"/>
        <family val="2"/>
      </rPr>
      <t>Charlotte</t>
    </r>
  </si>
  <si>
    <t>Daniel Perry</t>
  </si>
  <si>
    <t>Michael Pierre</t>
  </si>
  <si>
    <t>Sean Price</t>
  </si>
  <si>
    <t>Jalen Spencer</t>
  </si>
  <si>
    <t>Tashon Whitehurst</t>
  </si>
  <si>
    <t>LaMarlin Wiggins</t>
  </si>
  <si>
    <t>Chauncey Briggs</t>
  </si>
  <si>
    <t>Neal Burcham</t>
  </si>
  <si>
    <r>
      <t>Greenbrier, AR</t>
    </r>
    <r>
      <rPr>
        <sz val="8"/>
        <color rgb="FF9A9A9A"/>
        <rFont val="Verdana"/>
        <family val="2"/>
      </rPr>
      <t>Greenbrier</t>
    </r>
  </si>
  <si>
    <t>Christian Chamagua</t>
  </si>
  <si>
    <t>Brian Cramer</t>
  </si>
  <si>
    <r>
      <t>Round Rock, TX</t>
    </r>
    <r>
      <rPr>
        <sz val="8"/>
        <color rgb="FF9A9A9A"/>
        <rFont val="Verdana"/>
        <family val="2"/>
      </rPr>
      <t>Stony Point</t>
    </r>
  </si>
  <si>
    <t>Gehrig Dieter</t>
  </si>
  <si>
    <t>A.J. Justice</t>
  </si>
  <si>
    <r>
      <t>Houston, TX</t>
    </r>
    <r>
      <rPr>
        <sz val="8"/>
        <color rgb="FF9A9A9A"/>
        <rFont val="Verdana"/>
        <family val="2"/>
      </rPr>
      <t>Stratford</t>
    </r>
  </si>
  <si>
    <t>Colin Lagasse</t>
  </si>
  <si>
    <r>
      <t>Austin, TX</t>
    </r>
    <r>
      <rPr>
        <sz val="8"/>
        <color rgb="FF9A9A9A"/>
        <rFont val="Verdana"/>
        <family val="2"/>
      </rPr>
      <t>Lake Travis</t>
    </r>
  </si>
  <si>
    <t>Ty Law</t>
  </si>
  <si>
    <t>Prescott Line</t>
  </si>
  <si>
    <t>Ajee Montes</t>
  </si>
  <si>
    <r>
      <t>La Puente, CA</t>
    </r>
    <r>
      <rPr>
        <sz val="8"/>
        <color rgb="FF9A9A9A"/>
        <rFont val="Verdana"/>
        <family val="2"/>
      </rPr>
      <t>Bishop Amat</t>
    </r>
  </si>
  <si>
    <t>Seaver Myers</t>
  </si>
  <si>
    <r>
      <t>Friendswood, TX</t>
    </r>
    <r>
      <rPr>
        <sz val="8"/>
        <color rgb="FF9A9A9A"/>
        <rFont val="Verdana"/>
        <family val="2"/>
      </rPr>
      <t>Friendswood</t>
    </r>
  </si>
  <si>
    <t>Elie Nabushosi</t>
  </si>
  <si>
    <r>
      <t>Frisco, TX</t>
    </r>
    <r>
      <rPr>
        <sz val="8"/>
        <color rgb="FF9A9A9A"/>
        <rFont val="Verdana"/>
        <family val="2"/>
      </rPr>
      <t>Heritage</t>
    </r>
  </si>
  <si>
    <t>Damien Neroes</t>
  </si>
  <si>
    <t>Jarvis Pruitt</t>
  </si>
  <si>
    <t>Shakiel Randolph</t>
  </si>
  <si>
    <t>Nick Reed</t>
  </si>
  <si>
    <r>
      <t>Texarkana, TX</t>
    </r>
    <r>
      <rPr>
        <sz val="8"/>
        <color rgb="FF9A9A9A"/>
        <rFont val="Verdana"/>
        <family val="2"/>
      </rPr>
      <t>Pleasant Grove</t>
    </r>
  </si>
  <si>
    <t>Sam Rice</t>
  </si>
  <si>
    <t>Lincoln Richard</t>
  </si>
  <si>
    <t>Horace Richardson</t>
  </si>
  <si>
    <t>Daniel Roundtree</t>
  </si>
  <si>
    <t>Daijuan Stewart</t>
  </si>
  <si>
    <t>Chase Walling</t>
  </si>
  <si>
    <r>
      <t>Dallas, TX</t>
    </r>
    <r>
      <rPr>
        <sz val="8"/>
        <color rgb="FF9A9A9A"/>
        <rFont val="Verdana"/>
        <family val="2"/>
      </rPr>
      <t>Lake Highlands</t>
    </r>
  </si>
  <si>
    <t>Jarell Aaron</t>
  </si>
  <si>
    <r>
      <t>Poplarville, MS</t>
    </r>
    <r>
      <rPr>
        <sz val="8"/>
        <color rgb="FF9A9A9A"/>
        <rFont val="Verdana"/>
        <family val="2"/>
      </rPr>
      <t>Poplarville</t>
    </r>
  </si>
  <si>
    <t>Anthony Alford</t>
  </si>
  <si>
    <r>
      <t>Petal, MS</t>
    </r>
    <r>
      <rPr>
        <sz val="8"/>
        <color rgb="FF9A9A9A"/>
        <rFont val="Verdana"/>
        <family val="2"/>
      </rPr>
      <t>Petal</t>
    </r>
  </si>
  <si>
    <t>Oliver Bates</t>
  </si>
  <si>
    <r>
      <t>Tylertown, MS</t>
    </r>
    <r>
      <rPr>
        <sz val="8"/>
        <color rgb="FF9A9A9A"/>
        <rFont val="Verdana"/>
        <family val="2"/>
      </rPr>
      <t>Tylertown</t>
    </r>
  </si>
  <si>
    <t>Tyree Bracken</t>
  </si>
  <si>
    <r>
      <t>White Castle, LA</t>
    </r>
    <r>
      <rPr>
        <sz val="8"/>
        <color rgb="FF9A9A9A"/>
        <rFont val="Verdana"/>
        <family val="2"/>
      </rPr>
      <t>White Castle</t>
    </r>
  </si>
  <si>
    <t>Cedric Chisolm</t>
  </si>
  <si>
    <r>
      <t>Louisburg, NC</t>
    </r>
    <r>
      <rPr>
        <sz val="8"/>
        <color rgb="FF9A9A9A"/>
        <rFont val="Verdana"/>
        <family val="2"/>
      </rPr>
      <t>Louisburg College</t>
    </r>
  </si>
  <si>
    <t>Dalvin Craft</t>
  </si>
  <si>
    <t>Lelland Ducksworth</t>
  </si>
  <si>
    <r>
      <t>Hattiesburg, MS</t>
    </r>
    <r>
      <rPr>
        <sz val="8"/>
        <color rgb="FF9A9A9A"/>
        <rFont val="Verdana"/>
        <family val="2"/>
      </rPr>
      <t>North Forest</t>
    </r>
  </si>
  <si>
    <t>Brandon Farmer</t>
  </si>
  <si>
    <r>
      <t>Gulfport, MS</t>
    </r>
    <r>
      <rPr>
        <sz val="8"/>
        <color rgb="FF9A9A9A"/>
        <rFont val="Verdana"/>
        <family val="2"/>
      </rPr>
      <t>Harrison Central</t>
    </r>
  </si>
  <si>
    <t>Wil Freeman</t>
  </si>
  <si>
    <r>
      <t>Flowood, MS</t>
    </r>
    <r>
      <rPr>
        <sz val="8"/>
        <color rgb="FF9A9A9A"/>
        <rFont val="Verdana"/>
        <family val="2"/>
      </rPr>
      <t>Northwest Rankin</t>
    </r>
  </si>
  <si>
    <t>Roderick Henderson</t>
  </si>
  <si>
    <r>
      <t>Montgomery, AL</t>
    </r>
    <r>
      <rPr>
        <sz val="8"/>
        <color rgb="FF9A9A9A"/>
        <rFont val="Verdana"/>
        <family val="2"/>
      </rPr>
      <t>Carver</t>
    </r>
  </si>
  <si>
    <t>De'Ante Lawrence</t>
  </si>
  <si>
    <t>Jerry McCorvey</t>
  </si>
  <si>
    <r>
      <t>Vancleave, MS</t>
    </r>
    <r>
      <rPr>
        <sz val="8"/>
        <color rgb="FF9A9A9A"/>
        <rFont val="Verdana"/>
        <family val="2"/>
      </rPr>
      <t>Vancleave</t>
    </r>
  </si>
  <si>
    <t>DeBarrius Miller</t>
  </si>
  <si>
    <r>
      <t>Fort Valley, GA</t>
    </r>
    <r>
      <rPr>
        <sz val="8"/>
        <color rgb="FF9A9A9A"/>
        <rFont val="Verdana"/>
        <family val="2"/>
      </rPr>
      <t>Peach County</t>
    </r>
  </si>
  <si>
    <t>Calvin Perry</t>
  </si>
  <si>
    <r>
      <t>Hoover, AL</t>
    </r>
    <r>
      <rPr>
        <sz val="8"/>
        <color rgb="FF9A9A9A"/>
        <rFont val="Verdana"/>
        <family val="2"/>
      </rPr>
      <t>Bessemer Academy</t>
    </r>
  </si>
  <si>
    <t>Dylan Reda</t>
  </si>
  <si>
    <t>Keithon Redding</t>
  </si>
  <si>
    <t>Kalan Reed</t>
  </si>
  <si>
    <r>
      <t>Birmingham, AL</t>
    </r>
    <r>
      <rPr>
        <sz val="8"/>
        <color rgb="FF9A9A9A"/>
        <rFont val="Verdana"/>
        <family val="2"/>
      </rPr>
      <t>Briarwood Christian</t>
    </r>
  </si>
  <si>
    <t>Jalen Richard</t>
  </si>
  <si>
    <r>
      <t>Alexandria, LA</t>
    </r>
    <r>
      <rPr>
        <sz val="8"/>
        <color rgb="FF9A9A9A"/>
        <rFont val="Verdana"/>
        <family val="2"/>
      </rPr>
      <t>Peabody</t>
    </r>
  </si>
  <si>
    <t>Kyle Sloter</t>
  </si>
  <si>
    <r>
      <t>Atlanta, GA</t>
    </r>
    <r>
      <rPr>
        <sz val="8"/>
        <color rgb="FF9A9A9A"/>
        <rFont val="Verdana"/>
        <family val="2"/>
      </rPr>
      <t>Mt Pisgah Christian</t>
    </r>
  </si>
  <si>
    <t>Stanley Tart</t>
  </si>
  <si>
    <r>
      <t>Pensacola, FL</t>
    </r>
    <r>
      <rPr>
        <sz val="8"/>
        <color rgb="FF9A9A9A"/>
        <rFont val="Verdana"/>
        <family val="2"/>
      </rPr>
      <t>Escambia</t>
    </r>
  </si>
  <si>
    <t>Antonio Thomas</t>
  </si>
  <si>
    <t>D.J. Thompson</t>
  </si>
  <si>
    <r>
      <t>Pearl, MS</t>
    </r>
    <r>
      <rPr>
        <sz val="8"/>
        <color rgb="FF9A9A9A"/>
        <rFont val="Verdana"/>
        <family val="2"/>
      </rPr>
      <t>Pearl</t>
    </r>
  </si>
  <si>
    <t>Marcus Turner</t>
  </si>
  <si>
    <r>
      <t>McCalla, AL</t>
    </r>
    <r>
      <rPr>
        <sz val="8"/>
        <color rgb="FF9A9A9A"/>
        <rFont val="Verdana"/>
        <family val="2"/>
      </rPr>
      <t>McAdory</t>
    </r>
  </si>
  <si>
    <t>Adam Williams</t>
  </si>
  <si>
    <t>Anthony Wilson</t>
  </si>
  <si>
    <r>
      <t>Ellisville, MS</t>
    </r>
    <r>
      <rPr>
        <sz val="8"/>
        <color rgb="FF9A9A9A"/>
        <rFont val="Verdana"/>
        <family val="2"/>
      </rPr>
      <t>Jones County J.C.</t>
    </r>
  </si>
  <si>
    <t>Alex Carter</t>
  </si>
  <si>
    <r>
      <t>Ashburn, VA</t>
    </r>
    <r>
      <rPr>
        <sz val="8"/>
        <color rgb="FF9A9A9A"/>
        <rFont val="Verdana"/>
        <family val="2"/>
      </rPr>
      <t>Briar Woods</t>
    </r>
  </si>
  <si>
    <t>Johnny Caspers</t>
  </si>
  <si>
    <t>Conner Crane</t>
  </si>
  <si>
    <t>Nick Davidson</t>
  </si>
  <si>
    <r>
      <t>Eden Prairie, MN</t>
    </r>
    <r>
      <rPr>
        <sz val="8"/>
        <color rgb="FF9A9A9A"/>
        <rFont val="Verdana"/>
        <family val="2"/>
      </rPr>
      <t>Eden Prairie</t>
    </r>
  </si>
  <si>
    <t>Noor Davis</t>
  </si>
  <si>
    <t>Brandon Fanaika</t>
  </si>
  <si>
    <r>
      <t>Pleasant Grove, UT</t>
    </r>
    <r>
      <rPr>
        <sz val="8"/>
        <color rgb="FF9A9A9A"/>
        <rFont val="Verdana"/>
        <family val="2"/>
      </rPr>
      <t>Pleasant Grove</t>
    </r>
  </si>
  <si>
    <t>Joshua Garnett</t>
  </si>
  <si>
    <r>
      <t>Puyallup, WA</t>
    </r>
    <r>
      <rPr>
        <sz val="8"/>
        <color rgb="FF9A9A9A"/>
        <rFont val="Verdana"/>
        <family val="2"/>
      </rPr>
      <t>Puyallup</t>
    </r>
  </si>
  <si>
    <t>Zach Hoffpauir</t>
  </si>
  <si>
    <r>
      <t>Peoria, AZ</t>
    </r>
    <r>
      <rPr>
        <sz val="8"/>
        <color rgb="FF9A9A9A"/>
        <rFont val="Verdana"/>
        <family val="2"/>
      </rPr>
      <t>Centennial</t>
    </r>
  </si>
  <si>
    <t>Dontonio Jordan</t>
  </si>
  <si>
    <t>Luke Kaumatule</t>
  </si>
  <si>
    <t>Nathanael Lohn</t>
  </si>
  <si>
    <t>Drew Madhu</t>
  </si>
  <si>
    <t>Blake Martinez</t>
  </si>
  <si>
    <r>
      <t>Oro Valley, AZ</t>
    </r>
    <r>
      <rPr>
        <sz val="8"/>
        <color rgb="FF9A9A9A"/>
        <rFont val="Verdana"/>
        <family val="2"/>
      </rPr>
      <t>Canyon Del Oro</t>
    </r>
  </si>
  <si>
    <t>Kyle Murphy</t>
  </si>
  <si>
    <r>
      <t>San Clemente, CA</t>
    </r>
    <r>
      <rPr>
        <sz val="8"/>
        <color rgb="FF9A9A9A"/>
        <rFont val="Verdana"/>
        <family val="2"/>
      </rPr>
      <t>San Clemente</t>
    </r>
  </si>
  <si>
    <t>Ikenna Nwafor</t>
  </si>
  <si>
    <r>
      <t>Irving, TX</t>
    </r>
    <r>
      <rPr>
        <sz val="8"/>
        <color rgb="FF9A9A9A"/>
        <rFont val="Verdana"/>
        <family val="2"/>
      </rPr>
      <t>Cistercian Prep</t>
    </r>
  </si>
  <si>
    <t>Andrus Peat</t>
  </si>
  <si>
    <t>Michael Rector</t>
  </si>
  <si>
    <r>
      <t>Tacoma, WA</t>
    </r>
    <r>
      <rPr>
        <sz val="8"/>
        <color rgb="FF9A9A9A"/>
        <rFont val="Verdana"/>
        <family val="2"/>
      </rPr>
      <t>Bellarmine Prep</t>
    </r>
  </si>
  <si>
    <t>Barry Sanders</t>
  </si>
  <si>
    <t>Aziz Shittu</t>
  </si>
  <si>
    <t>Graham Shuler</t>
  </si>
  <si>
    <r>
      <t>Brentwood, TN</t>
    </r>
    <r>
      <rPr>
        <sz val="8"/>
        <color rgb="FF9A9A9A"/>
        <rFont val="Verdana"/>
        <family val="2"/>
      </rPr>
      <t>Brentwood Academy</t>
    </r>
  </si>
  <si>
    <t>Jordan Watkins</t>
  </si>
  <si>
    <r>
      <t>College Park, GA</t>
    </r>
    <r>
      <rPr>
        <sz val="8"/>
        <color rgb="FF9A9A9A"/>
        <rFont val="Verdana"/>
        <family val="2"/>
      </rPr>
      <t>Woodward Academy</t>
    </r>
  </si>
  <si>
    <t>Kodi Whitfield</t>
  </si>
  <si>
    <t>Ben Barrett</t>
  </si>
  <si>
    <r>
      <t>Manlius, NY</t>
    </r>
    <r>
      <rPr>
        <sz val="8"/>
        <color rgb="FF9A9A9A"/>
        <rFont val="Verdana"/>
        <family val="2"/>
      </rPr>
      <t>Christian Brothers</t>
    </r>
  </si>
  <si>
    <t>Ashton Broyld</t>
  </si>
  <si>
    <t>Marcus Coleman</t>
  </si>
  <si>
    <r>
      <t>Cherry Hill, NJ</t>
    </r>
    <r>
      <rPr>
        <sz val="8"/>
        <color rgb="FF9A9A9A"/>
        <rFont val="Verdana"/>
        <family val="2"/>
      </rPr>
      <t>Camden Catholic</t>
    </r>
  </si>
  <si>
    <t>Alvin Cornelius</t>
  </si>
  <si>
    <r>
      <t>Staten Island, NY</t>
    </r>
    <r>
      <rPr>
        <sz val="8"/>
        <color rgb="FF9A9A9A"/>
        <rFont val="Verdana"/>
        <family val="2"/>
      </rPr>
      <t>Tottenville</t>
    </r>
  </si>
  <si>
    <t>Jason Emerich</t>
  </si>
  <si>
    <r>
      <t>Schuylkill Haven, PA</t>
    </r>
    <r>
      <rPr>
        <sz val="8"/>
        <color rgb="FF9A9A9A"/>
        <rFont val="Verdana"/>
        <family val="2"/>
      </rPr>
      <t>Blue Mountain</t>
    </r>
  </si>
  <si>
    <t>Dontez Ford</t>
  </si>
  <si>
    <r>
      <t>Mc Kees Rocks, PA</t>
    </r>
    <r>
      <rPr>
        <sz val="8"/>
        <color rgb="FF9A9A9A"/>
        <rFont val="Verdana"/>
        <family val="2"/>
      </rPr>
      <t>Sto Rox</t>
    </r>
  </si>
  <si>
    <t>Myles Hilliard</t>
  </si>
  <si>
    <t>Zian Jones</t>
  </si>
  <si>
    <t>Kyle Knapp</t>
  </si>
  <si>
    <r>
      <t>Portage, MI</t>
    </r>
    <r>
      <rPr>
        <sz val="8"/>
        <color rgb="FF9A9A9A"/>
        <rFont val="Verdana"/>
        <family val="2"/>
      </rPr>
      <t>Portage Central</t>
    </r>
  </si>
  <si>
    <t>Ben Lewis</t>
  </si>
  <si>
    <r>
      <t>Middletown, MD</t>
    </r>
    <r>
      <rPr>
        <sz val="8"/>
        <color rgb="FF9A9A9A"/>
        <rFont val="Verdana"/>
        <family val="2"/>
      </rPr>
      <t>Middletown</t>
    </r>
  </si>
  <si>
    <t>Josh Manley</t>
  </si>
  <si>
    <r>
      <t>Alpharetta, GA</t>
    </r>
    <r>
      <rPr>
        <sz val="8"/>
        <color rgb="FF9A9A9A"/>
        <rFont val="Verdana"/>
        <family val="2"/>
      </rPr>
      <t>Milton</t>
    </r>
  </si>
  <si>
    <t>Devante McFarlane</t>
  </si>
  <si>
    <r>
      <t>Dix Hills, NY</t>
    </r>
    <r>
      <rPr>
        <sz val="8"/>
        <color rgb="FF9A9A9A"/>
        <rFont val="Verdana"/>
        <family val="2"/>
      </rPr>
      <t>Half Hollow Hills West</t>
    </r>
  </si>
  <si>
    <t>Wayne Morgan</t>
  </si>
  <si>
    <r>
      <t>Brooklyn, NY</t>
    </r>
    <r>
      <rPr>
        <sz val="8"/>
        <color rgb="FF9A9A9A"/>
        <rFont val="Verdana"/>
        <family val="2"/>
      </rPr>
      <t>Erasmus Hall Campus</t>
    </r>
  </si>
  <si>
    <t>George Morris</t>
  </si>
  <si>
    <t>Ryan Norton</t>
  </si>
  <si>
    <r>
      <t>Garden City, NY</t>
    </r>
    <r>
      <rPr>
        <sz val="8"/>
        <color rgb="FF9A9A9A"/>
        <rFont val="Verdana"/>
        <family val="2"/>
      </rPr>
      <t>Garden City</t>
    </r>
  </si>
  <si>
    <t>Omari Palmer</t>
  </si>
  <si>
    <r>
      <t>Middle Island, NY</t>
    </r>
    <r>
      <rPr>
        <sz val="8"/>
        <color rgb="FF9A9A9A"/>
        <rFont val="Verdana"/>
        <family val="2"/>
      </rPr>
      <t>Longwood</t>
    </r>
  </si>
  <si>
    <t>Joshua Parris</t>
  </si>
  <si>
    <t>Markus Pierce-Brewster</t>
  </si>
  <si>
    <t>Ron Thompson</t>
  </si>
  <si>
    <t>James Washington</t>
  </si>
  <si>
    <t>Julian Whigham</t>
  </si>
  <si>
    <t>LaDarius Anthony</t>
  </si>
  <si>
    <r>
      <t>Kilgore, TX</t>
    </r>
    <r>
      <rPr>
        <sz val="8"/>
        <color rgb="FF9A9A9A"/>
        <rFont val="Verdana"/>
        <family val="2"/>
      </rPr>
      <t>Kilgore</t>
    </r>
  </si>
  <si>
    <t>Austin Aune</t>
  </si>
  <si>
    <r>
      <t>Argyle, TX</t>
    </r>
    <r>
      <rPr>
        <sz val="8"/>
        <color rgb="FF9A9A9A"/>
        <rFont val="Verdana"/>
        <family val="2"/>
      </rPr>
      <t>Argyle</t>
    </r>
  </si>
  <si>
    <t>Gerren Ballard</t>
  </si>
  <si>
    <r>
      <t>Whitewright, TX</t>
    </r>
    <r>
      <rPr>
        <sz val="8"/>
        <color rgb="FF9A9A9A"/>
        <rFont val="Verdana"/>
        <family val="2"/>
      </rPr>
      <t>Whitewright</t>
    </r>
  </si>
  <si>
    <t>B.J. Catalon</t>
  </si>
  <si>
    <t>Chad Childs</t>
  </si>
  <si>
    <r>
      <t>La Grange, TX</t>
    </r>
    <r>
      <rPr>
        <sz val="8"/>
        <color rgb="FF9A9A9A"/>
        <rFont val="Verdana"/>
        <family val="2"/>
      </rPr>
      <t>LaGrange</t>
    </r>
  </si>
  <si>
    <t>Aviante Collins</t>
  </si>
  <si>
    <r>
      <t>Houston, TX</t>
    </r>
    <r>
      <rPr>
        <sz val="8"/>
        <color rgb="FF9A9A9A"/>
        <rFont val="Verdana"/>
        <family val="2"/>
      </rPr>
      <t>Willowridge</t>
    </r>
  </si>
  <si>
    <t>Devonte Fields</t>
  </si>
  <si>
    <t>Keivon Gamble</t>
  </si>
  <si>
    <t>Griffin Gilbert</t>
  </si>
  <si>
    <t>Deante' Gray</t>
  </si>
  <si>
    <t>A.J. Hilliard</t>
  </si>
  <si>
    <r>
      <t>Klein, TX</t>
    </r>
    <r>
      <rPr>
        <sz val="8"/>
        <color rgb="FF9A9A9A"/>
        <rFont val="Verdana"/>
        <family val="2"/>
      </rPr>
      <t>Klein Oak</t>
    </r>
  </si>
  <si>
    <t>Joey Hunt</t>
  </si>
  <si>
    <r>
      <t>El Campo, TX</t>
    </r>
    <r>
      <rPr>
        <sz val="8"/>
        <color rgb="FF9A9A9A"/>
        <rFont val="Verdana"/>
        <family val="2"/>
      </rPr>
      <t>El Campo</t>
    </r>
  </si>
  <si>
    <t>Zach Jackson</t>
  </si>
  <si>
    <t>Derrick Kindred</t>
  </si>
  <si>
    <r>
      <t>San Antonio, TX</t>
    </r>
    <r>
      <rPr>
        <sz val="8"/>
        <color rgb="FF9A9A9A"/>
        <rFont val="Verdana"/>
        <family val="2"/>
      </rPr>
      <t>Wagner</t>
    </r>
  </si>
  <si>
    <t>Terrell Lathan</t>
  </si>
  <si>
    <t>Kolby Listenbee</t>
  </si>
  <si>
    <t>Tyler Matthews</t>
  </si>
  <si>
    <r>
      <t>McPherson, KS</t>
    </r>
    <r>
      <rPr>
        <sz val="8"/>
        <color rgb="FF9A9A9A"/>
        <rFont val="Verdana"/>
        <family val="2"/>
      </rPr>
      <t>Mcpherson</t>
    </r>
  </si>
  <si>
    <t>James McFarland</t>
  </si>
  <si>
    <t>Jordan Moore</t>
  </si>
  <si>
    <t>Jaden Oberkrom</t>
  </si>
  <si>
    <t>Ethan Perry</t>
  </si>
  <si>
    <r>
      <t>Spring Branch, TX</t>
    </r>
    <r>
      <rPr>
        <sz val="8"/>
        <color rgb="FF9A9A9A"/>
        <rFont val="Verdana"/>
        <family val="2"/>
      </rPr>
      <t>Smithson Valley</t>
    </r>
  </si>
  <si>
    <t>Halapoulivaati Vaitai</t>
  </si>
  <si>
    <t>Haltom City, TX</t>
  </si>
  <si>
    <t>Shahbaz Ahmed</t>
  </si>
  <si>
    <r>
      <t>Haddonfield, NJ</t>
    </r>
    <r>
      <rPr>
        <sz val="8"/>
        <color rgb="FF9A9A9A"/>
        <rFont val="Verdana"/>
        <family val="2"/>
      </rPr>
      <t>Paul VI</t>
    </r>
  </si>
  <si>
    <t>Samuel Benjamin</t>
  </si>
  <si>
    <r>
      <t>Baltimore, MD</t>
    </r>
    <r>
      <rPr>
        <sz val="8"/>
        <color rgb="FF9A9A9A"/>
        <rFont val="Verdana"/>
        <family val="2"/>
      </rPr>
      <t>Mount St. Joseph</t>
    </r>
  </si>
  <si>
    <t>Romond Deloatch</t>
  </si>
  <si>
    <r>
      <t>Hampton, VA</t>
    </r>
    <r>
      <rPr>
        <sz val="8"/>
        <color rgb="FF9A9A9A"/>
        <rFont val="Verdana"/>
        <family val="2"/>
      </rPr>
      <t>Phoebus</t>
    </r>
  </si>
  <si>
    <t>Rob Dvoracek</t>
  </si>
  <si>
    <r>
      <t>Allentown, PA</t>
    </r>
    <r>
      <rPr>
        <sz val="8"/>
        <color rgb="FF9A9A9A"/>
        <rFont val="Verdana"/>
        <family val="2"/>
      </rPr>
      <t>Parkland Senior</t>
    </r>
  </si>
  <si>
    <t>Avery Ellis</t>
  </si>
  <si>
    <t>Mike Felton</t>
  </si>
  <si>
    <r>
      <t>Hanover, PA</t>
    </r>
    <r>
      <rPr>
        <sz val="8"/>
        <color rgb="FF9A9A9A"/>
        <rFont val="Verdana"/>
        <family val="2"/>
      </rPr>
      <t>South Western</t>
    </r>
  </si>
  <si>
    <t>Kyle Friend</t>
  </si>
  <si>
    <r>
      <t>Mechanicsburg, PA</t>
    </r>
    <r>
      <rPr>
        <sz val="8"/>
        <color rgb="FF9A9A9A"/>
        <rFont val="Verdana"/>
        <family val="2"/>
      </rPr>
      <t>Cumberland Valley</t>
    </r>
  </si>
  <si>
    <t>Jamie Gilmore</t>
  </si>
  <si>
    <t>Nathan Hairston</t>
  </si>
  <si>
    <r>
      <t>Frederick, MD</t>
    </r>
    <r>
      <rPr>
        <sz val="8"/>
        <color rgb="FF9A9A9A"/>
        <rFont val="Verdana"/>
        <family val="2"/>
      </rPr>
      <t>Thomas Johnson</t>
    </r>
  </si>
  <si>
    <t>Khalif Herbin</t>
  </si>
  <si>
    <t>Matt Ioannidis</t>
  </si>
  <si>
    <r>
      <t>Flemington, NJ</t>
    </r>
    <r>
      <rPr>
        <sz val="8"/>
        <color rgb="FF9A9A9A"/>
        <rFont val="Verdana"/>
        <family val="2"/>
      </rPr>
      <t>Hunterdon Central</t>
    </r>
  </si>
  <si>
    <t>Michael Kalaman</t>
  </si>
  <si>
    <r>
      <t>Winter Park, FL</t>
    </r>
    <r>
      <rPr>
        <sz val="8"/>
        <color rgb="FF9A9A9A"/>
        <rFont val="Verdana"/>
        <family val="2"/>
      </rPr>
      <t>Trinity Prep</t>
    </r>
  </si>
  <si>
    <t>Raymond Korang</t>
  </si>
  <si>
    <t>Stephaun Marshall</t>
  </si>
  <si>
    <t>Tyler Matakevich</t>
  </si>
  <si>
    <t>Brendan McGowan</t>
  </si>
  <si>
    <r>
      <t>Tamaqua, PA</t>
    </r>
    <r>
      <rPr>
        <sz val="8"/>
        <color rgb="FF9A9A9A"/>
        <rFont val="Verdana"/>
        <family val="2"/>
      </rPr>
      <t>Marian Catholic</t>
    </r>
  </si>
  <si>
    <t>Shakur Nesmith</t>
  </si>
  <si>
    <r>
      <t>Philadelphia, PA</t>
    </r>
    <r>
      <rPr>
        <sz val="8"/>
        <color rgb="FF9A9A9A"/>
        <rFont val="Verdana"/>
        <family val="2"/>
      </rPr>
      <t>Imhotep Inst Charter School</t>
    </r>
  </si>
  <si>
    <t>Bret Niederreither</t>
  </si>
  <si>
    <r>
      <t>Lewisberry, PA</t>
    </r>
    <r>
      <rPr>
        <sz val="8"/>
        <color rgb="FF9A9A9A"/>
        <rFont val="Verdana"/>
        <family val="2"/>
      </rPr>
      <t>Red Land</t>
    </r>
  </si>
  <si>
    <t>Bryan Osei</t>
  </si>
  <si>
    <r>
      <t>Abington, PA</t>
    </r>
    <r>
      <rPr>
        <sz val="8"/>
        <color rgb="FF9A9A9A"/>
        <rFont val="Verdana"/>
        <family val="2"/>
      </rPr>
      <t>Abington</t>
    </r>
  </si>
  <si>
    <t>Brandon Peoples</t>
  </si>
  <si>
    <t>Averee Robinson</t>
  </si>
  <si>
    <r>
      <t>Harrisburg, PA</t>
    </r>
    <r>
      <rPr>
        <sz val="8"/>
        <color rgb="FF9A9A9A"/>
        <rFont val="Verdana"/>
        <family val="2"/>
      </rPr>
      <t>Susquehanna Township</t>
    </r>
  </si>
  <si>
    <t>Damiere Shaw</t>
  </si>
  <si>
    <r>
      <t>Springfield, PA</t>
    </r>
    <r>
      <rPr>
        <sz val="8"/>
        <color rgb="FF9A9A9A"/>
        <rFont val="Verdana"/>
        <family val="2"/>
      </rPr>
      <t>Cardinal O'Hara</t>
    </r>
  </si>
  <si>
    <t>Brandon Shippen</t>
  </si>
  <si>
    <r>
      <t>Norristown, PA</t>
    </r>
    <r>
      <rPr>
        <sz val="8"/>
        <color rgb="FF9A9A9A"/>
        <rFont val="Verdana"/>
        <family val="2"/>
      </rPr>
      <t>Norristown Area</t>
    </r>
  </si>
  <si>
    <t>Nate Smith</t>
  </si>
  <si>
    <t>Kiser Terry</t>
  </si>
  <si>
    <r>
      <t>Langhorne, PA</t>
    </r>
    <r>
      <rPr>
        <sz val="8"/>
        <color rgb="FF9A9A9A"/>
        <rFont val="Verdana"/>
        <family val="2"/>
      </rPr>
      <t>Neshaminy</t>
    </r>
  </si>
  <si>
    <t>James Whitfield</t>
  </si>
  <si>
    <t>Alkwan Williams</t>
  </si>
  <si>
    <t>Avery Williams</t>
  </si>
  <si>
    <r>
      <t>Baltimore, MD</t>
    </r>
    <r>
      <rPr>
        <sz val="8"/>
        <color rgb="FF9A9A9A"/>
        <rFont val="Verdana"/>
        <family val="2"/>
      </rPr>
      <t>Archbishop Curley</t>
    </r>
  </si>
  <si>
    <t>Tavon Young</t>
  </si>
  <si>
    <t>Cody Blanc</t>
  </si>
  <si>
    <r>
      <t>Knoxville, TN</t>
    </r>
    <r>
      <rPr>
        <sz val="8"/>
        <color rgb="FF9A9A9A"/>
        <rFont val="Verdana"/>
        <family val="2"/>
      </rPr>
      <t>Knoxville Central</t>
    </r>
  </si>
  <si>
    <t>Deion Bonner</t>
  </si>
  <si>
    <t>Davante Bourque</t>
  </si>
  <si>
    <r>
      <t>Crowley, LA</t>
    </r>
    <r>
      <rPr>
        <sz val="8"/>
        <color rgb="FF9A9A9A"/>
        <rFont val="Verdana"/>
        <family val="2"/>
      </rPr>
      <t>Crowley</t>
    </r>
  </si>
  <si>
    <t>Drae Bowles</t>
  </si>
  <si>
    <r>
      <t>Jackson, TN</t>
    </r>
    <r>
      <rPr>
        <sz val="8"/>
        <color rgb="FF9A9A9A"/>
        <rFont val="Verdana"/>
        <family val="2"/>
      </rPr>
      <t>Jackson Christian</t>
    </r>
  </si>
  <si>
    <t>George Bullock</t>
  </si>
  <si>
    <r>
      <t>Knoxville, TN</t>
    </r>
    <r>
      <rPr>
        <sz val="8"/>
        <color rgb="FF9A9A9A"/>
        <rFont val="Verdana"/>
        <family val="2"/>
      </rPr>
      <t>West</t>
    </r>
  </si>
  <si>
    <t>Kenneth Bynum</t>
  </si>
  <si>
    <t>Jason Croom</t>
  </si>
  <si>
    <t>Daniel Gray</t>
  </si>
  <si>
    <r>
      <t>Lauderdale Lakes, FL</t>
    </r>
    <r>
      <rPr>
        <sz val="8"/>
        <color rgb="FF9A9A9A"/>
        <rFont val="Verdana"/>
        <family val="2"/>
      </rPr>
      <t>Boyd Anderson</t>
    </r>
  </si>
  <si>
    <t>Alden Hill</t>
  </si>
  <si>
    <t>Alton Howard</t>
  </si>
  <si>
    <r>
      <t>Orlando, FL</t>
    </r>
    <r>
      <rPr>
        <sz val="8"/>
        <color rgb="FF9A9A9A"/>
        <rFont val="Verdana"/>
        <family val="2"/>
      </rPr>
      <t>Edgewater</t>
    </r>
  </si>
  <si>
    <t>Justin King</t>
  </si>
  <si>
    <t>LaTroy Lewis</t>
  </si>
  <si>
    <t>Daniel McCullers</t>
  </si>
  <si>
    <t>LaDarrell McNeil</t>
  </si>
  <si>
    <t>Justin Meredith</t>
  </si>
  <si>
    <r>
      <t>Anderson, SC</t>
    </r>
    <r>
      <rPr>
        <sz val="8"/>
        <color rgb="FF9A9A9A"/>
        <rFont val="Verdana"/>
        <family val="2"/>
      </rPr>
      <t>T. L. Hanna</t>
    </r>
  </si>
  <si>
    <t>Danny O'Brien</t>
  </si>
  <si>
    <r>
      <t>Flint, MI</t>
    </r>
    <r>
      <rPr>
        <sz val="8"/>
        <color rgb="FF9A9A9A"/>
        <rFont val="Verdana"/>
        <family val="2"/>
      </rPr>
      <t>Powers Catholic</t>
    </r>
  </si>
  <si>
    <t>Cordarrelle Patterson</t>
  </si>
  <si>
    <t>Nathan Peterman</t>
  </si>
  <si>
    <t>Dante Phillips</t>
  </si>
  <si>
    <t>Darrington Sentimore</t>
  </si>
  <si>
    <t>Trent Taylor</t>
  </si>
  <si>
    <r>
      <t>Lakeland, FL</t>
    </r>
    <r>
      <rPr>
        <sz val="8"/>
        <color rgb="FF9A9A9A"/>
        <rFont val="Verdana"/>
        <family val="2"/>
      </rPr>
      <t>Lake Gibson</t>
    </r>
  </si>
  <si>
    <t>Quenshaun Watson</t>
  </si>
  <si>
    <r>
      <t>Athens, GA</t>
    </r>
    <r>
      <rPr>
        <sz val="8"/>
        <color rgb="FF9A9A9A"/>
        <rFont val="Verdana"/>
        <family val="2"/>
      </rPr>
      <t>Clarke Central</t>
    </r>
  </si>
  <si>
    <t>Caleb Bluiett</t>
  </si>
  <si>
    <r>
      <t>Beaumont, TX</t>
    </r>
    <r>
      <rPr>
        <sz val="8"/>
        <color rgb="FF9A9A9A"/>
        <rFont val="Verdana"/>
        <family val="2"/>
      </rPr>
      <t>West Brook</t>
    </r>
  </si>
  <si>
    <t>Paul Boyette Jr.</t>
  </si>
  <si>
    <t>Connor Brewer</t>
  </si>
  <si>
    <t>Malcom Brown</t>
  </si>
  <si>
    <r>
      <t>Brenham, TX</t>
    </r>
    <r>
      <rPr>
        <sz val="8"/>
        <color rgb="FF9A9A9A"/>
        <rFont val="Verdana"/>
        <family val="2"/>
      </rPr>
      <t>Brenham</t>
    </r>
  </si>
  <si>
    <t>Adrian Colbert</t>
  </si>
  <si>
    <r>
      <t>Mineral Wells, TX</t>
    </r>
    <r>
      <rPr>
        <sz val="8"/>
        <color rgb="FF9A9A9A"/>
        <rFont val="Verdana"/>
        <family val="2"/>
      </rPr>
      <t>Mineral Wells</t>
    </r>
  </si>
  <si>
    <t>Timothy Cole</t>
  </si>
  <si>
    <t>Bryce Cottrell</t>
  </si>
  <si>
    <t>Torshiro Davis</t>
  </si>
  <si>
    <r>
      <t>Shreveport, LA</t>
    </r>
    <r>
      <rPr>
        <sz val="8"/>
        <color rgb="FF9A9A9A"/>
        <rFont val="Verdana"/>
        <family val="2"/>
      </rPr>
      <t>Woodlawn</t>
    </r>
  </si>
  <si>
    <t>Alex De La Torre</t>
  </si>
  <si>
    <t>Bryson Echols</t>
  </si>
  <si>
    <t>Kennedy Estelle</t>
  </si>
  <si>
    <r>
      <t>Pearland, TX</t>
    </r>
    <r>
      <rPr>
        <sz val="8"/>
        <color rgb="FF9A9A9A"/>
        <rFont val="Verdana"/>
        <family val="2"/>
      </rPr>
      <t>Dawson</t>
    </r>
  </si>
  <si>
    <t>Johnathan Gray</t>
  </si>
  <si>
    <t>Donald Hawkins</t>
  </si>
  <si>
    <r>
      <t>Senatoba, MS</t>
    </r>
    <r>
      <rPr>
        <sz val="8"/>
        <color rgb="FF9A9A9A"/>
        <rFont val="Verdana"/>
        <family val="2"/>
      </rPr>
      <t>Northwest Mississippi C.C.</t>
    </r>
  </si>
  <si>
    <t>Camrhon Hughes</t>
  </si>
  <si>
    <r>
      <t>Harker Heights, TX</t>
    </r>
    <r>
      <rPr>
        <sz val="8"/>
        <color rgb="FF9A9A9A"/>
        <rFont val="Verdana"/>
        <family val="2"/>
      </rPr>
      <t>Harker Heights</t>
    </r>
  </si>
  <si>
    <t>Peter Jinkens</t>
  </si>
  <si>
    <r>
      <t>Dallas, TX</t>
    </r>
    <r>
      <rPr>
        <sz val="8"/>
        <color rgb="FF9A9A9A"/>
        <rFont val="Verdana"/>
        <family val="2"/>
      </rPr>
      <t>Skyline</t>
    </r>
  </si>
  <si>
    <t>Daje Johnson</t>
  </si>
  <si>
    <t>Marcus Johnson</t>
  </si>
  <si>
    <r>
      <t>League City, TX</t>
    </r>
    <r>
      <rPr>
        <sz val="8"/>
        <color rgb="FF9A9A9A"/>
        <rFont val="Verdana"/>
        <family val="2"/>
      </rPr>
      <t>Clear Springs</t>
    </r>
  </si>
  <si>
    <t>Cayleb Jones</t>
  </si>
  <si>
    <r>
      <t>Austin, TX</t>
    </r>
    <r>
      <rPr>
        <sz val="8"/>
        <color rgb="FF9A9A9A"/>
        <rFont val="Verdana"/>
        <family val="2"/>
      </rPr>
      <t>Austin</t>
    </r>
  </si>
  <si>
    <t>Nick Jordan</t>
  </si>
  <si>
    <t>Brandon Moore</t>
  </si>
  <si>
    <t>Alex Norman</t>
  </si>
  <si>
    <t>Jalen Overstreet</t>
  </si>
  <si>
    <r>
      <t>Tatum, TX</t>
    </r>
    <r>
      <rPr>
        <sz val="8"/>
        <color rgb="FF9A9A9A"/>
        <rFont val="Verdana"/>
        <family val="2"/>
      </rPr>
      <t>Tatum</t>
    </r>
  </si>
  <si>
    <t>Hassan Ridgeway</t>
  </si>
  <si>
    <t>Curtis Riser</t>
  </si>
  <si>
    <t>Kendall Sanders</t>
  </si>
  <si>
    <r>
      <t>Athens, TX</t>
    </r>
    <r>
      <rPr>
        <sz val="8"/>
        <color rgb="FF9A9A9A"/>
        <rFont val="Verdana"/>
        <family val="2"/>
      </rPr>
      <t>Athens</t>
    </r>
  </si>
  <si>
    <t>Dalton Santos</t>
  </si>
  <si>
    <r>
      <t>Van, TX</t>
    </r>
    <r>
      <rPr>
        <sz val="8"/>
        <color rgb="FF9A9A9A"/>
        <rFont val="Verdana"/>
        <family val="2"/>
      </rPr>
      <t>Van</t>
    </r>
  </si>
  <si>
    <t>Orlando Thomas</t>
  </si>
  <si>
    <t>Kevin Vaccaro</t>
  </si>
  <si>
    <r>
      <t>Brownwood, TX</t>
    </r>
    <r>
      <rPr>
        <sz val="8"/>
        <color rgb="FF9A9A9A"/>
        <rFont val="Verdana"/>
        <family val="2"/>
      </rPr>
      <t>Brownwood</t>
    </r>
  </si>
  <si>
    <t>Matt Davis</t>
  </si>
  <si>
    <r>
      <t>Houston, TX</t>
    </r>
    <r>
      <rPr>
        <sz val="8"/>
        <color rgb="FF9A9A9A"/>
        <rFont val="Verdana"/>
        <family val="2"/>
      </rPr>
      <t>Klein Forest</t>
    </r>
  </si>
  <si>
    <t>DeVante Harris</t>
  </si>
  <si>
    <t>Sabian Holmes</t>
  </si>
  <si>
    <t>Germain Ifedi</t>
  </si>
  <si>
    <t>Otis Jacobs</t>
  </si>
  <si>
    <t>Thomas Johnson</t>
  </si>
  <si>
    <t>Polo Manukainiu</t>
  </si>
  <si>
    <t>Kenneth Marshall</t>
  </si>
  <si>
    <r>
      <t>South Houston, TX</t>
    </r>
    <r>
      <rPr>
        <sz val="8"/>
        <color rgb="FF9A9A9A"/>
        <rFont val="Verdana"/>
        <family val="2"/>
      </rPr>
      <t>South Houston</t>
    </r>
  </si>
  <si>
    <t>Mike Matthews</t>
  </si>
  <si>
    <t>Julien Obioha</t>
  </si>
  <si>
    <r>
      <t>New Orleans, LA</t>
    </r>
    <r>
      <rPr>
        <sz val="8"/>
        <color rgb="FF9A9A9A"/>
        <rFont val="Verdana"/>
        <family val="2"/>
      </rPr>
      <t>Brother Martin</t>
    </r>
  </si>
  <si>
    <t>Edward Pope</t>
  </si>
  <si>
    <t>Edmund Ray</t>
  </si>
  <si>
    <r>
      <t>St. Louis, MO</t>
    </r>
    <r>
      <rPr>
        <sz val="8"/>
        <color rgb="FF9A9A9A"/>
        <rFont val="Verdana"/>
        <family val="2"/>
      </rPr>
      <t>Ritenour</t>
    </r>
  </si>
  <si>
    <t>Michael Richardson</t>
  </si>
  <si>
    <t>Jordan Richmond</t>
  </si>
  <si>
    <t>Tyrone Taylor</t>
  </si>
  <si>
    <t>Kimo Tipoti</t>
  </si>
  <si>
    <r>
      <t>Hurst, TX</t>
    </r>
    <r>
      <rPr>
        <sz val="8"/>
        <color rgb="FF9A9A9A"/>
        <rFont val="Verdana"/>
        <family val="2"/>
      </rPr>
      <t>L. D. Bell</t>
    </r>
  </si>
  <si>
    <t>Derel Walker</t>
  </si>
  <si>
    <t>Alonzo Williams</t>
  </si>
  <si>
    <t>Trey Williams</t>
  </si>
  <si>
    <t>Lee Adams</t>
  </si>
  <si>
    <t>Micah Awe</t>
  </si>
  <si>
    <r>
      <t>Mansfield, TX</t>
    </r>
    <r>
      <rPr>
        <sz val="8"/>
        <color rgb="FF9A9A9A"/>
        <rFont val="Verdana"/>
        <family val="2"/>
      </rPr>
      <t>Summitt</t>
    </r>
  </si>
  <si>
    <t>Javon Bell</t>
  </si>
  <si>
    <t>Reginald Davis</t>
  </si>
  <si>
    <r>
      <t>Tenaha, TX</t>
    </r>
    <r>
      <rPr>
        <sz val="8"/>
        <color rgb="FF9A9A9A"/>
        <rFont val="Verdana"/>
        <family val="2"/>
      </rPr>
      <t>Tenaha</t>
    </r>
  </si>
  <si>
    <t>Olaoluwa Falemi</t>
  </si>
  <si>
    <t>Ryan Flannigan</t>
  </si>
  <si>
    <t>Rashad Fortenberry</t>
  </si>
  <si>
    <t>Sadale Foster</t>
  </si>
  <si>
    <t>Casey Gladney</t>
  </si>
  <si>
    <r>
      <t>Columbia, SC</t>
    </r>
    <r>
      <rPr>
        <sz val="8"/>
        <color rgb="FF9A9A9A"/>
        <rFont val="Verdana"/>
        <family val="2"/>
      </rPr>
      <t>Columbia</t>
    </r>
  </si>
  <si>
    <t>Bruce Jones</t>
  </si>
  <si>
    <t>Jared Kaster</t>
  </si>
  <si>
    <r>
      <t>Altair, TX</t>
    </r>
    <r>
      <rPr>
        <sz val="8"/>
        <color rgb="FF9A9A9A"/>
        <rFont val="Verdana"/>
        <family val="2"/>
      </rPr>
      <t>Rice Consolidated</t>
    </r>
  </si>
  <si>
    <t>Trey Keenan</t>
  </si>
  <si>
    <t>J.J. Lollar</t>
  </si>
  <si>
    <t>La'Darius Newbold</t>
  </si>
  <si>
    <r>
      <t>Lancaster, TX</t>
    </r>
    <r>
      <rPr>
        <sz val="8"/>
        <color rgb="FF9A9A9A"/>
        <rFont val="Verdana"/>
        <family val="2"/>
      </rPr>
      <t>Lancaster</t>
    </r>
  </si>
  <si>
    <t>Thierry Nguema</t>
  </si>
  <si>
    <t>Clayton Nicholas</t>
  </si>
  <si>
    <t>Chris Payne</t>
  </si>
  <si>
    <t>Chase Robison</t>
  </si>
  <si>
    <r>
      <t>Memphis, TN</t>
    </r>
    <r>
      <rPr>
        <sz val="8"/>
        <color rgb="FF9A9A9A"/>
        <rFont val="Verdana"/>
        <family val="2"/>
      </rPr>
      <t>Christian Brothers</t>
    </r>
  </si>
  <si>
    <t>Anthony Smith</t>
  </si>
  <si>
    <t>Will Smith</t>
  </si>
  <si>
    <t>Michael Starts</t>
  </si>
  <si>
    <r>
      <t>Waco, TX</t>
    </r>
    <r>
      <rPr>
        <sz val="8"/>
        <color rgb="FF9A9A9A"/>
        <rFont val="Verdana"/>
        <family val="2"/>
      </rPr>
      <t>La Vega</t>
    </r>
  </si>
  <si>
    <t>Austin Stewart</t>
  </si>
  <si>
    <t>Keenon Ward</t>
  </si>
  <si>
    <r>
      <t>Snyder, TX</t>
    </r>
    <r>
      <rPr>
        <sz val="8"/>
        <color rgb="FF9A9A9A"/>
        <rFont val="Verdana"/>
        <family val="2"/>
      </rPr>
      <t>Snyder</t>
    </r>
  </si>
  <si>
    <t>Dominique Wheeler</t>
  </si>
  <si>
    <r>
      <t>Crockett, TX</t>
    </r>
    <r>
      <rPr>
        <sz val="8"/>
        <color rgb="FF9A9A9A"/>
        <rFont val="Verdana"/>
        <family val="2"/>
      </rPr>
      <t>Crockett</t>
    </r>
  </si>
  <si>
    <t>Quinton White</t>
  </si>
  <si>
    <t>Kris Williams</t>
  </si>
  <si>
    <r>
      <t>Dallas, TX</t>
    </r>
    <r>
      <rPr>
        <sz val="8"/>
        <color rgb="FF9A9A9A"/>
        <rFont val="Verdana"/>
        <family val="2"/>
      </rPr>
      <t>Bryan Adams</t>
    </r>
  </si>
  <si>
    <t>Brian Blackburn</t>
  </si>
  <si>
    <t>Cameron Cole</t>
  </si>
  <si>
    <t>Jaylen Coleman</t>
  </si>
  <si>
    <r>
      <t>Pittsburgh, PA</t>
    </r>
    <r>
      <rPr>
        <sz val="8"/>
        <color rgb="FF9A9A9A"/>
        <rFont val="Verdana"/>
        <family val="2"/>
      </rPr>
      <t>University Prep</t>
    </r>
  </si>
  <si>
    <r>
      <t>Cleveland, OH</t>
    </r>
    <r>
      <rPr>
        <sz val="8"/>
        <color rgb="FF9A9A9A"/>
        <rFont val="Verdana"/>
        <family val="2"/>
      </rPr>
      <t>John Hay</t>
    </r>
  </si>
  <si>
    <t>Allen Covington</t>
  </si>
  <si>
    <t>Marcus Davis</t>
  </si>
  <si>
    <r>
      <t>Dublin, OH</t>
    </r>
    <r>
      <rPr>
        <sz val="8"/>
        <color rgb="FF9A9A9A"/>
        <rFont val="Verdana"/>
        <family val="2"/>
      </rPr>
      <t>Coffman</t>
    </r>
  </si>
  <si>
    <t>Brad Dunavant</t>
  </si>
  <si>
    <t>Mike Ebert</t>
  </si>
  <si>
    <r>
      <t>Sandusky, OH</t>
    </r>
    <r>
      <rPr>
        <sz val="8"/>
        <color rgb="FF9A9A9A"/>
        <rFont val="Verdana"/>
        <family val="2"/>
      </rPr>
      <t>Perkins</t>
    </r>
  </si>
  <si>
    <t>Juwan Haynes</t>
  </si>
  <si>
    <t>James Henry</t>
  </si>
  <si>
    <r>
      <t>Columbus, OH</t>
    </r>
    <r>
      <rPr>
        <sz val="8"/>
        <color rgb="FF9A9A9A"/>
        <rFont val="Verdana"/>
        <family val="2"/>
      </rPr>
      <t>Upper Arlington</t>
    </r>
  </si>
  <si>
    <t>Treyvon Hester</t>
  </si>
  <si>
    <r>
      <t>Pittsburgh, PA</t>
    </r>
    <r>
      <rPr>
        <sz val="8"/>
        <color rgb="FF9A9A9A"/>
        <rFont val="Verdana"/>
        <family val="2"/>
      </rPr>
      <t>Penn Hills</t>
    </r>
  </si>
  <si>
    <t>Corey Jones</t>
  </si>
  <si>
    <t>Orion Jones</t>
  </si>
  <si>
    <t>Damion Jones-Moore</t>
  </si>
  <si>
    <t>Danny Larkins</t>
  </si>
  <si>
    <r>
      <t>Madison Heights, MI</t>
    </r>
    <r>
      <rPr>
        <sz val="8"/>
        <color rgb="FF9A9A9A"/>
        <rFont val="Verdana"/>
        <family val="2"/>
      </rPr>
      <t>Madison</t>
    </r>
  </si>
  <si>
    <t>Ray Marlow</t>
  </si>
  <si>
    <r>
      <t>Dayton, OH</t>
    </r>
    <r>
      <rPr>
        <sz val="8"/>
        <color rgb="FF9A9A9A"/>
        <rFont val="Verdana"/>
        <family val="2"/>
      </rPr>
      <t>Carroll</t>
    </r>
  </si>
  <si>
    <t>Phillip Martin</t>
  </si>
  <si>
    <r>
      <t>Chicago, IL</t>
    </r>
    <r>
      <rPr>
        <sz val="8"/>
        <color rgb="FF9A9A9A"/>
        <rFont val="Verdana"/>
        <family val="2"/>
      </rPr>
      <t>Kenwood</t>
    </r>
  </si>
  <si>
    <t>Armani Miller</t>
  </si>
  <si>
    <r>
      <t>Huber Heights, OH</t>
    </r>
    <r>
      <rPr>
        <sz val="8"/>
        <color rgb="FF9A9A9A"/>
        <rFont val="Verdana"/>
        <family val="2"/>
      </rPr>
      <t>Wayne</t>
    </r>
  </si>
  <si>
    <t>Chase Murdock</t>
  </si>
  <si>
    <r>
      <t>Barrington, IL</t>
    </r>
    <r>
      <rPr>
        <sz val="8"/>
        <color rgb="FF9A9A9A"/>
        <rFont val="Verdana"/>
        <family val="2"/>
      </rPr>
      <t>Barrington</t>
    </r>
  </si>
  <si>
    <t>Travis Nees</t>
  </si>
  <si>
    <r>
      <t>Piqua, OH</t>
    </r>
    <r>
      <rPr>
        <sz val="8"/>
        <color rgb="FF9A9A9A"/>
        <rFont val="Verdana"/>
        <family val="2"/>
      </rPr>
      <t>Piqua</t>
    </r>
  </si>
  <si>
    <t>Storm Norton</t>
  </si>
  <si>
    <t>Paul Perschon</t>
  </si>
  <si>
    <r>
      <t>Hoffman Estates, IL</t>
    </r>
    <r>
      <rPr>
        <sz val="8"/>
        <color rgb="FF9A9A9A"/>
        <rFont val="Verdana"/>
        <family val="2"/>
      </rPr>
      <t>Conant</t>
    </r>
  </si>
  <si>
    <t>Marc Remy</t>
  </si>
  <si>
    <r>
      <t>North Olmsted, OH</t>
    </r>
    <r>
      <rPr>
        <sz val="8"/>
        <color rgb="FF9A9A9A"/>
        <rFont val="Verdana"/>
        <family val="2"/>
      </rPr>
      <t>North Olmsted</t>
    </r>
  </si>
  <si>
    <t>Craig Runyan</t>
  </si>
  <si>
    <r>
      <t>Marysville, OH</t>
    </r>
    <r>
      <rPr>
        <sz val="8"/>
        <color rgb="FF9A9A9A"/>
        <rFont val="Verdana"/>
        <family val="2"/>
      </rPr>
      <t>Marysville</t>
    </r>
  </si>
  <si>
    <t>Jody Webb</t>
  </si>
  <si>
    <t>Chaz Whittaker</t>
  </si>
  <si>
    <t>Alex Zmolik</t>
  </si>
  <si>
    <t>Andre Allen</t>
  </si>
  <si>
    <t>Shaq Beverly</t>
  </si>
  <si>
    <t>Brandon Brooks</t>
  </si>
  <si>
    <t>Brandon Burks</t>
  </si>
  <si>
    <r>
      <t>Daleville, AL</t>
    </r>
    <r>
      <rPr>
        <sz val="8"/>
        <color rgb="FF9A9A9A"/>
        <rFont val="Verdana"/>
        <family val="2"/>
      </rPr>
      <t>Daleville</t>
    </r>
  </si>
  <si>
    <t>Antonio Garcia</t>
  </si>
  <si>
    <t>Rishad Goode</t>
  </si>
  <si>
    <t>Montres Kitchens</t>
  </si>
  <si>
    <r>
      <t>Waynesboro, GA</t>
    </r>
    <r>
      <rPr>
        <sz val="8"/>
        <color rgb="FF9A9A9A"/>
        <rFont val="Verdana"/>
        <family val="2"/>
      </rPr>
      <t>Burke County</t>
    </r>
  </si>
  <si>
    <t>John Knight</t>
  </si>
  <si>
    <t>Tyler Lassiter</t>
  </si>
  <si>
    <r>
      <t>Toney, AL</t>
    </r>
    <r>
      <rPr>
        <sz val="8"/>
        <color rgb="FF9A9A9A"/>
        <rFont val="Verdana"/>
        <family val="2"/>
      </rPr>
      <t>Hazel Green</t>
    </r>
  </si>
  <si>
    <t>Luke Lawrence</t>
  </si>
  <si>
    <r>
      <t>Tuscaloosa, AL</t>
    </r>
    <r>
      <rPr>
        <sz val="8"/>
        <color rgb="FF9A9A9A"/>
        <rFont val="Verdana"/>
        <family val="2"/>
      </rPr>
      <t>Hillcrest</t>
    </r>
  </si>
  <si>
    <t>JaQuadrian Lewis</t>
  </si>
  <si>
    <r>
      <t>Fitzgerald, GA</t>
    </r>
    <r>
      <rPr>
        <sz val="8"/>
        <color rgb="FF9A9A9A"/>
        <rFont val="Verdana"/>
        <family val="2"/>
      </rPr>
      <t>Fitzgerald</t>
    </r>
  </si>
  <si>
    <t>Terris Lewis</t>
  </si>
  <si>
    <r>
      <t>Linden, AL</t>
    </r>
    <r>
      <rPr>
        <sz val="8"/>
        <color rgb="FF9A9A9A"/>
        <rFont val="Verdana"/>
        <family val="2"/>
      </rPr>
      <t>Linden</t>
    </r>
  </si>
  <si>
    <t>Michael Lindsey</t>
  </si>
  <si>
    <r>
      <t>Elba, AL</t>
    </r>
    <r>
      <rPr>
        <sz val="8"/>
        <color rgb="FF9A9A9A"/>
        <rFont val="Verdana"/>
        <family val="2"/>
      </rPr>
      <t>Elba</t>
    </r>
  </si>
  <si>
    <t>Xavier Melton</t>
  </si>
  <si>
    <t>Zach Miller</t>
  </si>
  <si>
    <t>Juan Neloms</t>
  </si>
  <si>
    <r>
      <t>Tallahassee, FL</t>
    </r>
    <r>
      <rPr>
        <sz val="8"/>
        <color rgb="FF9A9A9A"/>
        <rFont val="Verdana"/>
        <family val="2"/>
      </rPr>
      <t>Leon</t>
    </r>
  </si>
  <si>
    <t>Garrett Peek</t>
  </si>
  <si>
    <r>
      <t>Millbrook, AL</t>
    </r>
    <r>
      <rPr>
        <sz val="8"/>
        <color rgb="FF9A9A9A"/>
        <rFont val="Verdana"/>
        <family val="2"/>
      </rPr>
      <t>Stanhope Elmore</t>
    </r>
  </si>
  <si>
    <t>Mitchell Roland</t>
  </si>
  <si>
    <t>Brandon Silvers</t>
  </si>
  <si>
    <t>Jamal Stadom</t>
  </si>
  <si>
    <r>
      <t>Melbourne, FL</t>
    </r>
    <r>
      <rPr>
        <sz val="8"/>
        <color rgb="FF9A9A9A"/>
        <rFont val="Verdana"/>
        <family val="2"/>
      </rPr>
      <t>Melbourne</t>
    </r>
  </si>
  <si>
    <t>Derrek Upshaw</t>
  </si>
  <si>
    <t>Bobby Walker</t>
  </si>
  <si>
    <t>Braylon Williams</t>
  </si>
  <si>
    <r>
      <t>Kilgore, TX</t>
    </r>
    <r>
      <rPr>
        <sz val="8"/>
        <color rgb="FF9A9A9A"/>
        <rFont val="Verdana"/>
        <family val="2"/>
      </rPr>
      <t>Kilgore J.C.</t>
    </r>
  </si>
  <si>
    <t>Kedrick Banks</t>
  </si>
  <si>
    <r>
      <t>New Orleans, LA</t>
    </r>
    <r>
      <rPr>
        <sz val="8"/>
        <color rgb="FF9A9A9A"/>
        <rFont val="Verdana"/>
        <family val="2"/>
      </rPr>
      <t>McDonogh 35</t>
    </r>
  </si>
  <si>
    <t>Jordan Batiste</t>
  </si>
  <si>
    <t>Bobby Bradley</t>
  </si>
  <si>
    <r>
      <t>Medford, NJ</t>
    </r>
    <r>
      <rPr>
        <sz val="8"/>
        <color rgb="FF9A9A9A"/>
        <rFont val="Verdana"/>
        <family val="2"/>
      </rPr>
      <t>Shawnee</t>
    </r>
  </si>
  <si>
    <t>Devon Breaux</t>
  </si>
  <si>
    <r>
      <t>Donaldsonville, LA</t>
    </r>
    <r>
      <rPr>
        <sz val="8"/>
        <color rgb="FF9A9A9A"/>
        <rFont val="Verdana"/>
        <family val="2"/>
      </rPr>
      <t>Donaldsonville</t>
    </r>
  </si>
  <si>
    <t>Richard Carthon</t>
  </si>
  <si>
    <r>
      <t>Shreveport, LA</t>
    </r>
    <r>
      <rPr>
        <sz val="8"/>
        <color rgb="FF9A9A9A"/>
        <rFont val="Verdana"/>
        <family val="2"/>
      </rPr>
      <t>Byrd</t>
    </r>
  </si>
  <si>
    <t>Lorenzo Doss</t>
  </si>
  <si>
    <t>Colton Hanson</t>
  </si>
  <si>
    <r>
      <t>New Braunfels, TX</t>
    </r>
    <r>
      <rPr>
        <sz val="8"/>
        <color rgb="FF9A9A9A"/>
        <rFont val="Verdana"/>
        <family val="2"/>
      </rPr>
      <t>New Braunfels</t>
    </r>
  </si>
  <si>
    <t>Todd Jacquet</t>
  </si>
  <si>
    <t>Royce LaFrance</t>
  </si>
  <si>
    <r>
      <t>Harvey, LA</t>
    </r>
    <r>
      <rPr>
        <sz val="8"/>
        <color rgb="FF9A9A9A"/>
        <rFont val="Verdana"/>
        <family val="2"/>
      </rPr>
      <t>Helen Cox</t>
    </r>
  </si>
  <si>
    <t>Sydie London</t>
  </si>
  <si>
    <t>Darion Monroe</t>
  </si>
  <si>
    <t>Alex Paul</t>
  </si>
  <si>
    <r>
      <t>New Orleans, LA</t>
    </r>
    <r>
      <rPr>
        <sz val="8"/>
        <color rgb="FF9A9A9A"/>
        <rFont val="Verdana"/>
        <family val="2"/>
      </rPr>
      <t>Isidore Newman School</t>
    </r>
  </si>
  <si>
    <t>Devin Powell</t>
  </si>
  <si>
    <t>Joshua Rounds</t>
  </si>
  <si>
    <r>
      <t>New Orleans, LA</t>
    </r>
    <r>
      <rPr>
        <sz val="8"/>
        <color rgb="FF9A9A9A"/>
        <rFont val="Verdana"/>
        <family val="2"/>
      </rPr>
      <t>McMain</t>
    </r>
  </si>
  <si>
    <t>Nathan Shienle</t>
  </si>
  <si>
    <t>Calvin Thomas</t>
  </si>
  <si>
    <t>Lazedrick Thompson</t>
  </si>
  <si>
    <t>Walker Van Hooser</t>
  </si>
  <si>
    <r>
      <t>Montgomery, AL</t>
    </r>
    <r>
      <rPr>
        <sz val="8"/>
        <color rgb="FF9A9A9A"/>
        <rFont val="Verdana"/>
        <family val="2"/>
      </rPr>
      <t>Trinity</t>
    </r>
  </si>
  <si>
    <t>Joshua Atkinson</t>
  </si>
  <si>
    <r>
      <t>Arlington, TX</t>
    </r>
    <r>
      <rPr>
        <sz val="8"/>
        <color rgb="FF9A9A9A"/>
        <rFont val="Verdana"/>
        <family val="2"/>
      </rPr>
      <t>The Oakridge School</t>
    </r>
  </si>
  <si>
    <t>Blake Belcher</t>
  </si>
  <si>
    <r>
      <t>Guthrie, OK</t>
    </r>
    <r>
      <rPr>
        <sz val="8"/>
        <color rgb="FF9A9A9A"/>
        <rFont val="Verdana"/>
        <family val="2"/>
      </rPr>
      <t>Guthrie</t>
    </r>
  </si>
  <si>
    <t>Adam Boyd</t>
  </si>
  <si>
    <r>
      <t>McAlester, OK</t>
    </r>
    <r>
      <rPr>
        <sz val="8"/>
        <color rgb="FF9A9A9A"/>
        <rFont val="Verdana"/>
        <family val="2"/>
      </rPr>
      <t>McAlester</t>
    </r>
  </si>
  <si>
    <t>Jeremy Brady</t>
  </si>
  <si>
    <t>Johnell Celistan</t>
  </si>
  <si>
    <t>Dane Evans</t>
  </si>
  <si>
    <r>
      <t>Sanger, TX</t>
    </r>
    <r>
      <rPr>
        <sz val="8"/>
        <color rgb="FF9A9A9A"/>
        <rFont val="Verdana"/>
        <family val="2"/>
      </rPr>
      <t>Sanger</t>
    </r>
  </si>
  <si>
    <t>James Flanders</t>
  </si>
  <si>
    <r>
      <t>Midwest City, OK</t>
    </r>
    <r>
      <rPr>
        <sz val="8"/>
        <color rgb="FF9A9A9A"/>
        <rFont val="Verdana"/>
        <family val="2"/>
      </rPr>
      <t>Midwest City</t>
    </r>
  </si>
  <si>
    <t>Dylan Foxworth</t>
  </si>
  <si>
    <r>
      <t>Claremore, OK</t>
    </r>
    <r>
      <rPr>
        <sz val="8"/>
        <color rgb="FF9A9A9A"/>
        <rFont val="Verdana"/>
        <family val="2"/>
      </rPr>
      <t>Claremore</t>
    </r>
  </si>
  <si>
    <t>Damian Gibson</t>
  </si>
  <si>
    <r>
      <t>Tulsa, OK</t>
    </r>
    <r>
      <rPr>
        <sz val="8"/>
        <color rgb="FF9A9A9A"/>
        <rFont val="Verdana"/>
        <family val="2"/>
      </rPr>
      <t>East Central</t>
    </r>
  </si>
  <si>
    <t>Taylor Grove</t>
  </si>
  <si>
    <t>Garrett McGrady</t>
  </si>
  <si>
    <r>
      <t>Bethany, OK</t>
    </r>
    <r>
      <rPr>
        <sz val="8"/>
        <color rgb="FF9A9A9A"/>
        <rFont val="Verdana"/>
        <family val="2"/>
      </rPr>
      <t>Bethany</t>
    </r>
  </si>
  <si>
    <t>Cory Rahmings</t>
  </si>
  <si>
    <r>
      <t>Broken Bow, OK</t>
    </r>
    <r>
      <rPr>
        <sz val="8"/>
        <color rgb="FF9A9A9A"/>
        <rFont val="Verdana"/>
        <family val="2"/>
      </rPr>
      <t>Broken Bow</t>
    </r>
  </si>
  <si>
    <t>Rob Riederer</t>
  </si>
  <si>
    <r>
      <t>Holton, KS</t>
    </r>
    <r>
      <rPr>
        <sz val="8"/>
        <color rgb="FF9A9A9A"/>
        <rFont val="Verdana"/>
        <family val="2"/>
      </rPr>
      <t>Holton</t>
    </r>
  </si>
  <si>
    <t>Daniel Schwarz</t>
  </si>
  <si>
    <r>
      <t>Lawton, OK</t>
    </r>
    <r>
      <rPr>
        <sz val="8"/>
        <color rgb="FF9A9A9A"/>
        <rFont val="Verdana"/>
        <family val="2"/>
      </rPr>
      <t>MacArthur</t>
    </r>
  </si>
  <si>
    <t>Conner Sherwood</t>
  </si>
  <si>
    <r>
      <t>Tulsa, OK</t>
    </r>
    <r>
      <rPr>
        <sz val="8"/>
        <color rgb="FF9A9A9A"/>
        <rFont val="Verdana"/>
        <family val="2"/>
      </rPr>
      <t>Cascia Hall</t>
    </r>
  </si>
  <si>
    <t>Craig Suits</t>
  </si>
  <si>
    <r>
      <t>Mesquite, TX</t>
    </r>
    <r>
      <rPr>
        <sz val="8"/>
        <color rgb="FF9A9A9A"/>
        <rFont val="Verdana"/>
        <family val="2"/>
      </rPr>
      <t>Ralph H. Poteet</t>
    </r>
  </si>
  <si>
    <t>Jerry Uwaezuoke</t>
  </si>
  <si>
    <t>Darnell Walker</t>
  </si>
  <si>
    <r>
      <t>Bolivar, MO</t>
    </r>
    <r>
      <rPr>
        <sz val="8"/>
        <color rgb="FF9A9A9A"/>
        <rFont val="Verdana"/>
        <family val="2"/>
      </rPr>
      <t>Bolivar</t>
    </r>
  </si>
  <si>
    <t>Chris Wallace</t>
  </si>
  <si>
    <r>
      <t>Sperry, OK</t>
    </r>
    <r>
      <rPr>
        <sz val="8"/>
        <color rgb="FF9A9A9A"/>
        <rFont val="Verdana"/>
        <family val="2"/>
      </rPr>
      <t>Sperry</t>
    </r>
  </si>
  <si>
    <t>Davis Walton</t>
  </si>
  <si>
    <r>
      <t>Miami, OK</t>
    </r>
    <r>
      <rPr>
        <sz val="8"/>
        <color rgb="FF9A9A9A"/>
        <rFont val="Verdana"/>
        <family val="2"/>
      </rPr>
      <t>Northeastern Oklahoma A&amp;M J.C.</t>
    </r>
  </si>
  <si>
    <t>Tyler Wilson</t>
  </si>
  <si>
    <r>
      <t>Ponca City, OK</t>
    </r>
    <r>
      <rPr>
        <sz val="8"/>
        <color rgb="FF9A9A9A"/>
        <rFont val="Verdana"/>
        <family val="2"/>
      </rPr>
      <t>Ponca City</t>
    </r>
  </si>
  <si>
    <t>Cameron Blankenship</t>
  </si>
  <si>
    <r>
      <t>Alexander City, AL</t>
    </r>
    <r>
      <rPr>
        <sz val="8"/>
        <color rgb="FF9A9A9A"/>
        <rFont val="Verdana"/>
        <family val="2"/>
      </rPr>
      <t>Benjamin Russell</t>
    </r>
  </si>
  <si>
    <t>Kelton Brackett</t>
  </si>
  <si>
    <r>
      <t>Prichard, AL</t>
    </r>
    <r>
      <rPr>
        <sz val="8"/>
        <color rgb="FF9A9A9A"/>
        <rFont val="Verdana"/>
        <family val="2"/>
      </rPr>
      <t>Blount</t>
    </r>
  </si>
  <si>
    <t>Devon Brown</t>
  </si>
  <si>
    <t>Roscoe Byrd</t>
  </si>
  <si>
    <r>
      <t>Albany, GA</t>
    </r>
    <r>
      <rPr>
        <sz val="8"/>
        <color rgb="FF9A9A9A"/>
        <rFont val="Verdana"/>
        <family val="2"/>
      </rPr>
      <t>Albany</t>
    </r>
  </si>
  <si>
    <t>Destin Challenger</t>
  </si>
  <si>
    <t>Ben Craft</t>
  </si>
  <si>
    <t>Grant Davis</t>
  </si>
  <si>
    <r>
      <t>Kingwood, TX</t>
    </r>
    <r>
      <rPr>
        <sz val="8"/>
        <color rgb="FF9A9A9A"/>
        <rFont val="Verdana"/>
        <family val="2"/>
      </rPr>
      <t>Kingwood</t>
    </r>
  </si>
  <si>
    <t>Justin Forehand</t>
  </si>
  <si>
    <r>
      <t>Pelham, AL</t>
    </r>
    <r>
      <rPr>
        <sz val="8"/>
        <color rgb="FF9A9A9A"/>
        <rFont val="Verdana"/>
        <family val="2"/>
      </rPr>
      <t>Pelham</t>
    </r>
  </si>
  <si>
    <t>Jake Ganus</t>
  </si>
  <si>
    <r>
      <t>Chelsea, AL</t>
    </r>
    <r>
      <rPr>
        <sz val="8"/>
        <color rgb="FF9A9A9A"/>
        <rFont val="Verdana"/>
        <family val="2"/>
      </rPr>
      <t>Chelsea School</t>
    </r>
  </si>
  <si>
    <t>Devin Gordon</t>
  </si>
  <si>
    <r>
      <t>Gadsden, AL</t>
    </r>
    <r>
      <rPr>
        <sz val="8"/>
        <color rgb="FF9A9A9A"/>
        <rFont val="Verdana"/>
        <family val="2"/>
      </rPr>
      <t>Gadsden City</t>
    </r>
  </si>
  <si>
    <t>D'Andre Green</t>
  </si>
  <si>
    <t>Josh Greer</t>
  </si>
  <si>
    <t>Hisham Haqq</t>
  </si>
  <si>
    <r>
      <t>Huntsville, AL</t>
    </r>
    <r>
      <rPr>
        <sz val="8"/>
        <color rgb="FF9A9A9A"/>
        <rFont val="Verdana"/>
        <family val="2"/>
      </rPr>
      <t>Grissom</t>
    </r>
  </si>
  <si>
    <t>Nyiakki Height</t>
  </si>
  <si>
    <r>
      <t>Marietta, GA</t>
    </r>
    <r>
      <rPr>
        <sz val="8"/>
        <color rgb="FF9A9A9A"/>
        <rFont val="Verdana"/>
        <family val="2"/>
      </rPr>
      <t>Osborne</t>
    </r>
  </si>
  <si>
    <t>Shaq Jones</t>
  </si>
  <si>
    <r>
      <t>Lannett, AL</t>
    </r>
    <r>
      <rPr>
        <sz val="8"/>
        <color rgb="FF9A9A9A"/>
        <rFont val="Verdana"/>
        <family val="2"/>
      </rPr>
      <t>Lanett</t>
    </r>
  </si>
  <si>
    <t>Vashon Landers</t>
  </si>
  <si>
    <r>
      <t>Opelika, AL</t>
    </r>
    <r>
      <rPr>
        <sz val="8"/>
        <color rgb="FF9A9A9A"/>
        <rFont val="Verdana"/>
        <family val="2"/>
      </rPr>
      <t>Opelika</t>
    </r>
  </si>
  <si>
    <t>Roderick McKinney</t>
  </si>
  <si>
    <t>Jontavius Morris</t>
  </si>
  <si>
    <t>Michael Parrotta</t>
  </si>
  <si>
    <t>Larry Pettaway</t>
  </si>
  <si>
    <t>Steve Pickren</t>
  </si>
  <si>
    <r>
      <t>Pell City, AL</t>
    </r>
    <r>
      <rPr>
        <sz val="8"/>
        <color rgb="FF9A9A9A"/>
        <rFont val="Verdana"/>
        <family val="2"/>
      </rPr>
      <t>Pell City</t>
    </r>
  </si>
  <si>
    <t>Chris Rabb</t>
  </si>
  <si>
    <t>Victor Salako</t>
  </si>
  <si>
    <t>Dominic Sylvester</t>
  </si>
  <si>
    <r>
      <t>Alfred, NY</t>
    </r>
    <r>
      <rPr>
        <sz val="8"/>
        <color rgb="FF9A9A9A"/>
        <rFont val="Verdana"/>
        <family val="2"/>
      </rPr>
      <t>Alfred State C.C.</t>
    </r>
  </si>
  <si>
    <t>Cortez Webb</t>
  </si>
  <si>
    <t>Nyck Young</t>
  </si>
  <si>
    <r>
      <t>Homewood, AL</t>
    </r>
    <r>
      <rPr>
        <sz val="8"/>
        <color rgb="FF9A9A9A"/>
        <rFont val="Verdana"/>
        <family val="2"/>
      </rPr>
      <t>Homewood</t>
    </r>
  </si>
  <si>
    <t>Luke Adams</t>
  </si>
  <si>
    <r>
      <t>Pensacola, FL</t>
    </r>
    <r>
      <rPr>
        <sz val="8"/>
        <color rgb="FF9A9A9A"/>
        <rFont val="Verdana"/>
        <family val="2"/>
      </rPr>
      <t>Catholic</t>
    </r>
  </si>
  <si>
    <t>Micah Anderson</t>
  </si>
  <si>
    <t>Cal Bloom</t>
  </si>
  <si>
    <r>
      <t>Osseo, MN</t>
    </r>
    <r>
      <rPr>
        <sz val="8"/>
        <color rgb="FF9A9A9A"/>
        <rFont val="Verdana"/>
        <family val="2"/>
      </rPr>
      <t>Osseo</t>
    </r>
  </si>
  <si>
    <t>Chester Brown</t>
  </si>
  <si>
    <r>
      <t>Hinesville, GA</t>
    </r>
    <r>
      <rPr>
        <sz val="8"/>
        <color rgb="FF9A9A9A"/>
        <rFont val="Verdana"/>
        <family val="2"/>
      </rPr>
      <t>Bradwell Institute</t>
    </r>
  </si>
  <si>
    <t>Mike Campbell</t>
  </si>
  <si>
    <r>
      <t>Pace, FL</t>
    </r>
    <r>
      <rPr>
        <sz val="8"/>
        <color rgb="FF9A9A9A"/>
        <rFont val="Verdana"/>
        <family val="2"/>
      </rPr>
      <t>Pace</t>
    </r>
  </si>
  <si>
    <t>Blake Davis</t>
  </si>
  <si>
    <t>Jacoby Glenn</t>
  </si>
  <si>
    <t>Troy Green</t>
  </si>
  <si>
    <r>
      <t>Skaneateles, NY</t>
    </r>
    <r>
      <rPr>
        <sz val="8"/>
        <color rgb="FF9A9A9A"/>
        <rFont val="Verdana"/>
        <family val="2"/>
      </rPr>
      <t>Skaneateles Senior</t>
    </r>
  </si>
  <si>
    <t>Drico Johnson</t>
  </si>
  <si>
    <r>
      <t>Orlando, FL</t>
    </r>
    <r>
      <rPr>
        <sz val="8"/>
        <color rgb="FF9A9A9A"/>
        <rFont val="Verdana"/>
        <family val="2"/>
      </rPr>
      <t>Agape Christian Academy</t>
    </r>
  </si>
  <si>
    <t>Taylor Oldham</t>
  </si>
  <si>
    <r>
      <t>Daytona Beach, FL</t>
    </r>
    <r>
      <rPr>
        <sz val="8"/>
        <color rgb="FF9A9A9A"/>
        <rFont val="Verdana"/>
        <family val="2"/>
      </rPr>
      <t>Warner Christian Academy</t>
    </r>
  </si>
  <si>
    <t>Dareen Owi</t>
  </si>
  <si>
    <t>Kelly Parfitt</t>
  </si>
  <si>
    <t>Mark Rucker</t>
  </si>
  <si>
    <t>Maurice Russell</t>
  </si>
  <si>
    <t>Domenic Spencer</t>
  </si>
  <si>
    <t>Stanley Sylverain</t>
  </si>
  <si>
    <r>
      <t>Naples, FL</t>
    </r>
    <r>
      <rPr>
        <sz val="8"/>
        <color rgb="FF9A9A9A"/>
        <rFont val="Verdana"/>
        <family val="2"/>
      </rPr>
      <t>Golden Gate</t>
    </r>
  </si>
  <si>
    <t>Colby Watson</t>
  </si>
  <si>
    <r>
      <t>Pensacola, FL</t>
    </r>
    <r>
      <rPr>
        <sz val="8"/>
        <color rgb="FF9A9A9A"/>
        <rFont val="Verdana"/>
        <family val="2"/>
      </rPr>
      <t>Pine Forest</t>
    </r>
  </si>
  <si>
    <t>Nicco Whigham</t>
  </si>
  <si>
    <t>Ishmael Adams</t>
  </si>
  <si>
    <t>Eli Ankou</t>
  </si>
  <si>
    <r>
      <t>Bear, DE</t>
    </r>
    <r>
      <rPr>
        <sz val="8"/>
        <color rgb="FF9A9A9A"/>
        <rFont val="Verdana"/>
        <family val="2"/>
      </rPr>
      <t>Red Lion Christian Academy</t>
    </r>
  </si>
  <si>
    <t>Jeremy Castro</t>
  </si>
  <si>
    <t>Alexandru Ceachir</t>
  </si>
  <si>
    <t>Justin Combs</t>
  </si>
  <si>
    <r>
      <t>New Rochelle, NY</t>
    </r>
    <r>
      <rPr>
        <sz val="8"/>
        <color rgb="FF9A9A9A"/>
        <rFont val="Verdana"/>
        <family val="2"/>
      </rPr>
      <t>Iona Prep</t>
    </r>
  </si>
  <si>
    <t>Colby Cyburt</t>
  </si>
  <si>
    <t>Ka'imi Fairbairn</t>
  </si>
  <si>
    <t>Devin Fuller</t>
  </si>
  <si>
    <r>
      <t>Old Tappan, NJ</t>
    </r>
    <r>
      <rPr>
        <sz val="8"/>
        <color rgb="FF9A9A9A"/>
        <rFont val="Verdana"/>
        <family val="2"/>
      </rPr>
      <t>Old Tappan</t>
    </r>
  </si>
  <si>
    <t>Randall Goforth</t>
  </si>
  <si>
    <t>Simon Goines</t>
  </si>
  <si>
    <t>Ahmad Harris</t>
  </si>
  <si>
    <t>Carl Hulick</t>
  </si>
  <si>
    <r>
      <t>Anaheim, CA</t>
    </r>
    <r>
      <rPr>
        <sz val="8"/>
        <color rgb="FF9A9A9A"/>
        <rFont val="Verdana"/>
        <family val="2"/>
      </rPr>
      <t>Esperanza</t>
    </r>
  </si>
  <si>
    <t>Nate Iese</t>
  </si>
  <si>
    <t>Taylor Lagace</t>
  </si>
  <si>
    <t>Ellis McCarthy</t>
  </si>
  <si>
    <r>
      <t>Monrovia, CA</t>
    </r>
    <r>
      <rPr>
        <sz val="8"/>
        <color rgb="FF9A9A9A"/>
        <rFont val="Verdana"/>
        <family val="2"/>
      </rPr>
      <t>Monrovia</t>
    </r>
  </si>
  <si>
    <t>TJ Millweard</t>
  </si>
  <si>
    <r>
      <t>Fort Worth, TX</t>
    </r>
    <r>
      <rPr>
        <sz val="8"/>
        <color rgb="FF9A9A9A"/>
        <rFont val="Verdana"/>
        <family val="2"/>
      </rPr>
      <t>All Saints Episcopal</t>
    </r>
  </si>
  <si>
    <t>Fabian Moreau</t>
  </si>
  <si>
    <r>
      <t>Davie, FL</t>
    </r>
    <r>
      <rPr>
        <sz val="8"/>
        <color rgb="FF9A9A9A"/>
        <rFont val="Verdana"/>
        <family val="2"/>
      </rPr>
      <t>Western</t>
    </r>
  </si>
  <si>
    <t>Kenny Orjioke</t>
  </si>
  <si>
    <t>Jordan Payton</t>
  </si>
  <si>
    <t>Paul Perkins</t>
  </si>
  <si>
    <t>Aaron Porter</t>
  </si>
  <si>
    <t>Marcus Rios</t>
  </si>
  <si>
    <t>Ian Taubler</t>
  </si>
  <si>
    <t>Kenneth Walker</t>
  </si>
  <si>
    <r>
      <t>Richmond, CA</t>
    </r>
    <r>
      <rPr>
        <sz val="8"/>
        <color rgb="FF9A9A9A"/>
        <rFont val="Verdana"/>
        <family val="2"/>
      </rPr>
      <t>John F Kennedy</t>
    </r>
  </si>
  <si>
    <t>Lacy Westbrook</t>
  </si>
  <si>
    <t>Javon Williams</t>
  </si>
  <si>
    <t>Bobby Alvarez</t>
  </si>
  <si>
    <r>
      <t>Barstow, CA</t>
    </r>
    <r>
      <rPr>
        <sz val="8"/>
        <color rgb="FF9A9A9A"/>
        <rFont val="Verdana"/>
        <family val="2"/>
      </rPr>
      <t>Barstow</t>
    </r>
  </si>
  <si>
    <t>Dominic Baldwin</t>
  </si>
  <si>
    <r>
      <t>Santa Maria, CA</t>
    </r>
    <r>
      <rPr>
        <sz val="8"/>
        <color rgb="FF9A9A9A"/>
        <rFont val="Verdana"/>
        <family val="2"/>
      </rPr>
      <t>Righetti</t>
    </r>
  </si>
  <si>
    <t>Tom Clarkson</t>
  </si>
  <si>
    <r>
      <t>Mission, British Columbia</t>
    </r>
    <r>
      <rPr>
        <sz val="8"/>
        <color rgb="FF9A9A9A"/>
        <rFont val="Verdana"/>
        <family val="2"/>
      </rPr>
      <t>Vancouver College Prep</t>
    </r>
  </si>
  <si>
    <t>Marcell Frazier</t>
  </si>
  <si>
    <r>
      <t>Portland, OR</t>
    </r>
    <r>
      <rPr>
        <sz val="8"/>
        <color rgb="FF9A9A9A"/>
        <rFont val="Verdana"/>
        <family val="2"/>
      </rPr>
      <t>David Douglas</t>
    </r>
  </si>
  <si>
    <t>David Greene</t>
  </si>
  <si>
    <t>Troy Hawthorne</t>
  </si>
  <si>
    <t>Parker Holloway</t>
  </si>
  <si>
    <t>Charles Howard</t>
  </si>
  <si>
    <r>
      <t>Stockton, CA</t>
    </r>
    <r>
      <rPr>
        <sz val="8"/>
        <color rgb="FF9A9A9A"/>
        <rFont val="Verdana"/>
        <family val="2"/>
      </rPr>
      <t>Lincoln</t>
    </r>
  </si>
  <si>
    <t>Trent Langham</t>
  </si>
  <si>
    <r>
      <t>Garden Grove, CA</t>
    </r>
    <r>
      <rPr>
        <sz val="8"/>
        <color rgb="FF9A9A9A"/>
        <rFont val="Verdana"/>
        <family val="2"/>
      </rPr>
      <t>Garden Grove</t>
    </r>
  </si>
  <si>
    <t>Matt Lea</t>
  </si>
  <si>
    <r>
      <t>Fresno, CA</t>
    </r>
    <r>
      <rPr>
        <sz val="8"/>
        <color rgb="FF9A9A9A"/>
        <rFont val="Verdana"/>
        <family val="2"/>
      </rPr>
      <t>Central East</t>
    </r>
  </si>
  <si>
    <t>Marc Philippi</t>
  </si>
  <si>
    <t>J'Ondray Sanders</t>
  </si>
  <si>
    <r>
      <t>Henderson, NV</t>
    </r>
    <r>
      <rPr>
        <sz val="8"/>
        <color rgb="FF9A9A9A"/>
        <rFont val="Verdana"/>
        <family val="2"/>
      </rPr>
      <t>Basic</t>
    </r>
  </si>
  <si>
    <t>Ron Scoggins</t>
  </si>
  <si>
    <t>Mia Valoaga</t>
  </si>
  <si>
    <r>
      <t>Oxnard, CA</t>
    </r>
    <r>
      <rPr>
        <sz val="8"/>
        <color rgb="FF9A9A9A"/>
        <rFont val="Verdana"/>
        <family val="2"/>
      </rPr>
      <t>Channel Islands</t>
    </r>
  </si>
  <si>
    <t>Anthony Williams</t>
  </si>
  <si>
    <t>Jonavaughn Williams</t>
  </si>
  <si>
    <r>
      <t>San Juan Capistrano, CA</t>
    </r>
    <r>
      <rPr>
        <sz val="8"/>
        <color rgb="FF9A9A9A"/>
        <rFont val="Verdana"/>
        <family val="2"/>
      </rPr>
      <t>Jserra Catholic</t>
    </r>
  </si>
  <si>
    <t>Nelson Agholor</t>
  </si>
  <si>
    <t>Zach Banner</t>
  </si>
  <si>
    <t>Gerald Bowman</t>
  </si>
  <si>
    <t>Morgan Breslin</t>
  </si>
  <si>
    <t>Jalen Cope-Fitzpatrick</t>
  </si>
  <si>
    <t>Jahleel Pinner</t>
  </si>
  <si>
    <t>Darreus Rogers</t>
  </si>
  <si>
    <r>
      <t>Carson, CA</t>
    </r>
    <r>
      <rPr>
        <sz val="8"/>
        <color rgb="FF9A9A9A"/>
        <rFont val="Verdana"/>
        <family val="2"/>
      </rPr>
      <t>Carson</t>
    </r>
  </si>
  <si>
    <t>Jabari Ruffin</t>
  </si>
  <si>
    <r>
      <t>Downey, CA</t>
    </r>
    <r>
      <rPr>
        <sz val="8"/>
        <color rgb="FF9A9A9A"/>
        <rFont val="Verdana"/>
        <family val="2"/>
      </rPr>
      <t>Downey</t>
    </r>
  </si>
  <si>
    <t>Kevon Seymour</t>
  </si>
  <si>
    <r>
      <t>Pasadena, CA</t>
    </r>
    <r>
      <rPr>
        <sz val="8"/>
        <color rgb="FF9A9A9A"/>
        <rFont val="Verdana"/>
        <family val="2"/>
      </rPr>
      <t>Muir</t>
    </r>
  </si>
  <si>
    <t>Devian Shelton</t>
  </si>
  <si>
    <t>Jordan Simmons</t>
  </si>
  <si>
    <t>Scott Starr</t>
  </si>
  <si>
    <t>Elijah Steen</t>
  </si>
  <si>
    <r>
      <t>Irvine, CA</t>
    </r>
    <r>
      <rPr>
        <sz val="8"/>
        <color rgb="FF9A9A9A"/>
        <rFont val="Verdana"/>
        <family val="2"/>
      </rPr>
      <t>Irvine</t>
    </r>
  </si>
  <si>
    <t>Max Tuerk</t>
  </si>
  <si>
    <r>
      <t>Santa Margarita, CA</t>
    </r>
    <r>
      <rPr>
        <sz val="8"/>
        <color rgb="FF9A9A9A"/>
        <rFont val="Verdana"/>
        <family val="2"/>
      </rPr>
      <t>Santa Margarita Catholic</t>
    </r>
  </si>
  <si>
    <t>Chad Wheeler</t>
  </si>
  <si>
    <t>Leonard Williams</t>
  </si>
  <si>
    <t>Brian Allen</t>
  </si>
  <si>
    <t>J.J. Dielman</t>
  </si>
  <si>
    <t>Hunter Dimick</t>
  </si>
  <si>
    <r>
      <t>Syracuse, UT</t>
    </r>
    <r>
      <rPr>
        <sz val="8"/>
        <color rgb="FF9A9A9A"/>
        <rFont val="Verdana"/>
        <family val="2"/>
      </rPr>
      <t>Syracuse</t>
    </r>
  </si>
  <si>
    <t>Moses Folauhola</t>
  </si>
  <si>
    <t>Chase Hansen</t>
  </si>
  <si>
    <t>Reshawn Hooker</t>
  </si>
  <si>
    <r>
      <t>Fontana, CA</t>
    </r>
    <r>
      <rPr>
        <sz val="8"/>
        <color rgb="FF9A9A9A"/>
        <rFont val="Verdana"/>
        <family val="2"/>
      </rPr>
      <t>A.B. Miller</t>
    </r>
  </si>
  <si>
    <t>Jake Jackson</t>
  </si>
  <si>
    <t>Lio Lafaele</t>
  </si>
  <si>
    <t>Austin Lee</t>
  </si>
  <si>
    <t>Koliniasi Leota</t>
  </si>
  <si>
    <t>Zach Lindsay</t>
  </si>
  <si>
    <t>Carlos Lozano</t>
  </si>
  <si>
    <t>Hiva Lutui</t>
  </si>
  <si>
    <t>Alphonso Marsh</t>
  </si>
  <si>
    <t>Delshawn McClellon</t>
  </si>
  <si>
    <r>
      <t>Cerritos, CA</t>
    </r>
    <r>
      <rPr>
        <sz val="8"/>
        <color rgb="FF9A9A9A"/>
        <rFont val="Verdana"/>
        <family val="2"/>
      </rPr>
      <t>Gahr</t>
    </r>
  </si>
  <si>
    <t>Moana Ofahengaue</t>
  </si>
  <si>
    <r>
      <t>Lehi, UT</t>
    </r>
    <r>
      <rPr>
        <sz val="8"/>
        <color rgb="FF9A9A9A"/>
        <rFont val="Verdana"/>
        <family val="2"/>
      </rPr>
      <t>Westlake</t>
    </r>
  </si>
  <si>
    <t>Tenny Palepoi</t>
  </si>
  <si>
    <t>Reginald Porter</t>
  </si>
  <si>
    <r>
      <t>Amite, LA</t>
    </r>
    <r>
      <rPr>
        <sz val="8"/>
        <color rgb="FF9A9A9A"/>
        <rFont val="Verdana"/>
        <family val="2"/>
      </rPr>
      <t>Amite</t>
    </r>
  </si>
  <si>
    <t>Nua Poteki</t>
  </si>
  <si>
    <r>
      <t>Sandy, UT</t>
    </r>
    <r>
      <rPr>
        <sz val="8"/>
        <color rgb="FF9A9A9A"/>
        <rFont val="Verdana"/>
        <family val="2"/>
      </rPr>
      <t>Brighton</t>
    </r>
  </si>
  <si>
    <t>Cedrick Poutasi</t>
  </si>
  <si>
    <r>
      <t>Las Vegas, NV</t>
    </r>
    <r>
      <rPr>
        <sz val="8"/>
        <color rgb="FF9A9A9A"/>
        <rFont val="Verdana"/>
        <family val="2"/>
      </rPr>
      <t>Desert Pines</t>
    </r>
  </si>
  <si>
    <t>Marc Pouvave</t>
  </si>
  <si>
    <t>Visesio Salt</t>
  </si>
  <si>
    <t>Pasoni Tasini</t>
  </si>
  <si>
    <r>
      <t>Wailuku, HI</t>
    </r>
    <r>
      <rPr>
        <sz val="8"/>
        <color rgb="FF9A9A9A"/>
        <rFont val="Verdana"/>
        <family val="2"/>
      </rPr>
      <t>Baldwin</t>
    </r>
  </si>
  <si>
    <r>
      <t>Orange, TX</t>
    </r>
    <r>
      <rPr>
        <sz val="8"/>
        <color rgb="FF9A9A9A"/>
        <rFont val="Verdana"/>
        <family val="2"/>
      </rPr>
      <t>West Orange-Stark</t>
    </r>
  </si>
  <si>
    <t>Sione Tupouata</t>
  </si>
  <si>
    <t>Vaha Vainuku</t>
  </si>
  <si>
    <r>
      <t>Salt Lake City, UT</t>
    </r>
    <r>
      <rPr>
        <sz val="8"/>
        <color rgb="FF9A9A9A"/>
        <rFont val="Verdana"/>
        <family val="2"/>
      </rPr>
      <t>East</t>
    </r>
  </si>
  <si>
    <t>Travis Wilson</t>
  </si>
  <si>
    <t>Kelvin York</t>
  </si>
  <si>
    <t>Andrew Chen</t>
  </si>
  <si>
    <r>
      <t>West Hills, CA</t>
    </r>
    <r>
      <rPr>
        <sz val="8"/>
        <color rgb="FF9A9A9A"/>
        <rFont val="Verdana"/>
        <family val="2"/>
      </rPr>
      <t>Chaminade</t>
    </r>
  </si>
  <si>
    <t>Tavarreon Dickerson</t>
  </si>
  <si>
    <t>Marquan Ellison</t>
  </si>
  <si>
    <r>
      <t>Milwaukee, WI</t>
    </r>
    <r>
      <rPr>
        <sz val="8"/>
        <color rgb="FF9A9A9A"/>
        <rFont val="Verdana"/>
        <family val="2"/>
      </rPr>
      <t>Bradley Tech</t>
    </r>
  </si>
  <si>
    <t>Devonta Glover-Wright</t>
  </si>
  <si>
    <t>Delroy Hamilton</t>
  </si>
  <si>
    <t>Jordon Jenkins</t>
  </si>
  <si>
    <t>Dwayne Lorick</t>
  </si>
  <si>
    <r>
      <t>Coalinga, CA</t>
    </r>
    <r>
      <rPr>
        <sz val="8"/>
        <color rgb="FF9A9A9A"/>
        <rFont val="Verdana"/>
        <family val="2"/>
      </rPr>
      <t>West Hills C.C.</t>
    </r>
  </si>
  <si>
    <t>Logan Malohifo'ou</t>
  </si>
  <si>
    <r>
      <t>West Jordan, UT</t>
    </r>
    <r>
      <rPr>
        <sz val="8"/>
        <color rgb="FF9A9A9A"/>
        <rFont val="Verdana"/>
        <family val="2"/>
      </rPr>
      <t>Copper Hills</t>
    </r>
  </si>
  <si>
    <t>Bruce Natson</t>
  </si>
  <si>
    <t>D.J. Nelson</t>
  </si>
  <si>
    <r>
      <t>Logan, UT</t>
    </r>
    <r>
      <rPr>
        <sz val="8"/>
        <color rgb="FF9A9A9A"/>
        <rFont val="Verdana"/>
        <family val="2"/>
      </rPr>
      <t>Logan</t>
    </r>
  </si>
  <si>
    <t>Jake Simonich</t>
  </si>
  <si>
    <t>Bill Vavau</t>
  </si>
  <si>
    <t>Nick Vigil</t>
  </si>
  <si>
    <r>
      <t>Plain City, UT</t>
    </r>
    <r>
      <rPr>
        <sz val="8"/>
        <color rgb="FF9A9A9A"/>
        <rFont val="Verdana"/>
        <family val="2"/>
      </rPr>
      <t>Fremont</t>
    </r>
  </si>
  <si>
    <t>Patrick Ward</t>
  </si>
  <si>
    <t>Alex Wheat</t>
  </si>
  <si>
    <t>Gino Bresolin</t>
  </si>
  <si>
    <t>Corey Callicutt</t>
  </si>
  <si>
    <r>
      <t>Dallas, TX</t>
    </r>
    <r>
      <rPr>
        <sz val="8"/>
        <color rgb="FF9A9A9A"/>
        <rFont val="Verdana"/>
        <family val="2"/>
      </rPr>
      <t>South Oak Cliff</t>
    </r>
  </si>
  <si>
    <t>Jerome Daniels</t>
  </si>
  <si>
    <r>
      <t>Little Elm, TX</t>
    </r>
    <r>
      <rPr>
        <sz val="8"/>
        <color rgb="FF9A9A9A"/>
        <rFont val="Verdana"/>
        <family val="2"/>
      </rPr>
      <t>Little Elm</t>
    </r>
  </si>
  <si>
    <t>John De La Rosa</t>
  </si>
  <si>
    <t>Chester Egbim</t>
  </si>
  <si>
    <r>
      <t>Rowlett, TX</t>
    </r>
    <r>
      <rPr>
        <sz val="8"/>
        <color rgb="FF9A9A9A"/>
        <rFont val="Verdana"/>
        <family val="2"/>
      </rPr>
      <t>Rowlett</t>
    </r>
  </si>
  <si>
    <t>Silas Firstley</t>
  </si>
  <si>
    <t>Cooper Foster</t>
  </si>
  <si>
    <r>
      <t>Cedar Park, TX</t>
    </r>
    <r>
      <rPr>
        <sz val="8"/>
        <color rgb="FF9A9A9A"/>
        <rFont val="Verdana"/>
        <family val="2"/>
      </rPr>
      <t>Vista Ridge</t>
    </r>
  </si>
  <si>
    <t>Paul Franklin</t>
  </si>
  <si>
    <t>Autrey Golden</t>
  </si>
  <si>
    <t>Christian Harper</t>
  </si>
  <si>
    <t>Ernest Hawkins</t>
  </si>
  <si>
    <r>
      <t>Baltimore, MD</t>
    </r>
    <r>
      <rPr>
        <sz val="8"/>
        <color rgb="FF9A9A9A"/>
        <rFont val="Verdana"/>
        <family val="2"/>
      </rPr>
      <t>Dunbar</t>
    </r>
  </si>
  <si>
    <t>Leon Hayes</t>
  </si>
  <si>
    <t>Jake Larson</t>
  </si>
  <si>
    <t>Brian Madunezim</t>
  </si>
  <si>
    <r>
      <t>Aldine, TX</t>
    </r>
    <r>
      <rPr>
        <sz val="8"/>
        <color rgb="FF9A9A9A"/>
        <rFont val="Verdana"/>
        <family val="2"/>
      </rPr>
      <t>Nimitz</t>
    </r>
  </si>
  <si>
    <t>Brandon Moss</t>
  </si>
  <si>
    <r>
      <t>El Paso, TX</t>
    </r>
    <r>
      <rPr>
        <sz val="8"/>
        <color rgb="FF9A9A9A"/>
        <rFont val="Verdana"/>
        <family val="2"/>
      </rPr>
      <t>Chapin</t>
    </r>
  </si>
  <si>
    <t>Darnell Murray</t>
  </si>
  <si>
    <t>DaCarlos Renfro</t>
  </si>
  <si>
    <t>Devonte Richardson</t>
  </si>
  <si>
    <t>Daniel Shaul</t>
  </si>
  <si>
    <t>Garrett Simpson</t>
  </si>
  <si>
    <t>Dashone Smith</t>
  </si>
  <si>
    <t>Terrence Williams</t>
  </si>
  <si>
    <t>Torey Agee</t>
  </si>
  <si>
    <t>Caleb Azubike</t>
  </si>
  <si>
    <r>
      <t>Nashville, TN</t>
    </r>
    <r>
      <rPr>
        <sz val="8"/>
        <color rgb="FF9A9A9A"/>
        <rFont val="Verdana"/>
        <family val="2"/>
      </rPr>
      <t>McGavock</t>
    </r>
  </si>
  <si>
    <t>Brandon Banks</t>
  </si>
  <si>
    <r>
      <t>Brandywine, MD</t>
    </r>
    <r>
      <rPr>
        <sz val="8"/>
        <color rgb="FF9A9A9A"/>
        <rFont val="Verdana"/>
        <family val="2"/>
      </rPr>
      <t>Gwynn Park</t>
    </r>
  </si>
  <si>
    <t>Ladarius Banks</t>
  </si>
  <si>
    <r>
      <t>Dallas, GA</t>
    </r>
    <r>
      <rPr>
        <sz val="8"/>
        <color rgb="FF9A9A9A"/>
        <rFont val="Verdana"/>
        <family val="2"/>
      </rPr>
      <t>East Paulding</t>
    </r>
  </si>
  <si>
    <t>Cory Batey</t>
  </si>
  <si>
    <r>
      <t>Nashville, TN</t>
    </r>
    <r>
      <rPr>
        <sz val="8"/>
        <color rgb="FF9A9A9A"/>
        <rFont val="Verdana"/>
        <family val="2"/>
      </rPr>
      <t>Ensworth</t>
    </r>
  </si>
  <si>
    <t>Adam Butler</t>
  </si>
  <si>
    <t>Colby Cooke</t>
  </si>
  <si>
    <t>Blake Fromang</t>
  </si>
  <si>
    <t>Barrett Gouger</t>
  </si>
  <si>
    <r>
      <t>Chattanooga, TN</t>
    </r>
    <r>
      <rPr>
        <sz val="8"/>
        <color rgb="FF9A9A9A"/>
        <rFont val="Verdana"/>
        <family val="2"/>
      </rPr>
      <t>Baylor School</t>
    </r>
  </si>
  <si>
    <t>Harding Harper</t>
  </si>
  <si>
    <t>Paris Head</t>
  </si>
  <si>
    <t>Darreon Herring</t>
  </si>
  <si>
    <t>Will Holden</t>
  </si>
  <si>
    <r>
      <t>Green Cove Springs, FL</t>
    </r>
    <r>
      <rPr>
        <sz val="8"/>
        <color rgb="FF9A9A9A"/>
        <rFont val="Verdana"/>
        <family val="2"/>
      </rPr>
      <t>Clay</t>
    </r>
  </si>
  <si>
    <t>Andrew Jelks</t>
  </si>
  <si>
    <r>
      <t>Paris, TN</t>
    </r>
    <r>
      <rPr>
        <sz val="8"/>
        <color rgb="FF9A9A9A"/>
        <rFont val="Verdana"/>
        <family val="2"/>
      </rPr>
      <t>Henry County</t>
    </r>
  </si>
  <si>
    <t>Brian Kimbrow</t>
  </si>
  <si>
    <t>Kevin McCoy</t>
  </si>
  <si>
    <t>Torren McGaster</t>
  </si>
  <si>
    <t>Jaborian McKenzie</t>
  </si>
  <si>
    <r>
      <t>Natchez, MS</t>
    </r>
    <r>
      <rPr>
        <sz val="8"/>
        <color rgb="FF9A9A9A"/>
        <rFont val="Verdana"/>
        <family val="2"/>
      </rPr>
      <t>Trinity Episcopal</t>
    </r>
  </si>
  <si>
    <t>Patton Robinette</t>
  </si>
  <si>
    <t>Jacob Sealand</t>
  </si>
  <si>
    <t>Jakarri Thomas</t>
  </si>
  <si>
    <t>Stephen Weatherly</t>
  </si>
  <si>
    <r>
      <t>Snellville, GA</t>
    </r>
    <r>
      <rPr>
        <sz val="8"/>
        <color rgb="FF9A9A9A"/>
        <rFont val="Verdana"/>
        <family val="2"/>
      </rPr>
      <t>Shiloh</t>
    </r>
  </si>
  <si>
    <t>Demeitre Brim</t>
  </si>
  <si>
    <r>
      <t>Lakeland, FL</t>
    </r>
    <r>
      <rPr>
        <sz val="8"/>
        <color rgb="FF9A9A9A"/>
        <rFont val="Verdana"/>
        <family val="2"/>
      </rPr>
      <t>Victory Christian Academy</t>
    </r>
  </si>
  <si>
    <t>Jamall Brown</t>
  </si>
  <si>
    <r>
      <t>Hampton, VA</t>
    </r>
    <r>
      <rPr>
        <sz val="8"/>
        <color rgb="FF9A9A9A"/>
        <rFont val="Verdana"/>
        <family val="2"/>
      </rPr>
      <t>Hampton</t>
    </r>
  </si>
  <si>
    <t>Maurice Canady</t>
  </si>
  <si>
    <r>
      <t>Richmond, VA</t>
    </r>
    <r>
      <rPr>
        <sz val="8"/>
        <color rgb="FF9A9A9A"/>
        <rFont val="Verdana"/>
        <family val="2"/>
      </rPr>
      <t>Varina</t>
    </r>
  </si>
  <si>
    <t>Tyrell Chavis</t>
  </si>
  <si>
    <t>Anthony Cooper</t>
  </si>
  <si>
    <r>
      <t>Virginia Beach, VA</t>
    </r>
    <r>
      <rPr>
        <sz val="8"/>
        <color rgb="FF9A9A9A"/>
        <rFont val="Verdana"/>
        <family val="2"/>
      </rPr>
      <t>Bayside</t>
    </r>
  </si>
  <si>
    <t>Trent Corney</t>
  </si>
  <si>
    <r>
      <t>Brockville, Ontario</t>
    </r>
    <r>
      <rPr>
        <sz val="8"/>
        <color rgb="FF9A9A9A"/>
        <rFont val="Verdana"/>
        <family val="2"/>
      </rPr>
      <t>Thousand Islands</t>
    </r>
  </si>
  <si>
    <t>Kyle Dockins</t>
  </si>
  <si>
    <r>
      <t>Virginia Beach, VA</t>
    </r>
    <r>
      <rPr>
        <sz val="8"/>
        <color rgb="FF9A9A9A"/>
        <rFont val="Verdana"/>
        <family val="2"/>
      </rPr>
      <t>Landstown</t>
    </r>
  </si>
  <si>
    <t>Ryan Doull</t>
  </si>
  <si>
    <t>Adrian Gamble</t>
  </si>
  <si>
    <t>Mark Hall</t>
  </si>
  <si>
    <r>
      <t>Virginia Beach, VA</t>
    </r>
    <r>
      <rPr>
        <sz val="8"/>
        <color rgb="FF9A9A9A"/>
        <rFont val="Verdana"/>
        <family val="2"/>
      </rPr>
      <t>Green Run</t>
    </r>
  </si>
  <si>
    <t>Eli Harold</t>
  </si>
  <si>
    <r>
      <t>Virginia Beach, VA</t>
    </r>
    <r>
      <rPr>
        <sz val="8"/>
        <color rgb="FF9A9A9A"/>
        <rFont val="Verdana"/>
        <family val="2"/>
      </rPr>
      <t>Ocean Lakes</t>
    </r>
  </si>
  <si>
    <t>Matt Johns</t>
  </si>
  <si>
    <r>
      <t>Warrington, PA</t>
    </r>
    <r>
      <rPr>
        <sz val="8"/>
        <color rgb="FF9A9A9A"/>
        <rFont val="Verdana"/>
        <family val="2"/>
      </rPr>
      <t>Central Bucks Hs-south</t>
    </r>
  </si>
  <si>
    <t>Sean Karl</t>
  </si>
  <si>
    <r>
      <t>Manorville, NY</t>
    </r>
    <r>
      <rPr>
        <sz val="8"/>
        <color rgb="FF9A9A9A"/>
        <rFont val="Verdana"/>
        <family val="2"/>
      </rPr>
      <t>Eastport S Manor Csd</t>
    </r>
  </si>
  <si>
    <t>Greyson Lambert</t>
  </si>
  <si>
    <r>
      <t>Jesup, GA</t>
    </r>
    <r>
      <rPr>
        <sz val="8"/>
        <color rgb="FF9A9A9A"/>
        <rFont val="Verdana"/>
        <family val="2"/>
      </rPr>
      <t>Wayne County</t>
    </r>
  </si>
  <si>
    <t>Andre Miles-Redmond</t>
  </si>
  <si>
    <r>
      <t>Richmond, VA</t>
    </r>
    <r>
      <rPr>
        <sz val="8"/>
        <color rgb="FF9A9A9A"/>
        <rFont val="Verdana"/>
        <family val="2"/>
      </rPr>
      <t>Hermitage</t>
    </r>
  </si>
  <si>
    <t>Michael Mooney</t>
  </si>
  <si>
    <t>C.J. Moore</t>
  </si>
  <si>
    <t>Kwontie Moore</t>
  </si>
  <si>
    <r>
      <t>Norfolk, VA</t>
    </r>
    <r>
      <rPr>
        <sz val="8"/>
        <color rgb="FF9A9A9A"/>
        <rFont val="Verdana"/>
        <family val="2"/>
      </rPr>
      <t>Norfolk Christian School</t>
    </r>
  </si>
  <si>
    <t>Michael Moore</t>
  </si>
  <si>
    <t>Kye Morgan</t>
  </si>
  <si>
    <r>
      <t>Somerset, NJ</t>
    </r>
    <r>
      <rPr>
        <sz val="8"/>
        <color rgb="FF9A9A9A"/>
        <rFont val="Verdana"/>
        <family val="2"/>
      </rPr>
      <t>Franklin</t>
    </r>
  </si>
  <si>
    <t>Mario Nixon</t>
  </si>
  <si>
    <t>Canaan Severin</t>
  </si>
  <si>
    <t>Max Valles</t>
  </si>
  <si>
    <t>Wilfred Wahee</t>
  </si>
  <si>
    <t>Divante Walker</t>
  </si>
  <si>
    <r>
      <t>Virginia Beach, VA</t>
    </r>
    <r>
      <rPr>
        <sz val="8"/>
        <color rgb="FF9A9A9A"/>
        <rFont val="Verdana"/>
        <family val="2"/>
      </rPr>
      <t>Salem</t>
    </r>
  </si>
  <si>
    <t>Courtnye Wynn</t>
  </si>
  <si>
    <t>Woody Baron</t>
  </si>
  <si>
    <t>Joel Caleb</t>
  </si>
  <si>
    <r>
      <t>Midlothian, VA</t>
    </r>
    <r>
      <rPr>
        <sz val="8"/>
        <color rgb="FF9A9A9A"/>
        <rFont val="Verdana"/>
        <family val="2"/>
      </rPr>
      <t>Clover Hill</t>
    </r>
  </si>
  <si>
    <t>Deon Clarke</t>
  </si>
  <si>
    <r>
      <t>Chesterfield, VA</t>
    </r>
    <r>
      <rPr>
        <sz val="8"/>
        <color rgb="FF9A9A9A"/>
        <rFont val="Verdana"/>
        <family val="2"/>
      </rPr>
      <t>Lloyd C Bird</t>
    </r>
  </si>
  <si>
    <t>J.C. Coleman</t>
  </si>
  <si>
    <r>
      <t>Chesapeake, VA</t>
    </r>
    <r>
      <rPr>
        <sz val="8"/>
        <color rgb="FF9A9A9A"/>
        <rFont val="Verdana"/>
        <family val="2"/>
      </rPr>
      <t>Oscar Smith</t>
    </r>
  </si>
  <si>
    <t>Augie Conte</t>
  </si>
  <si>
    <r>
      <t>Powhatan, VA</t>
    </r>
    <r>
      <rPr>
        <sz val="8"/>
        <color rgb="FF9A9A9A"/>
        <rFont val="Verdana"/>
        <family val="2"/>
      </rPr>
      <t>Blessed Sacrament Huguenot</t>
    </r>
  </si>
  <si>
    <t>Seth Dooley</t>
  </si>
  <si>
    <r>
      <t>Salem, VA</t>
    </r>
    <r>
      <rPr>
        <sz val="8"/>
        <color rgb="FF9A9A9A"/>
        <rFont val="Verdana"/>
        <family val="2"/>
      </rPr>
      <t>Glenvar</t>
    </r>
  </si>
  <si>
    <t>Trey Edmunds</t>
  </si>
  <si>
    <r>
      <t>Ringgold, VA</t>
    </r>
    <r>
      <rPr>
        <sz val="8"/>
        <color rgb="FF9A9A9A"/>
        <rFont val="Verdana"/>
        <family val="2"/>
      </rPr>
      <t>Dan River</t>
    </r>
  </si>
  <si>
    <t>Ken Ekanem</t>
  </si>
  <si>
    <r>
      <t>Clifton, VA</t>
    </r>
    <r>
      <rPr>
        <sz val="8"/>
        <color rgb="FF9A9A9A"/>
        <rFont val="Verdana"/>
        <family val="2"/>
      </rPr>
      <t>Centreville</t>
    </r>
  </si>
  <si>
    <t>Desmond Frye</t>
  </si>
  <si>
    <r>
      <t>Chester, VA</t>
    </r>
    <r>
      <rPr>
        <sz val="8"/>
        <color rgb="FF9A9A9A"/>
        <rFont val="Verdana"/>
        <family val="2"/>
      </rPr>
      <t>Thomas Dale</t>
    </r>
  </si>
  <si>
    <t>Der'Woun Greene</t>
  </si>
  <si>
    <r>
      <t>Portsmouth, VA</t>
    </r>
    <r>
      <rPr>
        <sz val="8"/>
        <color rgb="FF9A9A9A"/>
        <rFont val="Verdana"/>
        <family val="2"/>
      </rPr>
      <t>Woodrow Wilson</t>
    </r>
  </si>
  <si>
    <t>Drew Harris</t>
  </si>
  <si>
    <r>
      <t>Exton, PA</t>
    </r>
    <r>
      <rPr>
        <sz val="8"/>
        <color rgb="FF9A9A9A"/>
        <rFont val="Verdana"/>
        <family val="2"/>
      </rPr>
      <t>Downingtown East</t>
    </r>
  </si>
  <si>
    <t>Mark Irick</t>
  </si>
  <si>
    <r>
      <t>St. Matthews, SC</t>
    </r>
    <r>
      <rPr>
        <sz val="8"/>
        <color rgb="FF9A9A9A"/>
        <rFont val="Verdana"/>
        <family val="2"/>
      </rPr>
      <t>Calhoun County</t>
    </r>
  </si>
  <si>
    <t>Dakota Jackson</t>
  </si>
  <si>
    <r>
      <t>Roanoke, VA</t>
    </r>
    <r>
      <rPr>
        <sz val="8"/>
        <color rgb="FF9A9A9A"/>
        <rFont val="Verdana"/>
        <family val="2"/>
      </rPr>
      <t>Northside</t>
    </r>
  </si>
  <si>
    <t>Jarontay Jones</t>
  </si>
  <si>
    <t>Chris Mangus</t>
  </si>
  <si>
    <t>Donaldven Manning</t>
  </si>
  <si>
    <t>Dahman McKinnon</t>
  </si>
  <si>
    <r>
      <t>Hope Mills, NC</t>
    </r>
    <r>
      <rPr>
        <sz val="8"/>
        <color rgb="FF9A9A9A"/>
        <rFont val="Verdana"/>
        <family val="2"/>
      </rPr>
      <t>South View</t>
    </r>
  </si>
  <si>
    <t>Brenden Motley</t>
  </si>
  <si>
    <r>
      <t>Christiansburg, VA</t>
    </r>
    <r>
      <rPr>
        <sz val="8"/>
        <color rgb="FF9A9A9A"/>
        <rFont val="Verdana"/>
        <family val="2"/>
      </rPr>
      <t>Christiansburg</t>
    </r>
  </si>
  <si>
    <t>Donovan Riley</t>
  </si>
  <si>
    <r>
      <t>Baltimore, MD</t>
    </r>
    <r>
      <rPr>
        <sz val="8"/>
        <color rgb="FF9A9A9A"/>
        <rFont val="Verdana"/>
        <family val="2"/>
      </rPr>
      <t>Baltimore Poly</t>
    </r>
  </si>
  <si>
    <t>Alston Smith</t>
  </si>
  <si>
    <r>
      <t>Virginia Beach, VA</t>
    </r>
    <r>
      <rPr>
        <sz val="8"/>
        <color rgb="FF9A9A9A"/>
        <rFont val="Verdana"/>
        <family val="2"/>
      </rPr>
      <t>Cox</t>
    </r>
  </si>
  <si>
    <t>Thomas Smith</t>
  </si>
  <si>
    <r>
      <t>Williamsburg, VA</t>
    </r>
    <r>
      <rPr>
        <sz val="8"/>
        <color rgb="FF9A9A9A"/>
        <rFont val="Verdana"/>
        <family val="2"/>
      </rPr>
      <t>Lafayette</t>
    </r>
  </si>
  <si>
    <t>Joshua Stanford</t>
  </si>
  <si>
    <t>Adam Taraschke</t>
  </si>
  <si>
    <r>
      <t>Fredericksburg, VA</t>
    </r>
    <r>
      <rPr>
        <sz val="8"/>
        <color rgb="FF9A9A9A"/>
        <rFont val="Verdana"/>
        <family val="2"/>
      </rPr>
      <t>Riverbend</t>
    </r>
  </si>
  <si>
    <t>Davion Tookes</t>
  </si>
  <si>
    <t>Devin Vandyke</t>
  </si>
  <si>
    <r>
      <t>Lorton, VA</t>
    </r>
    <r>
      <rPr>
        <sz val="8"/>
        <color rgb="FF9A9A9A"/>
        <rFont val="Verdana"/>
        <family val="2"/>
      </rPr>
      <t>South County</t>
    </r>
  </si>
  <si>
    <t>Jack Willenbrock</t>
  </si>
  <si>
    <t>Nigel Williams</t>
  </si>
  <si>
    <r>
      <t>Richmond, VA</t>
    </r>
    <r>
      <rPr>
        <sz val="8"/>
        <color rgb="FF9A9A9A"/>
        <rFont val="Verdana"/>
        <family val="2"/>
      </rPr>
      <t>Benedictine School</t>
    </r>
  </si>
  <si>
    <t>Jerome Wright</t>
  </si>
  <si>
    <r>
      <t>Highland Springs, VA</t>
    </r>
    <r>
      <rPr>
        <sz val="8"/>
        <color rgb="FF9A9A9A"/>
        <rFont val="Verdana"/>
        <family val="2"/>
      </rPr>
      <t>Highland Springs</t>
    </r>
  </si>
  <si>
    <t>Josh Banks</t>
  </si>
  <si>
    <r>
      <t>Apex, NC</t>
    </r>
    <r>
      <rPr>
        <sz val="8"/>
        <color rgb="FF9A9A9A"/>
        <rFont val="Verdana"/>
        <family val="2"/>
      </rPr>
      <t>Middle Creek</t>
    </r>
  </si>
  <si>
    <t>Tyler Cameron</t>
  </si>
  <si>
    <r>
      <t>Jupiter, FL</t>
    </r>
    <r>
      <rPr>
        <sz val="8"/>
        <color rgb="FF9A9A9A"/>
        <rFont val="Verdana"/>
        <family val="2"/>
      </rPr>
      <t>Jupiter</t>
    </r>
  </si>
  <si>
    <t>Jared Crump</t>
  </si>
  <si>
    <t>Steve Donatell</t>
  </si>
  <si>
    <t>Dominique Gibson</t>
  </si>
  <si>
    <t>Zach Gordon</t>
  </si>
  <si>
    <t>Tylor Harris</t>
  </si>
  <si>
    <r>
      <t>Baton Rouge, LA</t>
    </r>
    <r>
      <rPr>
        <sz val="8"/>
        <color rgb="FF9A9A9A"/>
        <rFont val="Verdana"/>
        <family val="2"/>
      </rPr>
      <t>Episcopal</t>
    </r>
  </si>
  <si>
    <t>Ty Hayworth</t>
  </si>
  <si>
    <r>
      <t>Kingsport, TN</t>
    </r>
    <r>
      <rPr>
        <sz val="8"/>
        <color rgb="FF9A9A9A"/>
        <rFont val="Verdana"/>
        <family val="2"/>
      </rPr>
      <t>Dobyns Bennett</t>
    </r>
  </si>
  <si>
    <t>Ryan Janvion</t>
  </si>
  <si>
    <t>Kevis Jones</t>
  </si>
  <si>
    <t>Shelldon Lewinson</t>
  </si>
  <si>
    <t>Teddy Matthews</t>
  </si>
  <si>
    <r>
      <t>Royal Palm Beach, FL</t>
    </r>
    <r>
      <rPr>
        <sz val="8"/>
        <color rgb="FF9A9A9A"/>
        <rFont val="Verdana"/>
        <family val="2"/>
      </rPr>
      <t>Royal Palm Beach</t>
    </r>
  </si>
  <si>
    <t>Anthony Rook</t>
  </si>
  <si>
    <t>Joel Suggs</t>
  </si>
  <si>
    <r>
      <t>Randleman, NC</t>
    </r>
    <r>
      <rPr>
        <sz val="8"/>
        <color rgb="FF9A9A9A"/>
        <rFont val="Verdana"/>
        <family val="2"/>
      </rPr>
      <t>Randleman</t>
    </r>
  </si>
  <si>
    <t>LaRonji Vason</t>
  </si>
  <si>
    <t>James Ward</t>
  </si>
  <si>
    <t>Joshua Wilhite</t>
  </si>
  <si>
    <t>Kalei Auelua</t>
  </si>
  <si>
    <r>
      <t>Honolulu, HI</t>
    </r>
    <r>
      <rPr>
        <sz val="8"/>
        <color rgb="FF9A9A9A"/>
        <rFont val="Verdana"/>
        <family val="2"/>
      </rPr>
      <t>St. Louis</t>
    </r>
  </si>
  <si>
    <r>
      <t>Stockton, CA</t>
    </r>
    <r>
      <rPr>
        <sz val="8"/>
        <color rgb="FF9A9A9A"/>
        <rFont val="Verdana"/>
        <family val="2"/>
      </rPr>
      <t>San Joaquin Delta C.C.</t>
    </r>
  </si>
  <si>
    <t>Brandon Beaver</t>
  </si>
  <si>
    <t>Shane Brostek</t>
  </si>
  <si>
    <r>
      <t>Kamuela, HI</t>
    </r>
    <r>
      <rPr>
        <sz val="8"/>
        <color rgb="FF9A9A9A"/>
        <rFont val="Verdana"/>
        <family val="2"/>
      </rPr>
      <t>Hawaii Prep</t>
    </r>
  </si>
  <si>
    <t>Travis Coons</t>
  </si>
  <si>
    <t>Nathan Dean</t>
  </si>
  <si>
    <r>
      <t>Kirkland, WA</t>
    </r>
    <r>
      <rPr>
        <sz val="8"/>
        <color rgb="FF9A9A9A"/>
        <rFont val="Verdana"/>
        <family val="2"/>
      </rPr>
      <t>Juanita</t>
    </r>
  </si>
  <si>
    <t>Korey Durkee</t>
  </si>
  <si>
    <r>
      <t>Gig Harbor, WA</t>
    </r>
    <r>
      <rPr>
        <sz val="8"/>
        <color rgb="FF9A9A9A"/>
        <rFont val="Verdana"/>
        <family val="2"/>
      </rPr>
      <t>Gig Harbor</t>
    </r>
  </si>
  <si>
    <t>Jake Eldrenkamp</t>
  </si>
  <si>
    <r>
      <t>Medina, WA</t>
    </r>
    <r>
      <rPr>
        <sz val="8"/>
        <color rgb="FF9A9A9A"/>
        <rFont val="Verdana"/>
        <family val="2"/>
      </rPr>
      <t>Bellevue</t>
    </r>
  </si>
  <si>
    <t>Cory English</t>
  </si>
  <si>
    <r>
      <t>Auburn, WA</t>
    </r>
    <r>
      <rPr>
        <sz val="8"/>
        <color rgb="FF9A9A9A"/>
        <rFont val="Verdana"/>
        <family val="2"/>
      </rPr>
      <t>Auburn</t>
    </r>
  </si>
  <si>
    <t>Taylor Hindy</t>
  </si>
  <si>
    <t>Jeff Lindquist</t>
  </si>
  <si>
    <r>
      <t>Mercer Island, WA</t>
    </r>
    <r>
      <rPr>
        <sz val="8"/>
        <color rgb="FF9A9A9A"/>
        <rFont val="Verdana"/>
        <family val="2"/>
      </rPr>
      <t>Mercer Island</t>
    </r>
  </si>
  <si>
    <t>Cory Littleton</t>
  </si>
  <si>
    <t>Ryan McDaniel</t>
  </si>
  <si>
    <r>
      <t>Torrance, CA</t>
    </r>
    <r>
      <rPr>
        <sz val="8"/>
        <color rgb="FF9A9A9A"/>
        <rFont val="Verdana"/>
        <family val="2"/>
      </rPr>
      <t>North</t>
    </r>
  </si>
  <si>
    <t>Jaydon Mickens</t>
  </si>
  <si>
    <r>
      <t>Los Angeles, CA</t>
    </r>
    <r>
      <rPr>
        <sz val="8"/>
        <color rgb="FF9A9A9A"/>
        <rFont val="Verdana"/>
        <family val="2"/>
      </rPr>
      <t>Dorsey</t>
    </r>
  </si>
  <si>
    <t>Cyler Miles</t>
  </si>
  <si>
    <t>Blake Rodgers</t>
  </si>
  <si>
    <r>
      <t>Las Flores, CA</t>
    </r>
    <r>
      <rPr>
        <sz val="8"/>
        <color rgb="FF9A9A9A"/>
        <rFont val="Verdana"/>
        <family val="2"/>
      </rPr>
      <t>Tesoro</t>
    </r>
  </si>
  <si>
    <t>Kendyl Taylor</t>
  </si>
  <si>
    <t>Shaq Thompson</t>
  </si>
  <si>
    <t>Damion Turpin</t>
  </si>
  <si>
    <t>Pio Vatuvei</t>
  </si>
  <si>
    <r>
      <t>Patterson, CA</t>
    </r>
    <r>
      <rPr>
        <sz val="8"/>
        <color rgb="FF9A9A9A"/>
        <rFont val="Verdana"/>
        <family val="2"/>
      </rPr>
      <t>Patterson</t>
    </r>
  </si>
  <si>
    <t>Cleveland Wallace</t>
  </si>
  <si>
    <r>
      <t>San Jose, CA</t>
    </r>
    <r>
      <rPr>
        <sz val="8"/>
        <color rgb="FF9A9A9A"/>
        <rFont val="Verdana"/>
        <family val="2"/>
      </rPr>
      <t>Oak Grove</t>
    </r>
  </si>
  <si>
    <t>Darien Washington</t>
  </si>
  <si>
    <t>Dwayne Washington</t>
  </si>
  <si>
    <t>Erich Wilson</t>
  </si>
  <si>
    <r>
      <t>San Mateo, CA</t>
    </r>
    <r>
      <rPr>
        <sz val="8"/>
        <color rgb="FF9A9A9A"/>
        <rFont val="Verdana"/>
        <family val="2"/>
      </rPr>
      <t>Junipero Serra</t>
    </r>
  </si>
  <si>
    <t>Psalm Wooching</t>
  </si>
  <si>
    <r>
      <t>Kailua Kona, HI</t>
    </r>
    <r>
      <rPr>
        <sz val="8"/>
        <color rgb="FF9A9A9A"/>
        <rFont val="Verdana"/>
        <family val="2"/>
      </rPr>
      <t>Kealakehe</t>
    </r>
  </si>
  <si>
    <t>Jeremiah Allison</t>
  </si>
  <si>
    <t>Austin Apodaca</t>
  </si>
  <si>
    <r>
      <t>Longmont, CO</t>
    </r>
    <r>
      <rPr>
        <sz val="8"/>
        <color rgb="FF9A9A9A"/>
        <rFont val="Verdana"/>
        <family val="2"/>
      </rPr>
      <t>Silver Creek</t>
    </r>
  </si>
  <si>
    <t>Robert Barber</t>
  </si>
  <si>
    <r>
      <t>American Samoa, NA</t>
    </r>
    <r>
      <rPr>
        <sz val="8"/>
        <color rgb="FF9A9A9A"/>
        <rFont val="Verdana"/>
        <family val="2"/>
      </rPr>
      <t>Falaigua</t>
    </r>
  </si>
  <si>
    <t>Brett Bartolone</t>
  </si>
  <si>
    <t>Michael Bowlin</t>
  </si>
  <si>
    <t>David Bucannon</t>
  </si>
  <si>
    <r>
      <t>Vacaville, CA</t>
    </r>
    <r>
      <rPr>
        <sz val="8"/>
        <color rgb="FF9A9A9A"/>
        <rFont val="Verdana"/>
        <family val="2"/>
      </rPr>
      <t>Vanden</t>
    </r>
  </si>
  <si>
    <t>Teondray Caldwell</t>
  </si>
  <si>
    <r>
      <t>Los Angeles, CA</t>
    </r>
    <r>
      <rPr>
        <sz val="8"/>
        <color rgb="FF9A9A9A"/>
        <rFont val="Verdana"/>
        <family val="2"/>
      </rPr>
      <t>Venice</t>
    </r>
  </si>
  <si>
    <t>Feddie Davey</t>
  </si>
  <si>
    <t>Denzell Dotson</t>
  </si>
  <si>
    <r>
      <t>Glendale, AZ</t>
    </r>
    <r>
      <rPr>
        <sz val="8"/>
        <color rgb="FF9A9A9A"/>
        <rFont val="Verdana"/>
        <family val="2"/>
      </rPr>
      <t>Cactus</t>
    </r>
  </si>
  <si>
    <t>Keith Ewing</t>
  </si>
  <si>
    <t>Sam Flor</t>
  </si>
  <si>
    <r>
      <t>Bothell, WA</t>
    </r>
    <r>
      <rPr>
        <sz val="8"/>
        <color rgb="FF9A9A9A"/>
        <rFont val="Verdana"/>
        <family val="2"/>
      </rPr>
      <t>O'Dea</t>
    </r>
  </si>
  <si>
    <t>Ioane Gauta</t>
  </si>
  <si>
    <t>Alex Jackson</t>
  </si>
  <si>
    <t>Robert Lewis</t>
  </si>
  <si>
    <r>
      <t>South Gate, CA</t>
    </r>
    <r>
      <rPr>
        <sz val="8"/>
        <color rgb="FF9A9A9A"/>
        <rFont val="Verdana"/>
        <family val="2"/>
      </rPr>
      <t>South East</t>
    </r>
  </si>
  <si>
    <t>Gabriel Marks</t>
  </si>
  <si>
    <t>Eduardo Middleton</t>
  </si>
  <si>
    <t>Alex Mitchell</t>
  </si>
  <si>
    <r>
      <t>Portland, OR</t>
    </r>
    <r>
      <rPr>
        <sz val="8"/>
        <color rgb="FF9A9A9A"/>
        <rFont val="Verdana"/>
        <family val="2"/>
      </rPr>
      <t>Jefferson</t>
    </r>
  </si>
  <si>
    <t>Kache Palacio</t>
  </si>
  <si>
    <t>Khalil Pettway</t>
  </si>
  <si>
    <t>Niu Sale</t>
  </si>
  <si>
    <t>BJ Salmonson</t>
  </si>
  <si>
    <r>
      <t>Everson, WA</t>
    </r>
    <r>
      <rPr>
        <sz val="8"/>
        <color rgb="FF9A9A9A"/>
        <rFont val="Verdana"/>
        <family val="2"/>
      </rPr>
      <t>Nooksack Valley</t>
    </r>
  </si>
  <si>
    <t>Taylor Taliulu</t>
  </si>
  <si>
    <r>
      <t>Aiea, HI</t>
    </r>
    <r>
      <rPr>
        <sz val="8"/>
        <color rgb="FF9A9A9A"/>
        <rFont val="Verdana"/>
        <family val="2"/>
      </rPr>
      <t>Aiea</t>
    </r>
  </si>
  <si>
    <t>Jacob Tuivaiave</t>
  </si>
  <si>
    <r>
      <t>Tacoma, WA</t>
    </r>
    <r>
      <rPr>
        <sz val="8"/>
        <color rgb="FF9A9A9A"/>
        <rFont val="Verdana"/>
        <family val="2"/>
      </rPr>
      <t>Washington</t>
    </r>
  </si>
  <si>
    <t>Destiny Vaeao</t>
  </si>
  <si>
    <r>
      <t>Pago Pago, NA</t>
    </r>
    <r>
      <rPr>
        <sz val="8"/>
        <color rgb="FF9A9A9A"/>
        <rFont val="Verdana"/>
        <family val="2"/>
      </rPr>
      <t>Tafuna</t>
    </r>
  </si>
  <si>
    <t>Pierson Villarrubia</t>
  </si>
  <si>
    <r>
      <t>Mandeville, LA</t>
    </r>
    <r>
      <rPr>
        <sz val="8"/>
        <color rgb="FF9A9A9A"/>
        <rFont val="Verdana"/>
        <family val="2"/>
      </rPr>
      <t>Lakeside</t>
    </r>
  </si>
  <si>
    <t>Theron West</t>
  </si>
  <si>
    <t>Imarjaye Albury</t>
  </si>
  <si>
    <t>Christian Brown</t>
  </si>
  <si>
    <r>
      <t>Bridgeton, NJ</t>
    </r>
    <r>
      <rPr>
        <sz val="8"/>
        <color rgb="FF9A9A9A"/>
        <rFont val="Verdana"/>
        <family val="2"/>
      </rPr>
      <t>Bridgeton</t>
    </r>
  </si>
  <si>
    <t>Roshard Burney</t>
  </si>
  <si>
    <t>Ford Childress</t>
  </si>
  <si>
    <r>
      <t>Houston, TX</t>
    </r>
    <r>
      <rPr>
        <sz val="8"/>
        <color rgb="FF9A9A9A"/>
        <rFont val="Verdana"/>
        <family val="2"/>
      </rPr>
      <t>Kinkaid</t>
    </r>
  </si>
  <si>
    <t>Torry Clayton</t>
  </si>
  <si>
    <t>Travares Copeland</t>
  </si>
  <si>
    <t>Kimlon Dillon</t>
  </si>
  <si>
    <t>Mark Glowinski</t>
  </si>
  <si>
    <r>
      <t>Scranton, PA</t>
    </r>
    <r>
      <rPr>
        <sz val="8"/>
        <color rgb="FF9A9A9A"/>
        <rFont val="Verdana"/>
        <family val="2"/>
      </rPr>
      <t>Lackawanna C.C.</t>
    </r>
  </si>
  <si>
    <t>Jarrod Harper</t>
  </si>
  <si>
    <r>
      <t>Frostburg, MD</t>
    </r>
    <r>
      <rPr>
        <sz val="8"/>
        <color rgb="FF9A9A9A"/>
        <rFont val="Verdana"/>
        <family val="2"/>
      </rPr>
      <t>Mountain Ridge</t>
    </r>
  </si>
  <si>
    <t>Korey Harris</t>
  </si>
  <si>
    <t>Garrett Hope</t>
  </si>
  <si>
    <t>Will Johnson</t>
  </si>
  <si>
    <t>Karl Joseph</t>
  </si>
  <si>
    <t>Darreal Joyner</t>
  </si>
  <si>
    <t>Eric Kinsey</t>
  </si>
  <si>
    <t>Nana Kyeremeh</t>
  </si>
  <si>
    <r>
      <t>Worthington, OH</t>
    </r>
    <r>
      <rPr>
        <sz val="8"/>
        <color rgb="FF9A9A9A"/>
        <rFont val="Verdana"/>
        <family val="2"/>
      </rPr>
      <t>Thomas Worthington</t>
    </r>
  </si>
  <si>
    <t>Josh Lambert</t>
  </si>
  <si>
    <t>Sam Lebbie</t>
  </si>
  <si>
    <t>Devonte Mathis</t>
  </si>
  <si>
    <t>Tony Matteo</t>
  </si>
  <si>
    <r>
      <t>Akron, OH</t>
    </r>
    <r>
      <rPr>
        <sz val="8"/>
        <color rgb="FF9A9A9A"/>
        <rFont val="Verdana"/>
        <family val="2"/>
      </rPr>
      <t>Manchester</t>
    </r>
  </si>
  <si>
    <t>Deontay McManus</t>
  </si>
  <si>
    <t>Brandon Napoleon</t>
  </si>
  <si>
    <t>Noble Nwachukwu</t>
  </si>
  <si>
    <t>Tyler Orlosky</t>
  </si>
  <si>
    <t>Adam Pankey</t>
  </si>
  <si>
    <r>
      <t>Hamilton, OH</t>
    </r>
    <r>
      <rPr>
        <sz val="8"/>
        <color rgb="FF9A9A9A"/>
        <rFont val="Verdana"/>
        <family val="2"/>
      </rPr>
      <t>Hamilton</t>
    </r>
  </si>
  <si>
    <t>Devonte Robinson</t>
  </si>
  <si>
    <r>
      <t>Delray Beach, FL</t>
    </r>
    <r>
      <rPr>
        <sz val="8"/>
        <color rgb="FF9A9A9A"/>
        <rFont val="Verdana"/>
        <family val="2"/>
      </rPr>
      <t>Village Academy</t>
    </r>
  </si>
  <si>
    <t>Rick Rumph</t>
  </si>
  <si>
    <t>Jordan Thompson</t>
  </si>
  <si>
    <t>Sean Walters</t>
  </si>
  <si>
    <t>Austin Aikens</t>
  </si>
  <si>
    <t>Leon Allen</t>
  </si>
  <si>
    <t>Travis Elliott</t>
  </si>
  <si>
    <r>
      <t>Union, KY</t>
    </r>
    <r>
      <rPr>
        <sz val="8"/>
        <color rgb="FF9A9A9A"/>
        <rFont val="Verdana"/>
        <family val="2"/>
      </rPr>
      <t>Ryle</t>
    </r>
  </si>
  <si>
    <t>Tyler English</t>
  </si>
  <si>
    <t>Brett Harrington</t>
  </si>
  <si>
    <t>Forrest Lamp</t>
  </si>
  <si>
    <t>Julian Leslie</t>
  </si>
  <si>
    <t>Tyrone Pearson</t>
  </si>
  <si>
    <r>
      <t>Louisville, KY</t>
    </r>
    <r>
      <rPr>
        <sz val="8"/>
        <color rgb="FF9A9A9A"/>
        <rFont val="Verdana"/>
        <family val="2"/>
      </rPr>
      <t>Seneca</t>
    </r>
  </si>
  <si>
    <t>Marquez Pride</t>
  </si>
  <si>
    <t>Daqual Randall</t>
  </si>
  <si>
    <r>
      <t>Palmetto, FL</t>
    </r>
    <r>
      <rPr>
        <sz val="8"/>
        <color rgb="FF9A9A9A"/>
        <rFont val="Verdana"/>
        <family val="2"/>
      </rPr>
      <t>Palmetto</t>
    </r>
  </si>
  <si>
    <t>Devante Terrell</t>
  </si>
  <si>
    <t>Anthony Wales</t>
  </si>
  <si>
    <r>
      <t>Louisville, KY</t>
    </r>
    <r>
      <rPr>
        <sz val="8"/>
        <color rgb="FF9A9A9A"/>
        <rFont val="Verdana"/>
        <family val="2"/>
      </rPr>
      <t>Central</t>
    </r>
  </si>
  <si>
    <t>Calvin Washington</t>
  </si>
  <si>
    <t>Leo Alba</t>
  </si>
  <si>
    <t>Ben Arnold</t>
  </si>
  <si>
    <r>
      <t>Webster Groves, MO</t>
    </r>
    <r>
      <rPr>
        <sz val="8"/>
        <color rgb="FF9A9A9A"/>
        <rFont val="Verdana"/>
        <family val="2"/>
      </rPr>
      <t>Webster Groves</t>
    </r>
  </si>
  <si>
    <t>Demetris Ates</t>
  </si>
  <si>
    <t>Jabari Bothwell</t>
  </si>
  <si>
    <t>Daniel Braverman</t>
  </si>
  <si>
    <t>Justin Collins</t>
  </si>
  <si>
    <t>Ben Davisson</t>
  </si>
  <si>
    <r>
      <t>Rensselaer, IN</t>
    </r>
    <r>
      <rPr>
        <sz val="8"/>
        <color rgb="FF9A9A9A"/>
        <rFont val="Verdana"/>
        <family val="2"/>
      </rPr>
      <t>Rensselaer Central</t>
    </r>
  </si>
  <si>
    <t>Roosevelt Donaldson</t>
  </si>
  <si>
    <t>Mikhail Dubose</t>
  </si>
  <si>
    <t>Darrin Duncan</t>
  </si>
  <si>
    <t>Terry Easmon</t>
  </si>
  <si>
    <t>Junior Estelus</t>
  </si>
  <si>
    <r>
      <t>Lake Worth, FL</t>
    </r>
    <r>
      <rPr>
        <sz val="8"/>
        <color rgb="FF9A9A9A"/>
        <rFont val="Verdana"/>
        <family val="2"/>
      </rPr>
      <t>Lake Worth</t>
    </r>
  </si>
  <si>
    <t>Gabe Hantsbarger</t>
  </si>
  <si>
    <r>
      <t>Pompano Beach, FL</t>
    </r>
    <r>
      <rPr>
        <sz val="8"/>
        <color rgb="FF9A9A9A"/>
        <rFont val="Verdana"/>
        <family val="2"/>
      </rPr>
      <t>Highlands Christian</t>
    </r>
  </si>
  <si>
    <t>Jonathan Harden</t>
  </si>
  <si>
    <r>
      <t>St. Paul, MN</t>
    </r>
    <r>
      <rPr>
        <sz val="8"/>
        <color rgb="FF9A9A9A"/>
        <rFont val="Verdana"/>
        <family val="2"/>
      </rPr>
      <t>Cretin-Derham Hall</t>
    </r>
  </si>
  <si>
    <t>Michael Henry</t>
  </si>
  <si>
    <r>
      <t>Flint, MI</t>
    </r>
    <r>
      <rPr>
        <sz val="8"/>
        <color rgb="FF9A9A9A"/>
        <rFont val="Verdana"/>
        <family val="2"/>
      </rPr>
      <t>Northwestern Cmnty School</t>
    </r>
  </si>
  <si>
    <t>Treyvon Johnson</t>
  </si>
  <si>
    <t>Jared Joyner</t>
  </si>
  <si>
    <t>A.J. King</t>
  </si>
  <si>
    <r>
      <t>Tampa, FL</t>
    </r>
    <r>
      <rPr>
        <sz val="8"/>
        <color rgb="FF9A9A9A"/>
        <rFont val="Verdana"/>
        <family val="2"/>
      </rPr>
      <t>Armwood</t>
    </r>
  </si>
  <si>
    <t>Anthony Maddie</t>
  </si>
  <si>
    <r>
      <t>Joliet, IL</t>
    </r>
    <r>
      <rPr>
        <sz val="8"/>
        <color rgb="FF9A9A9A"/>
        <rFont val="Verdana"/>
        <family val="2"/>
      </rPr>
      <t>Aurora Christian</t>
    </r>
  </si>
  <si>
    <t>Jake Minster</t>
  </si>
  <si>
    <t>Justin Motley</t>
  </si>
  <si>
    <t>Taylor Moton</t>
  </si>
  <si>
    <r>
      <t>Okemos, MI</t>
    </r>
    <r>
      <rPr>
        <sz val="8"/>
        <color rgb="FF9A9A9A"/>
        <rFont val="Verdana"/>
        <family val="2"/>
      </rPr>
      <t>Okemos</t>
    </r>
  </si>
  <si>
    <t>David Reed</t>
  </si>
  <si>
    <t>Nick Roach</t>
  </si>
  <si>
    <t>Zach Terrell</t>
  </si>
  <si>
    <r>
      <t>Fort Wayne, IN</t>
    </r>
    <r>
      <rPr>
        <sz val="8"/>
        <color rgb="FF9A9A9A"/>
        <rFont val="Verdana"/>
        <family val="2"/>
      </rPr>
      <t>Homestead</t>
    </r>
  </si>
  <si>
    <t>Jaime Wilson</t>
  </si>
  <si>
    <t>Vince Biegel</t>
  </si>
  <si>
    <r>
      <t>Wisconsin Rapids, WI</t>
    </r>
    <r>
      <rPr>
        <sz val="8"/>
        <color rgb="FF9A9A9A"/>
        <rFont val="Verdana"/>
        <family val="2"/>
      </rPr>
      <t>Wisconsin Rapids Lincoln</t>
    </r>
  </si>
  <si>
    <t>Hugs Etienne</t>
  </si>
  <si>
    <t>Arthur Goldberg</t>
  </si>
  <si>
    <r>
      <t>Pittsburgh, PA</t>
    </r>
    <r>
      <rPr>
        <sz val="8"/>
        <color rgb="FF9A9A9A"/>
        <rFont val="Verdana"/>
        <family val="2"/>
      </rPr>
      <t>Mt. Lebanon</t>
    </r>
  </si>
  <si>
    <t>Bart Houston</t>
  </si>
  <si>
    <t>Vonte Jackson</t>
  </si>
  <si>
    <r>
      <t>Kenosha, WI</t>
    </r>
    <r>
      <rPr>
        <sz val="8"/>
        <color rgb="FF9A9A9A"/>
        <rFont val="Verdana"/>
        <family val="2"/>
      </rPr>
      <t>Bradford</t>
    </r>
  </si>
  <si>
    <t>Reggie Love</t>
  </si>
  <si>
    <r>
      <t>Boca Raton, FL</t>
    </r>
    <r>
      <rPr>
        <sz val="8"/>
        <color rgb="FF9A9A9A"/>
        <rFont val="Verdana"/>
        <family val="2"/>
      </rPr>
      <t>Spanish River</t>
    </r>
  </si>
  <si>
    <t>Jake Meador</t>
  </si>
  <si>
    <r>
      <t>Whiteland, IN</t>
    </r>
    <r>
      <rPr>
        <sz val="8"/>
        <color rgb="FF9A9A9A"/>
        <rFont val="Verdana"/>
        <family val="2"/>
      </rPr>
      <t>Whiteland</t>
    </r>
  </si>
  <si>
    <t>Reggie Mitchell</t>
  </si>
  <si>
    <r>
      <t>Pittsburgh, PA</t>
    </r>
    <r>
      <rPr>
        <sz val="8"/>
        <color rgb="FF9A9A9A"/>
        <rFont val="Verdana"/>
        <family val="2"/>
      </rPr>
      <t>Shady Side Academy</t>
    </r>
  </si>
  <si>
    <t>Leo Musso</t>
  </si>
  <si>
    <r>
      <t>Waunakee, WI</t>
    </r>
    <r>
      <rPr>
        <sz val="8"/>
        <color rgb="FF9A9A9A"/>
        <rFont val="Verdana"/>
        <family val="2"/>
      </rPr>
      <t>Waunakee</t>
    </r>
  </si>
  <si>
    <t>D.J. Singleton</t>
  </si>
  <si>
    <t>Dan Voltz</t>
  </si>
  <si>
    <t>Walker Williams</t>
  </si>
  <si>
    <r>
      <t>Tacoma, WA</t>
    </r>
    <r>
      <rPr>
        <sz val="8"/>
        <color rgb="FF9A9A9A"/>
        <rFont val="Verdana"/>
        <family val="2"/>
      </rPr>
      <t>Tacoma Baptist</t>
    </r>
  </si>
  <si>
    <t>Chase Appleby</t>
  </si>
  <si>
    <r>
      <t>Frisco, TX</t>
    </r>
    <r>
      <rPr>
        <sz val="8"/>
        <color rgb="FF9A9A9A"/>
        <rFont val="Verdana"/>
        <family val="2"/>
      </rPr>
      <t>Centennial</t>
    </r>
  </si>
  <si>
    <t>Sam Awrabi</t>
  </si>
  <si>
    <r>
      <t>Clovis, CA</t>
    </r>
    <r>
      <rPr>
        <sz val="8"/>
        <color rgb="FF9A9A9A"/>
        <rFont val="Verdana"/>
        <family val="2"/>
      </rPr>
      <t>Clovis East</t>
    </r>
  </si>
  <si>
    <t>Justin Bernthaler</t>
  </si>
  <si>
    <t>Nico Brown</t>
  </si>
  <si>
    <t>Jacob English</t>
  </si>
  <si>
    <r>
      <t>Beloit, KS</t>
    </r>
    <r>
      <rPr>
        <sz val="8"/>
        <color rgb="FF9A9A9A"/>
        <rFont val="Verdana"/>
        <family val="2"/>
      </rPr>
      <t>Beloit</t>
    </r>
  </si>
  <si>
    <t>Tim Gleeson</t>
  </si>
  <si>
    <r>
      <t>Melbourne, Australia, NA</t>
    </r>
    <r>
      <rPr>
        <sz val="8"/>
        <color rgb="FF9A9A9A"/>
        <rFont val="Verdana"/>
        <family val="2"/>
      </rPr>
      <t>Viewbank College Prep</t>
    </r>
  </si>
  <si>
    <t>Damian Greene</t>
  </si>
  <si>
    <r>
      <t>Sammamish, WA</t>
    </r>
    <r>
      <rPr>
        <sz val="8"/>
        <color rgb="FF9A9A9A"/>
        <rFont val="Verdana"/>
        <family val="2"/>
      </rPr>
      <t>Skyline</t>
    </r>
  </si>
  <si>
    <t>Sam Hardy</t>
  </si>
  <si>
    <t>BJ Hendrix</t>
  </si>
  <si>
    <t>Nathan Leddige</t>
  </si>
  <si>
    <r>
      <t>Beaverton, OR</t>
    </r>
    <r>
      <rPr>
        <sz val="8"/>
        <color rgb="FF9A9A9A"/>
        <rFont val="Verdana"/>
        <family val="2"/>
      </rPr>
      <t>Southridge</t>
    </r>
  </si>
  <si>
    <t>Walker Madden</t>
  </si>
  <si>
    <t>DJ May</t>
  </si>
  <si>
    <r>
      <t>Federal Way, WA</t>
    </r>
    <r>
      <rPr>
        <sz val="8"/>
        <color rgb="FF9A9A9A"/>
        <rFont val="Verdana"/>
        <family val="2"/>
      </rPr>
      <t>Federal Way</t>
    </r>
  </si>
  <si>
    <t>Dylan Muscat</t>
  </si>
  <si>
    <t>Eric Nzeocha</t>
  </si>
  <si>
    <r>
      <t>Neusitz, Germany, NA</t>
    </r>
    <r>
      <rPr>
        <sz val="8"/>
        <color rgb="FF9A9A9A"/>
        <rFont val="Verdana"/>
        <family val="2"/>
      </rPr>
      <t>FOS Ansbach</t>
    </r>
  </si>
  <si>
    <t>Uso Olive</t>
  </si>
  <si>
    <t>Connor Rains</t>
  </si>
  <si>
    <t>Chase Roullier</t>
  </si>
  <si>
    <r>
      <t>Burnsville, MN</t>
    </r>
    <r>
      <rPr>
        <sz val="8"/>
        <color rgb="FF9A9A9A"/>
        <rFont val="Verdana"/>
        <family val="2"/>
      </rPr>
      <t>Burnsville</t>
    </r>
  </si>
  <si>
    <t>Trent Sewell</t>
  </si>
  <si>
    <r>
      <t>Bothell, WA</t>
    </r>
    <r>
      <rPr>
        <sz val="8"/>
        <color rgb="FF9A9A9A"/>
        <rFont val="Verdana"/>
        <family val="2"/>
      </rPr>
      <t>Bothell</t>
    </r>
  </si>
  <si>
    <t>Jason Thompson</t>
  </si>
  <si>
    <r>
      <t>Renton, WA</t>
    </r>
    <r>
      <rPr>
        <sz val="8"/>
        <color rgb="FF9A9A9A"/>
        <rFont val="Verdana"/>
        <family val="2"/>
      </rPr>
      <t>Kennedy</t>
    </r>
  </si>
  <si>
    <t>Tommy Thornton</t>
  </si>
  <si>
    <t>Austin Tixier</t>
  </si>
  <si>
    <r>
      <t>Mount Prospect, IL</t>
    </r>
    <r>
      <rPr>
        <sz val="8"/>
        <color rgb="FF9A9A9A"/>
        <rFont val="Verdana"/>
        <family val="2"/>
      </rPr>
      <t>Prospect</t>
    </r>
  </si>
  <si>
    <t>Lucas Wacha</t>
  </si>
  <si>
    <t>Shaun Wick</t>
  </si>
  <si>
    <r>
      <t>Ventura, CA</t>
    </r>
    <r>
      <rPr>
        <sz val="8"/>
        <color rgb="FF9A9A9A"/>
        <rFont val="Verdana"/>
        <family val="2"/>
      </rPr>
      <t>St. Bonaventure</t>
    </r>
  </si>
  <si>
    <t>Evan Williams</t>
  </si>
  <si>
    <t>Total</t>
  </si>
  <si>
    <t>PQB</t>
  </si>
  <si>
    <t>DQB</t>
  </si>
  <si>
    <t>APB</t>
  </si>
  <si>
    <t>FB</t>
  </si>
  <si>
    <t>OT</t>
  </si>
  <si>
    <t>OG</t>
  </si>
  <si>
    <t>OC</t>
  </si>
  <si>
    <t>WDE</t>
  </si>
  <si>
    <t>SDE</t>
  </si>
  <si>
    <t>ILB</t>
  </si>
  <si>
    <t>OLB</t>
  </si>
  <si>
    <t>CB</t>
  </si>
  <si>
    <t>S</t>
  </si>
  <si>
    <t>AL</t>
  </si>
  <si>
    <t>AK</t>
  </si>
  <si>
    <t>AZ</t>
  </si>
  <si>
    <t>AR</t>
  </si>
  <si>
    <t>CA</t>
  </si>
  <si>
    <t>CO</t>
  </si>
  <si>
    <t>CT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</si>
  <si>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</si>
  <si>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</si>
  <si>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</si>
  <si>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</si>
  <si>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</si>
  <si>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</si>
  <si>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</si>
  <si>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</si>
  <si>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</si>
  <si>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</si>
  <si>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</si>
  <si>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</si>
  <si>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</si>
  <si>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</si>
  <si>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</si>
  <si>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</si>
  <si>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</si>
  <si>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</si>
  <si>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</si>
  <si>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</si>
  <si>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</si>
  <si>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</si>
  <si>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</si>
  <si>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</si>
  <si>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</si>
  <si>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</si>
  <si>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</si>
  <si>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</si>
  <si>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</si>
  <si>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</si>
  <si>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</si>
  <si>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</si>
  <si>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</si>
  <si>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</si>
  <si>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</si>
  <si>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</si>
  <si>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</si>
  <si>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</si>
  <si>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</si>
  <si>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</si>
  <si>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</si>
  <si>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</si>
  <si>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</si>
  <si>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 stars</t>
  </si>
  <si>
    <t>90+</t>
  </si>
  <si>
    <t>80-89</t>
  </si>
  <si>
    <t>70-79</t>
  </si>
  <si>
    <t>60-69</t>
  </si>
  <si>
    <t>50-59</t>
  </si>
  <si>
    <t>&lt; 50 (NR)</t>
  </si>
  <si>
    <t>5-star</t>
  </si>
  <si>
    <t>4-star</t>
  </si>
  <si>
    <t>good 3-star</t>
  </si>
  <si>
    <t>3-star</t>
  </si>
  <si>
    <t>2-star</t>
  </si>
  <si>
    <t>1-star</t>
  </si>
  <si>
    <t>90-99</t>
  </si>
  <si>
    <t>mult.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</si>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</sst>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color rgb="FF2D2D2D"/>
      <name val="Verdana"/>
      <family val="2"/>
    </font>
    <font>
      <sz val="8"/>
      <color rgb="FF9A9A9A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0" fontId="3" fillId="3" borderId="1" xfId="1" applyNumberFormat="1" applyFill="1" applyBorder="1" applyAlignment="1">
      <alignment horizontal="left" vertical="center" wrapText="1" inden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NumberFormat="1" applyFont="1" applyFill="1" applyBorder="1" applyAlignment="1">
      <alignment horizontal="left" vertical="top" wrapText="1"/>
    </xf>
    <xf numFmtId="0" fontId="3" fillId="2" borderId="1" xfId="1" applyNumberFormat="1" applyFill="1" applyBorder="1" applyAlignment="1">
      <alignment horizontal="left" vertical="center" wrapText="1" inden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>
      <alignment horizontal="left" vertical="center" wrapText="1" indent="1"/>
    </xf>
    <xf numFmtId="49" fontId="0" fillId="0" borderId="0" xfId="0" applyNumberFormat="1"/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rivals.yahoo.com/footballrecruiting/football/recruiting/player-Julian-Pinnix-Odrick-121882;_ylt=ApLisDBDs38j6KWKC6ZdURFDPZB4" TargetMode="External"/><Relationship Id="rId170" Type="http://schemas.openxmlformats.org/officeDocument/2006/relationships/hyperlink" Target="http://rivals.yahoo.com/footballrecruiting/football/recruiting/player-Steven-Johnson-138329;_ylt=Ahga2Y_ttoFgDDPv5JNjSpFDPZB4" TargetMode="External"/><Relationship Id="rId987" Type="http://schemas.openxmlformats.org/officeDocument/2006/relationships/hyperlink" Target="http://rivals.yahoo.com/footballrecruiting/football/recruiting/player-Stephen-Gibson-128684;_ylt=Aj6Yi0pyIl6fUD71G13yg9dDPZB4" TargetMode="External"/><Relationship Id="rId847" Type="http://schemas.openxmlformats.org/officeDocument/2006/relationships/hyperlink" Target="http://rivals.yahoo.com/footballrecruiting/football/recruiting/player-Greg-Garmon-115736;_ylt=AmL1RrcLwOS0E04PzRSvWFtDPZB4" TargetMode="External"/><Relationship Id="rId1477" Type="http://schemas.openxmlformats.org/officeDocument/2006/relationships/hyperlink" Target="http://rivals.yahoo.com/footballrecruiting/football/recruiting/player-Justin-Thomason-125839;_ylt=AjmdEZQLv9I2bbNZizAXlEZDPZB4" TargetMode="External"/><Relationship Id="rId1684" Type="http://schemas.openxmlformats.org/officeDocument/2006/relationships/hyperlink" Target="http://rivals.yahoo.com/footballrecruiting/football/recruiting/player-Michael-Wilson-100334;_ylt=AsLt7FZZZhuWwOYlDRvv.hxDPZB4" TargetMode="External"/><Relationship Id="rId1891" Type="http://schemas.openxmlformats.org/officeDocument/2006/relationships/hyperlink" Target="http://rivals.yahoo.com/footballrecruiting/football/recruiting/player-Kendric-Salley-118392;_ylt=AkK3AKYKB6FBjePH.NCL1dFDPZB4" TargetMode="External"/><Relationship Id="rId2528" Type="http://schemas.openxmlformats.org/officeDocument/2006/relationships/hyperlink" Target="http://rivals.yahoo.com/footballrecruiting/football/recruiting/player-Damion-Turpin-122318;_ylt=At8Cod3xV5gl5QhIA9cI28tDPZB4" TargetMode="External"/><Relationship Id="rId707" Type="http://schemas.openxmlformats.org/officeDocument/2006/relationships/hyperlink" Target="http://rivals.yahoo.com/footballrecruiting/football/recruiting/player-Josh-Harvey-Clemons-116333;_ylt=As1Z3y_.IdTB1wEahy35J4lDPZB4" TargetMode="External"/><Relationship Id="rId914" Type="http://schemas.openxmlformats.org/officeDocument/2006/relationships/hyperlink" Target="http://rivals.yahoo.com/footballrecruiting/football/recruiting/player-Aderius-Epps-110019;_ylt=ApXrU5ynAQyDhlin_7zAsaVDPZB4" TargetMode="External"/><Relationship Id="rId1337" Type="http://schemas.openxmlformats.org/officeDocument/2006/relationships/hyperlink" Target="http://rivals.yahoo.com/footballrecruiting/football/recruiting/player-Quay-Evans-104479;_ylt=Av_h6DzReZ5nFRrcpUVVj6hDPZB4" TargetMode="External"/><Relationship Id="rId1544" Type="http://schemas.openxmlformats.org/officeDocument/2006/relationships/hyperlink" Target="http://rivals.yahoo.com/footballrecruiting/football/recruiting/player-Marlon-Moore-135736;_ylt=Aj_qbngbMhiMMD2Y5R0kQklDPZB4" TargetMode="External"/><Relationship Id="rId1751" Type="http://schemas.openxmlformats.org/officeDocument/2006/relationships/hyperlink" Target="http://rivals.yahoo.com/footballrecruiting/football/recruiting/player-Chris-Davis-113562;_ylt=AufSmpk6ZinCiOAPOKBTxXpDPZB4" TargetMode="External"/><Relationship Id="rId43" Type="http://schemas.openxmlformats.org/officeDocument/2006/relationships/hyperlink" Target="http://rivals.yahoo.com/footballrecruiting/football/recruiting/player-Alphonse-Taylor-104463;_ylt=AkyXfi8.xFC7RJZAy8qVv3VDPZB4" TargetMode="External"/><Relationship Id="rId1404" Type="http://schemas.openxmlformats.org/officeDocument/2006/relationships/hyperlink" Target="http://rivals.yahoo.com/footballrecruiting/football/recruiting/player-Chris-Soloman-135811;_ylt=Ai0l__tX5NgvrDXxuuCMrtdDPZB4" TargetMode="External"/><Relationship Id="rId1611" Type="http://schemas.openxmlformats.org/officeDocument/2006/relationships/hyperlink" Target="http://rivals.yahoo.com/footballrecruiting/football/recruiting/player-Warren-Ball-114448;_ylt=Aqj0cZxE42.W2YfFupYndlJDPZB4" TargetMode="External"/><Relationship Id="rId497" Type="http://schemas.openxmlformats.org/officeDocument/2006/relationships/hyperlink" Target="http://rivals.yahoo.com/footballrecruiting/football/recruiting/player-Fred-Zerblis-124367;_ylt=AkfDKo9fOgvBz2mnTLBjKO1DPZB4" TargetMode="External"/><Relationship Id="rId2178" Type="http://schemas.openxmlformats.org/officeDocument/2006/relationships/hyperlink" Target="http://rivals.yahoo.com/footballrecruiting/football/recruiting/player-Craig-Runyan-123059;_ylt=Aroza0fvRFZW1sECRnfRm4ZDPZB4" TargetMode="External"/><Relationship Id="rId2385" Type="http://schemas.openxmlformats.org/officeDocument/2006/relationships/hyperlink" Target="http://rivals.yahoo.com/footballrecruiting/football/recruiting/player-Bruce-Natson-127984;_ylt=Aml32AK.5_dAVKnGDeWIn3pDPZB4" TargetMode="External"/><Relationship Id="rId357" Type="http://schemas.openxmlformats.org/officeDocument/2006/relationships/hyperlink" Target="http://rivals.yahoo.com/footballrecruiting/football/recruiting/player-Michael-Barton-118175;_ylt=AhvvDsuD47LW68NKf5gcCjdDPZB4" TargetMode="External"/><Relationship Id="rId1194" Type="http://schemas.openxmlformats.org/officeDocument/2006/relationships/hyperlink" Target="http://rivals.yahoo.com/footballrecruiting/football/recruiting/player-Nick-Custer-135727;_ylt=AtOGIez4v89aOvchUsgzkgdDPZB4" TargetMode="External"/><Relationship Id="rId2038" Type="http://schemas.openxmlformats.org/officeDocument/2006/relationships/hyperlink" Target="http://rivals.yahoo.com/footballrecruiting/football/recruiting/player-Jamie-Gilmore-109263;_ylt=Arr.Hp7Iomfz8Lcvw.0c9dRDPZB4" TargetMode="External"/><Relationship Id="rId2592" Type="http://schemas.openxmlformats.org/officeDocument/2006/relationships/hyperlink" Target="http://rivals.yahoo.com/footballrecruiting/football/recruiting/player-Travis-Elliott-99809;_ylt=AvOTFqB74Rv_h80Bu.63.u5DPZB4" TargetMode="External"/><Relationship Id="rId217" Type="http://schemas.openxmlformats.org/officeDocument/2006/relationships/hyperlink" Target="http://rivals.yahoo.com/footballrecruiting/football/recruiting/player-Avery-Young-110707;_ylt=AkXLbkI0C971o6GURgkdZ8RDPZB4" TargetMode="External"/><Relationship Id="rId564" Type="http://schemas.openxmlformats.org/officeDocument/2006/relationships/hyperlink" Target="http://rivals.yahoo.com/footballrecruiting/football/recruiting/player-Dustin-Creel-120774;_ylt=AmO4q3aMx8dz1ZEFQs2mzLhDPZB4" TargetMode="External"/><Relationship Id="rId771" Type="http://schemas.openxmlformats.org/officeDocument/2006/relationships/hyperlink" Target="http://rivals.yahoo.com/footballrecruiting/football/recruiting/player-Steven-Taylor-124225;_ylt=AisGDdvTHq9lDNLJfdvstfFDPZB4" TargetMode="External"/><Relationship Id="rId2245" Type="http://schemas.openxmlformats.org/officeDocument/2006/relationships/hyperlink" Target="http://rivals.yahoo.com/footballrecruiting/football/recruiting/player-Cameron-Blankenship-134928;_ylt=AjfkdPVF9ydg6Tbkr0B3pztDPZB4" TargetMode="External"/><Relationship Id="rId2452" Type="http://schemas.openxmlformats.org/officeDocument/2006/relationships/hyperlink" Target="http://rivals.yahoo.com/footballrecruiting/football/recruiting/player-C.J.-Moore-113413;_ylt=AreFXEEbQLzD0oUGZa_ZLaxDPZB4" TargetMode="External"/><Relationship Id="rId424" Type="http://schemas.openxmlformats.org/officeDocument/2006/relationships/hyperlink" Target="http://rivals.yahoo.com/footballrecruiting/football/recruiting/player-Leviticus-Payne-120341;_ylt=Ai9O1QfaNG.8agIutIQPJtNDPZB4" TargetMode="External"/><Relationship Id="rId631" Type="http://schemas.openxmlformats.org/officeDocument/2006/relationships/hyperlink" Target="http://rivals.yahoo.com/footballrecruiting/football/recruiting/player-Anthony-Russell-128193;_ylt=AqqOChBh.9bAjrwtkhpLA4pDPZB4" TargetMode="External"/><Relationship Id="rId1054" Type="http://schemas.openxmlformats.org/officeDocument/2006/relationships/hyperlink" Target="http://rivals.yahoo.com/footballrecruiting/football/recruiting/player-Kevin-Houchins-114270;_ylt=AgJ0aPn7VXqoeZBGc4M0iIhDPZB4" TargetMode="External"/><Relationship Id="rId1261" Type="http://schemas.openxmlformats.org/officeDocument/2006/relationships/hyperlink" Target="http://rivals.yahoo.com/footballrecruiting/football/recruiting/player-Chris-Brown-135023;_ylt=Ale5HTGC58e7C07w0y2L2HFDPZB4" TargetMode="External"/><Relationship Id="rId2105" Type="http://schemas.openxmlformats.org/officeDocument/2006/relationships/hyperlink" Target="http://rivals.yahoo.com/footballrecruiting/football/recruiting/player-Curtis-Riser-102649;_ylt=AhaUZz.TqhDkvs2Rhzgw6BBDPZB4" TargetMode="External"/><Relationship Id="rId2312" Type="http://schemas.openxmlformats.org/officeDocument/2006/relationships/hyperlink" Target="http://rivals.yahoo.com/footballrecruiting/football/recruiting/player-Kenneth-Walker-125204;_ylt=Ak401FscfBQUqxwJfs8e.hFDPZB4" TargetMode="External"/><Relationship Id="rId1121" Type="http://schemas.openxmlformats.org/officeDocument/2006/relationships/hyperlink" Target="http://rivals.yahoo.com/footballrecruiting/football/recruiting/player-Stefan-Houston-127956;_ylt=AjuPR4i1AT9MoY9e5sykhtBDPZB4" TargetMode="External"/><Relationship Id="rId1938" Type="http://schemas.openxmlformats.org/officeDocument/2006/relationships/hyperlink" Target="http://rivals.yahoo.com/footballrecruiting/football/recruiting/player-Daniel-Roundtree-129417;_ylt=AuXPSDlwBaaQGp3DMrBsBUlDPZB4" TargetMode="External"/><Relationship Id="rId281" Type="http://schemas.openxmlformats.org/officeDocument/2006/relationships/hyperlink" Target="http://rivals.yahoo.com/footballrecruiting/football/recruiting/player-Connor-Peters-134268;_ylt=AlFK1IWLr6AmAvG20ZUrnm9DPZB4" TargetMode="External"/><Relationship Id="rId141" Type="http://schemas.openxmlformats.org/officeDocument/2006/relationships/hyperlink" Target="http://rivals.yahoo.com/footballrecruiting/football/recruiting/player-Braelon-Roberts-123349;_ylt=An.oq4.cnzQnBIUCQeEuk4FDPZB4" TargetMode="External"/><Relationship Id="rId7" Type="http://schemas.openxmlformats.org/officeDocument/2006/relationships/hyperlink" Target="http://rivals.yahoo.com/footballrecruiting/football/recruiting/player-Wade-Edwards-127946;_ylt=AogzdHjZ0LlBkmumfCGw0pBDPZB4" TargetMode="External"/><Relationship Id="rId958" Type="http://schemas.openxmlformats.org/officeDocument/2006/relationships/hyperlink" Target="http://rivals.yahoo.com/footballrecruiting/football/recruiting/player-Landon-Foster-123493;_ylt=ApLGJkAWZBoj7RBgeExjoUBDPZB4" TargetMode="External"/><Relationship Id="rId1588" Type="http://schemas.openxmlformats.org/officeDocument/2006/relationships/hyperlink" Target="http://rivals.yahoo.com/footballrecruiting/football/recruiting/player-Elijah-Shumate-98280;_ylt=ArP6dSVtY9QGlDPZq2cZ1qxDPZB4" TargetMode="External"/><Relationship Id="rId1795" Type="http://schemas.openxmlformats.org/officeDocument/2006/relationships/hyperlink" Target="http://rivals.yahoo.com/footballrecruiting/football/recruiting/player-Cameron-Decell-124580;_ylt=AiHkCrM1Du2Guw5xNFY1TCNDPZB4" TargetMode="External"/><Relationship Id="rId2639" Type="http://schemas.openxmlformats.org/officeDocument/2006/relationships/hyperlink" Target="http://rivals.yahoo.com/footballrecruiting/football/recruiting/player-Dan-Voltz-109775;_ylt=AuHrG3Kt5cpSU_Mesbq1Fj9DPZB4" TargetMode="External"/><Relationship Id="rId87" Type="http://schemas.openxmlformats.org/officeDocument/2006/relationships/hyperlink" Target="http://rivals.yahoo.com/footballrecruiting/football/recruiting/player-Mike-Pennel-129130;_ylt=AmbpckK7Ey11uWG1sXeJsIlDPZB4" TargetMode="External"/><Relationship Id="rId818" Type="http://schemas.openxmlformats.org/officeDocument/2006/relationships/hyperlink" Target="http://rivals.yahoo.com/footballrecruiting/football/recruiting/player-Tim-Bennett-140787;_ylt=Ak0yunuz34p8zPYyl5n6hllDPZB4" TargetMode="External"/><Relationship Id="rId1448" Type="http://schemas.openxmlformats.org/officeDocument/2006/relationships/hyperlink" Target="http://rivals.yahoo.com/footballrecruiting/football/recruiting/player-Akeelie-Mustafa-125031;_ylt=ArZ1QVdeSQ.Hy8tXVjg9Z_9DPZB4" TargetMode="External"/><Relationship Id="rId1655" Type="http://schemas.openxmlformats.org/officeDocument/2006/relationships/hyperlink" Target="http://rivals.yahoo.com/footballrecruiting/football/recruiting/player-Gary-Simon-120190;_ylt=ArweFutxMhA3XcuK26JKJNtDPZB4" TargetMode="External"/><Relationship Id="rId1308" Type="http://schemas.openxmlformats.org/officeDocument/2006/relationships/hyperlink" Target="http://rivals.yahoo.com/footballrecruiting/football/recruiting/player-Pierce-Burton-129709;_ylt=AgwLaFWXBtFAgqIoGI.n101DPZB4" TargetMode="External"/><Relationship Id="rId1862" Type="http://schemas.openxmlformats.org/officeDocument/2006/relationships/hyperlink" Target="http://rivals.yahoo.com/footballrecruiting/football/recruiting/player-Jeremiah-Kolone-135838;_ylt=AvkUpJgt3xRU4fNr8wc17k5DPZB4" TargetMode="External"/><Relationship Id="rId1515" Type="http://schemas.openxmlformats.org/officeDocument/2006/relationships/hyperlink" Target="http://rivals.yahoo.com/footballrecruiting/football/recruiting/player-Ryan-Rentfro-133665;_ylt=AmWl7CYvfX8xZkJ_eWpfefBDPZB4" TargetMode="External"/><Relationship Id="rId1722" Type="http://schemas.openxmlformats.org/officeDocument/2006/relationships/hyperlink" Target="http://rivals.yahoo.com/footballrecruiting/football/recruiting/player-Caleb-Saulo-123266;_ylt=AjYQIOlr9AcQpa5S4UJZKRNDPZB4" TargetMode="External"/><Relationship Id="rId14" Type="http://schemas.openxmlformats.org/officeDocument/2006/relationships/hyperlink" Target="http://rivals.yahoo.com/footballrecruiting/football/recruiting/player-Arlington-McClinton-135698;_ylt=AiYjz.VDkFKAthJXvHBCsFhDPZB4" TargetMode="External"/><Relationship Id="rId2289" Type="http://schemas.openxmlformats.org/officeDocument/2006/relationships/hyperlink" Target="http://rivals.yahoo.com/footballrecruiting/football/recruiting/player-Ishmael-Adams-116435;_ylt=Avk2LKKERXki4XBNb7Uq1SxDPZB4" TargetMode="External"/><Relationship Id="rId2496" Type="http://schemas.openxmlformats.org/officeDocument/2006/relationships/hyperlink" Target="http://rivals.yahoo.com/footballrecruiting/football/recruiting/player-Zach-Gordon-123739;_ylt=AvOvr7FRqJRsKANvdSVdy_1DPZB4" TargetMode="External"/><Relationship Id="rId468" Type="http://schemas.openxmlformats.org/officeDocument/2006/relationships/hyperlink" Target="http://rivals.yahoo.com/footballrecruiting/football/recruiting/player-John-Stuart-100396;_ylt=AquYOPI2A8HW4xMvV8Lje_BDPZB4" TargetMode="External"/><Relationship Id="rId675" Type="http://schemas.openxmlformats.org/officeDocument/2006/relationships/hyperlink" Target="http://rivals.yahoo.com/footballrecruiting/football/recruiting/player-Sean-Maguire-119374;_ylt=AqIfJJtVkm70n5uZ0bXMWaZDPZB4" TargetMode="External"/><Relationship Id="rId882" Type="http://schemas.openxmlformats.org/officeDocument/2006/relationships/hyperlink" Target="http://rivals.yahoo.com/footballrecruiting/football/recruiting/player-Kane-Seeley-129098;_ylt=AtrH11MO5lVkCfvurcWUBbZDPZB4" TargetMode="External"/><Relationship Id="rId1098" Type="http://schemas.openxmlformats.org/officeDocument/2006/relationships/hyperlink" Target="http://rivals.yahoo.com/footballrecruiting/football/recruiting/player-Gage-Niemeyer-128053;_ylt=AqaN9HNj.EIEgvwQEKBrJ1dDPZB4" TargetMode="External"/><Relationship Id="rId2149" Type="http://schemas.openxmlformats.org/officeDocument/2006/relationships/hyperlink" Target="http://rivals.yahoo.com/footballrecruiting/football/recruiting/player-Michael-Starts-116604;_ylt=AkXCPuRAL9iZDiGaX5_NQt5DPZB4" TargetMode="External"/><Relationship Id="rId2356" Type="http://schemas.openxmlformats.org/officeDocument/2006/relationships/hyperlink" Target="http://rivals.yahoo.com/footballrecruiting/football/recruiting/player-Lio-Lafaele-126696;_ylt=AuTq3.WZBgNYsZvOJV.aXEhDPZB4" TargetMode="External"/><Relationship Id="rId2563" Type="http://schemas.openxmlformats.org/officeDocument/2006/relationships/hyperlink" Target="http://rivals.yahoo.com/footballrecruiting/football/recruiting/player-Roshard-Burney-123857;_ylt=Arwd7cLJJdxK8eH4_Bh_yMpDPZB4" TargetMode="External"/><Relationship Id="rId328" Type="http://schemas.openxmlformats.org/officeDocument/2006/relationships/hyperlink" Target="http://rivals.yahoo.com/footballrecruiting/football/recruiting/player-Austin-Hoyt-123811;_ylt=AgXuJi62tCTpOOzd4c2oS6RDPZB4" TargetMode="External"/><Relationship Id="rId535" Type="http://schemas.openxmlformats.org/officeDocument/2006/relationships/hyperlink" Target="http://rivals.yahoo.com/footballrecruiting/football/recruiting/player-Thomas-Sirk-120239;_ylt=AoR0CtywjS7LDSIGoBsUZctDPZB4" TargetMode="External"/><Relationship Id="rId742" Type="http://schemas.openxmlformats.org/officeDocument/2006/relationships/hyperlink" Target="http://rivals.yahoo.com/footballrecruiting/football/recruiting/player-Gus-Lavaka-125094;_ylt=AgTFePwO.coj8ZMFFJjjl4VDPZB4" TargetMode="External"/><Relationship Id="rId1165" Type="http://schemas.openxmlformats.org/officeDocument/2006/relationships/hyperlink" Target="http://rivals.yahoo.com/footballrecruiting/football/recruiting/player-Danny-Dillard-119618;_ylt=Ao_Qf34z0vHZNOAgHIJDpRNDPZB4" TargetMode="External"/><Relationship Id="rId1372" Type="http://schemas.openxmlformats.org/officeDocument/2006/relationships/hyperlink" Target="http://rivals.yahoo.com/footballrecruiting/football/recruiting/player-James-Stovall-123379;_ylt=Ao5mfck.azmoEqe9hp.JK3hDPZB4" TargetMode="External"/><Relationship Id="rId2009" Type="http://schemas.openxmlformats.org/officeDocument/2006/relationships/hyperlink" Target="http://rivals.yahoo.com/footballrecruiting/football/recruiting/player-LaDarius-Anthony-105361;_ylt=AuGzPWMFVYJOABBVUcJgMTlDPZB4" TargetMode="External"/><Relationship Id="rId2216" Type="http://schemas.openxmlformats.org/officeDocument/2006/relationships/hyperlink" Target="http://rivals.yahoo.com/footballrecruiting/football/recruiting/player-Alex-Paul-121537;_ylt=Ao4xApdWoQqFh3HqtXipER5DPZB4" TargetMode="External"/><Relationship Id="rId2423" Type="http://schemas.openxmlformats.org/officeDocument/2006/relationships/hyperlink" Target="http://rivals.yahoo.com/footballrecruiting/football/recruiting/player-Harding-Harper-121807;_ylt=Ai4Bx4kOxBEZDSTkXYYUUalDPZB4" TargetMode="External"/><Relationship Id="rId2630" Type="http://schemas.openxmlformats.org/officeDocument/2006/relationships/hyperlink" Target="http://rivals.yahoo.com/footballrecruiting/football/recruiting/player-Hugs-Etienne-123074;_ylt=Aug3TL473HKk9OSEtpdctuFDPZB4" TargetMode="External"/><Relationship Id="rId602" Type="http://schemas.openxmlformats.org/officeDocument/2006/relationships/hyperlink" Target="http://rivals.yahoo.com/footballrecruiting/football/recruiting/player-Latroy-Pittman-96640;_ylt=AjjeY7ywcuIXCfSgkuSCeQdDPZB4" TargetMode="External"/><Relationship Id="rId1025" Type="http://schemas.openxmlformats.org/officeDocument/2006/relationships/hyperlink" Target="http://rivals.yahoo.com/footballrecruiting/football/recruiting/player-Quincy-Hardwell-134581;_ylt=Ast0w_TJmvbIQY6ySfi5ilhDPZB4" TargetMode="External"/><Relationship Id="rId1232" Type="http://schemas.openxmlformats.org/officeDocument/2006/relationships/hyperlink" Target="http://rivals.yahoo.com/footballrecruiting/football/recruiting/player-Terry-Richardson-109300;_ylt=AtTfR6gMkLwLVV0EntZudJFDPZB4" TargetMode="External"/><Relationship Id="rId185" Type="http://schemas.openxmlformats.org/officeDocument/2006/relationships/hyperlink" Target="http://rivals.yahoo.com/footballrecruiting/football/recruiting/player-Anthony-Peterson-136743;_ylt=Ar6Zb4k.MN0vvG4dr.BBInBDPZB4" TargetMode="External"/><Relationship Id="rId1909" Type="http://schemas.openxmlformats.org/officeDocument/2006/relationships/hyperlink" Target="http://rivals.yahoo.com/footballrecruiting/football/recruiting/player-Tevin-Mims-131732;_ylt=AiSKim1UroGDliGwcY5wmi1DPZB4" TargetMode="External"/><Relationship Id="rId392" Type="http://schemas.openxmlformats.org/officeDocument/2006/relationships/hyperlink" Target="http://rivals.yahoo.com/footballrecruiting/football/recruiting/player-Saylor-Lavallii-111721;_ylt=Au.bR8arGR76b_HHVnrf739DPZB4" TargetMode="External"/><Relationship Id="rId2073" Type="http://schemas.openxmlformats.org/officeDocument/2006/relationships/hyperlink" Target="http://rivals.yahoo.com/footballrecruiting/football/recruiting/player-LaDarrell-McNeil-89921;_ylt=AlD7tkBEf4_vLJS9JarzXXJDPZB4" TargetMode="External"/><Relationship Id="rId2280" Type="http://schemas.openxmlformats.org/officeDocument/2006/relationships/hyperlink" Target="http://rivals.yahoo.com/footballrecruiting/football/recruiting/player-Taylor-Oldham-111138;_ylt=AuRTHuZ2RPap1x7mjHzuejNDPZB4" TargetMode="External"/><Relationship Id="rId252" Type="http://schemas.openxmlformats.org/officeDocument/2006/relationships/hyperlink" Target="http://rivals.yahoo.com/footballrecruiting/football/recruiting/player-Kiante'-Griffin-110653;_ylt=Akbfay.y38jWwqOx0lSii75DPZB4" TargetMode="External"/><Relationship Id="rId2140" Type="http://schemas.openxmlformats.org/officeDocument/2006/relationships/hyperlink" Target="http://rivals.yahoo.com/footballrecruiting/football/recruiting/player-Trey-Keenan-114491;_ylt=Amaco_P4k.OuS6kdCzuEEjdDPZB4" TargetMode="External"/><Relationship Id="rId112" Type="http://schemas.openxmlformats.org/officeDocument/2006/relationships/hyperlink" Target="http://rivals.yahoo.com/footballrecruiting/football/recruiting/player-A.J.-Turner-121650;_ylt=AtD.9OLmML1MRdngkB6hhXNDPZB4" TargetMode="External"/><Relationship Id="rId1699" Type="http://schemas.openxmlformats.org/officeDocument/2006/relationships/hyperlink" Target="http://rivals.yahoo.com/footballrecruiting/football/recruiting/player-Reggie-Daniels-108440;_ylt=AvTeZoJ9y7EneE6A9B2f7BpDPZB4" TargetMode="External"/><Relationship Id="rId2000" Type="http://schemas.openxmlformats.org/officeDocument/2006/relationships/hyperlink" Target="http://rivals.yahoo.com/footballrecruiting/football/recruiting/player-Wayne-Morgan-100309;_ylt=AjpYMLMnCi_V0rJ0SJCUJAlDPZB4" TargetMode="External"/><Relationship Id="rId929" Type="http://schemas.openxmlformats.org/officeDocument/2006/relationships/hyperlink" Target="http://rivals.yahoo.com/footballrecruiting/football/recruiting/player-James-Brooks-115229;_ylt=Ag9qwDl3rbT2XN3sbF.vkchDPZB4" TargetMode="External"/><Relationship Id="rId1559" Type="http://schemas.openxmlformats.org/officeDocument/2006/relationships/hyperlink" Target="http://rivals.yahoo.com/footballrecruiting/football/recruiting/player-Malin-Jones-112409;_ylt=AlKztuWQQf2cx6YST1k2T0hDPZB4" TargetMode="External"/><Relationship Id="rId1766" Type="http://schemas.openxmlformats.org/officeDocument/2006/relationships/hyperlink" Target="http://rivals.yahoo.com/footballrecruiting/football/recruiting/player-Carlos-Carvajal-131015;_ylt=Avuw8AFjmDiwb2PEKRZQckxDPZB4" TargetMode="External"/><Relationship Id="rId1973" Type="http://schemas.openxmlformats.org/officeDocument/2006/relationships/hyperlink" Target="http://rivals.yahoo.com/footballrecruiting/football/recruiting/player-Zach-Hoffpauir-116935;_ylt=AlqSN3C2j.svwA74JQbAgqlDPZB4" TargetMode="External"/><Relationship Id="rId58" Type="http://schemas.openxmlformats.org/officeDocument/2006/relationships/hyperlink" Target="http://rivals.yahoo.com/footballrecruiting/football/recruiting/player-Trey-Griffey-123841;_ylt=AmJKIEpy7ypVzrsbmZmGSsNDPZB4" TargetMode="External"/><Relationship Id="rId1419" Type="http://schemas.openxmlformats.org/officeDocument/2006/relationships/hyperlink" Target="http://rivals.yahoo.com/footballrecruiting/football/recruiting/player-SaQwan-Edwards-132373;_ylt=AisoK2PRHVqeFCpzTSIMVdFDPZB4" TargetMode="External"/><Relationship Id="rId1626" Type="http://schemas.openxmlformats.org/officeDocument/2006/relationships/hyperlink" Target="http://rivals.yahoo.com/footballrecruiting/football/recruiting/player-Tyvis-Powell-127256;_ylt=ApvlmPBnl0qWVRsLJmaqaa5DPZB4" TargetMode="External"/><Relationship Id="rId1833" Type="http://schemas.openxmlformats.org/officeDocument/2006/relationships/hyperlink" Target="http://rivals.yahoo.com/footballrecruiting/football/recruiting/player-Alex-Barrett-123917;_ylt=Aqz4lbZVkKD4Y3RD1Hl9xDxDPZB4" TargetMode="External"/><Relationship Id="rId1900" Type="http://schemas.openxmlformats.org/officeDocument/2006/relationships/hyperlink" Target="http://rivals.yahoo.com/footballrecruiting/football/recruiting/player-Chris-Bivins-116358;_ylt=AtAC8k3Vw8Qkn1YSv2lxKYFDPZB4" TargetMode="External"/><Relationship Id="rId579" Type="http://schemas.openxmlformats.org/officeDocument/2006/relationships/hyperlink" Target="http://rivals.yahoo.com/footballrecruiting/football/recruiting/player-Ike-Spearman-125862;_ylt=At_F.Tr7pKxZKwTM9940nWpDPZB4" TargetMode="External"/><Relationship Id="rId786" Type="http://schemas.openxmlformats.org/officeDocument/2006/relationships/hyperlink" Target="http://rivals.yahoo.com/footballrecruiting/football/recruiting/player-Kyree-Oliver-122686;_ylt=AgU.OwEgyzR9.iGQMVIe7T5DPZB4" TargetMode="External"/><Relationship Id="rId993" Type="http://schemas.openxmlformats.org/officeDocument/2006/relationships/hyperlink" Target="http://rivals.yahoo.com/footballrecruiting/football/recruiting/player-Thaddaeus-Medford-114927;_ylt=AguHM1_Pai5XuoOu8W5kQmpDPZB4" TargetMode="External"/><Relationship Id="rId2467" Type="http://schemas.openxmlformats.org/officeDocument/2006/relationships/hyperlink" Target="http://rivals.yahoo.com/footballrecruiting/football/recruiting/player-Augie-Conte-130031;_ylt=AvSe5tY7k5oyd8tl_N1Rk9JDPZB4" TargetMode="External"/><Relationship Id="rId439" Type="http://schemas.openxmlformats.org/officeDocument/2006/relationships/hyperlink" Target="http://rivals.yahoo.com/footballrecruiting/football/recruiting/player-Germone-Hopper-117989;_ylt=ArYMNFAkcq41G050Bf0uFytDPZB4" TargetMode="External"/><Relationship Id="rId646" Type="http://schemas.openxmlformats.org/officeDocument/2006/relationships/hyperlink" Target="http://rivals.yahoo.com/footballrecruiting/football/recruiting/player-Josh-Glanton-128164;_ylt=AvKHvp9wq23TUT2bcpywpa1DPZB4" TargetMode="External"/><Relationship Id="rId1069" Type="http://schemas.openxmlformats.org/officeDocument/2006/relationships/hyperlink" Target="http://rivals.yahoo.com/footballrecruiting/football/recruiting/player-Ronnie-Feist-96095;_ylt=Ao0vZeCefrSsfGRslfa01T9DPZB4" TargetMode="External"/><Relationship Id="rId1276" Type="http://schemas.openxmlformats.org/officeDocument/2006/relationships/hyperlink" Target="http://rivals.yahoo.com/footballrecruiting/football/recruiting/player-Iman-Smith-125083;_ylt=AgUcsBX4NTtJ9TiUWoFC5KtDPZB4" TargetMode="External"/><Relationship Id="rId1483" Type="http://schemas.openxmlformats.org/officeDocument/2006/relationships/hyperlink" Target="http://rivals.yahoo.com/footballrecruiting/football/recruiting/player-Marchez-Coates-115399;_ylt=Aly6aHYqV6tUF1BKElMrbHVDPZB4" TargetMode="External"/><Relationship Id="rId2327" Type="http://schemas.openxmlformats.org/officeDocument/2006/relationships/hyperlink" Target="http://rivals.yahoo.com/footballrecruiting/football/recruiting/player-J'Ondray-Sanders-127387;_ylt=AsOfZ_Gp6jcTEnyYS5042QtDPZB4" TargetMode="External"/><Relationship Id="rId506" Type="http://schemas.openxmlformats.org/officeDocument/2006/relationships/hyperlink" Target="http://rivals.yahoo.com/footballrecruiting/football/recruiting/player-Richard-Levy-135279;_ylt=AnCloZK1RIMSbr0Ydi9IfKpDPZB4" TargetMode="External"/><Relationship Id="rId853" Type="http://schemas.openxmlformats.org/officeDocument/2006/relationships/hyperlink" Target="http://rivals.yahoo.com/footballrecruiting/football/recruiting/player-Ruben-Lile-124730;_ylt=AvXW6GBJlPnxQQxahC2R8AdDPZB4" TargetMode="External"/><Relationship Id="rId1136" Type="http://schemas.openxmlformats.org/officeDocument/2006/relationships/hyperlink" Target="http://rivals.yahoo.com/footballrecruiting/football/recruiting/player-William-Gross-88512;_ylt=ApsrXdrG3hcxQTRH.vWs0CdDPZB4" TargetMode="External"/><Relationship Id="rId1690" Type="http://schemas.openxmlformats.org/officeDocument/2006/relationships/hyperlink" Target="http://rivals.yahoo.com/footballrecruiting/football/recruiting/player-Dylan-Ausherman-135507;_ylt=AiCHGUVNex27Kzb8deUBmP5DPZB4" TargetMode="External"/><Relationship Id="rId2534" Type="http://schemas.openxmlformats.org/officeDocument/2006/relationships/hyperlink" Target="http://rivals.yahoo.com/footballrecruiting/football/recruiting/player-Psalm-Wooching-127860;_ylt=Av2Hzz8jeClR51pqUWa0TglDPZB4" TargetMode="External"/><Relationship Id="rId713" Type="http://schemas.openxmlformats.org/officeDocument/2006/relationships/hyperlink" Target="http://rivals.yahoo.com/footballrecruiting/football/recruiting/player-Ty-Smith-121744;_ylt=Atj07j69y1jhDlfp3hYT0c5DPZB4" TargetMode="External"/><Relationship Id="rId920" Type="http://schemas.openxmlformats.org/officeDocument/2006/relationships/hyperlink" Target="http://rivals.yahoo.com/footballrecruiting/football/recruiting/player-Judah-Jones-117716;_ylt=Aoolg6A.dvD2.oLpephnu51DPZB4" TargetMode="External"/><Relationship Id="rId1343" Type="http://schemas.openxmlformats.org/officeDocument/2006/relationships/hyperlink" Target="http://rivals.yahoo.com/footballrecruiting/football/recruiting/player-Cedric-Jiles-124148;_ylt=AssXWbR.6DOEloZWolHc7StDPZB4" TargetMode="External"/><Relationship Id="rId1550" Type="http://schemas.openxmlformats.org/officeDocument/2006/relationships/hyperlink" Target="http://rivals.yahoo.com/footballrecruiting/football/recruiting/player-Scott-Taylor-122067;_ylt=AuLd9X7kdIBSnP93QyfUIghDPZB4" TargetMode="External"/><Relationship Id="rId2601" Type="http://schemas.openxmlformats.org/officeDocument/2006/relationships/hyperlink" Target="http://rivals.yahoo.com/footballrecruiting/football/recruiting/player-Anthony-Wales-117628;_ylt=AkuK5vsj1.urryQYIv5HXqtDPZB4" TargetMode="External"/><Relationship Id="rId1203" Type="http://schemas.openxmlformats.org/officeDocument/2006/relationships/hyperlink" Target="http://rivals.yahoo.com/footballrecruiting/football/recruiting/player-Spencer-McInnis-135742;_ylt=AmoABCYDfwenHGi6zRRSHTFDPZB4" TargetMode="External"/><Relationship Id="rId1410" Type="http://schemas.openxmlformats.org/officeDocument/2006/relationships/hyperlink" Target="http://rivals.yahoo.com/footballrecruiting/football/recruiting/player-Cortez-Woods-133086;_ylt=AiWa6bVSPAdaakQO1_55FRdDPZB4" TargetMode="External"/><Relationship Id="rId296" Type="http://schemas.openxmlformats.org/officeDocument/2006/relationships/hyperlink" Target="http://rivals.yahoo.com/footballrecruiting/football/recruiting/player-Bryce-Jones-121349;_ylt=AjuKICWZP6k0SxyJmTbcqyxDPZB4" TargetMode="External"/><Relationship Id="rId2184" Type="http://schemas.openxmlformats.org/officeDocument/2006/relationships/hyperlink" Target="http://rivals.yahoo.com/footballrecruiting/football/recruiting/player-Brandon-Brooks-111791;_ylt=Ar87BCM6NzkL1wu_P.UovHpDPZB4" TargetMode="External"/><Relationship Id="rId2391" Type="http://schemas.openxmlformats.org/officeDocument/2006/relationships/hyperlink" Target="http://rivals.yahoo.com/footballrecruiting/football/recruiting/player-Alex-Wheat-133031;_ylt=Ai1KeIMG8apN4pr8R0qeeNRDPZB4" TargetMode="External"/><Relationship Id="rId156" Type="http://schemas.openxmlformats.org/officeDocument/2006/relationships/hyperlink" Target="http://rivals.yahoo.com/footballrecruiting/football/recruiting/player-Jevon-Elmore-134592;_ylt=An9Rw39vw8fOw5K7iOSMBYZDPZB4" TargetMode="External"/><Relationship Id="rId363" Type="http://schemas.openxmlformats.org/officeDocument/2006/relationships/hyperlink" Target="http://rivals.yahoo.com/footballrecruiting/football/recruiting/player-Damariay-Drew-134733;_ylt=AtluQMHPIMyMac_wo_F2HiNDPZB4" TargetMode="External"/><Relationship Id="rId570" Type="http://schemas.openxmlformats.org/officeDocument/2006/relationships/hyperlink" Target="http://rivals.yahoo.com/footballrecruiting/football/recruiting/player-Quincy-Jones-131649;_ylt=AoN3ZPN7YDhkPNVqWqb9JXBDPZB4" TargetMode="External"/><Relationship Id="rId2044" Type="http://schemas.openxmlformats.org/officeDocument/2006/relationships/hyperlink" Target="http://rivals.yahoo.com/footballrecruiting/football/recruiting/player-Stephaun-Marshall-129892;_ylt=AhAtjyvMklgb6kyxX_BcFwtDPZB4" TargetMode="External"/><Relationship Id="rId2251" Type="http://schemas.openxmlformats.org/officeDocument/2006/relationships/hyperlink" Target="http://rivals.yahoo.com/footballrecruiting/football/recruiting/player-Grant-Davis-130585;_ylt=AuaYOxdcKFI5MO8mqWp7uklDPZB4" TargetMode="External"/><Relationship Id="rId223" Type="http://schemas.openxmlformats.org/officeDocument/2006/relationships/hyperlink" Target="http://rivals.yahoo.com/footballrecruiting/football/recruiting/player-Martez-Hester-126930;_ylt=AoqVEohvL3sD5.OjJFyY77NDPZB4" TargetMode="External"/><Relationship Id="rId430" Type="http://schemas.openxmlformats.org/officeDocument/2006/relationships/hyperlink" Target="http://rivals.yahoo.com/footballrecruiting/football/recruiting/player-Isaiah-Battle-131602;_ylt=AmzjZf2m4wDvffUI2xGgHpdDPZB4" TargetMode="External"/><Relationship Id="rId1060" Type="http://schemas.openxmlformats.org/officeDocument/2006/relationships/hyperlink" Target="http://rivals.yahoo.com/footballrecruiting/football/recruiting/player-Brandon-Radcliff-117033;_ylt=Am80E6jUmnWfxdnNkxXcnwZDPZB4" TargetMode="External"/><Relationship Id="rId2111" Type="http://schemas.openxmlformats.org/officeDocument/2006/relationships/hyperlink" Target="http://rivals.yahoo.com/footballrecruiting/football/recruiting/player-DeVante-Harris-113226;_ylt=Atw1sgW3kixidHi3DkHeI9BDPZB4" TargetMode="External"/><Relationship Id="rId1877" Type="http://schemas.openxmlformats.org/officeDocument/2006/relationships/hyperlink" Target="http://rivals.yahoo.com/footballrecruiting/football/recruiting/player-Chaz-Elder-118766;_ylt=AokoJsEHlBDJQ1TtI9cgcntDPZB4" TargetMode="External"/><Relationship Id="rId1737" Type="http://schemas.openxmlformats.org/officeDocument/2006/relationships/hyperlink" Target="http://rivals.yahoo.com/footballrecruiting/football/recruiting/player-Wendy-Laurent-134731;_ylt=AgMcaJAc8EZ_wYt_mHUKeEZDPZB4" TargetMode="External"/><Relationship Id="rId1944" Type="http://schemas.openxmlformats.org/officeDocument/2006/relationships/hyperlink" Target="http://rivals.yahoo.com/footballrecruiting/football/recruiting/player-Tyree-Bracken-123522;_ylt=AsSslHAZvluyBwxr0.7rjaNDPZB4" TargetMode="External"/><Relationship Id="rId29" Type="http://schemas.openxmlformats.org/officeDocument/2006/relationships/hyperlink" Target="http://rivals.yahoo.com/footballrecruiting/football/recruiting/player-Kenyan-Drake-111343;_ylt=Ar05sWaQv.sFNY8BIgVJqXVDPZB4" TargetMode="External"/><Relationship Id="rId1804" Type="http://schemas.openxmlformats.org/officeDocument/2006/relationships/hyperlink" Target="http://rivals.yahoo.com/footballrecruiting/football/recruiting/player-Dennis-Parks-130598;_ylt=AiYsXKUyYFkknZeuWU8FtkpDPZB4" TargetMode="External"/><Relationship Id="rId897" Type="http://schemas.openxmlformats.org/officeDocument/2006/relationships/hyperlink" Target="http://rivals.yahoo.com/footballrecruiting/football/recruiting/player-Schyler-Miles-124744;_ylt=Al4HxJC5CZ1bsafot5wqVtpDPZB4" TargetMode="External"/><Relationship Id="rId2578" Type="http://schemas.openxmlformats.org/officeDocument/2006/relationships/hyperlink" Target="http://rivals.yahoo.com/footballrecruiting/football/recruiting/player-Sam-Lebbie-104477;_ylt=AmMB83GL.GsGfWGVydZrRiVDPZB4" TargetMode="External"/><Relationship Id="rId757" Type="http://schemas.openxmlformats.org/officeDocument/2006/relationships/hyperlink" Target="http://rivals.yahoo.com/footballrecruiting/football/recruiting/player-Jarrett-Irving-114169;_ylt=AqyNfu2j6ETJUG3XjZ4PioNDPZB4" TargetMode="External"/><Relationship Id="rId964" Type="http://schemas.openxmlformats.org/officeDocument/2006/relationships/hyperlink" Target="http://rivals.yahoo.com/footballrecruiting/football/recruiting/player-Dyshawn-Mobley-117417;_ylt=AkjyTcfOPMclsDlH4dXte99DPZB4" TargetMode="External"/><Relationship Id="rId1387" Type="http://schemas.openxmlformats.org/officeDocument/2006/relationships/hyperlink" Target="http://rivals.yahoo.com/footballrecruiting/football/recruiting/player-Paul-Thurston-99028;_ylt=AgDcHpPSsUqp5YJQ0McNmT1DPZB4" TargetMode="External"/><Relationship Id="rId1594" Type="http://schemas.openxmlformats.org/officeDocument/2006/relationships/hyperlink" Target="http://rivals.yahoo.com/footballrecruiting/football/recruiting/player-Tim-Edmond-131903;_ylt=Aprypq206JsrK8FxYT2Y199DPZB4" TargetMode="External"/><Relationship Id="rId2438" Type="http://schemas.openxmlformats.org/officeDocument/2006/relationships/hyperlink" Target="http://rivals.yahoo.com/footballrecruiting/football/recruiting/player-Maurice-Canady-127690;_ylt=AkZAiZxD2BXJi5O_MlAA5EBDPZB4" TargetMode="External"/><Relationship Id="rId2645" Type="http://schemas.openxmlformats.org/officeDocument/2006/relationships/hyperlink" Target="http://rivals.yahoo.com/footballrecruiting/football/recruiting/player-Jacob-English-129295;_ylt=AkezyNi87mNX8ryNMcaf.ftDPZB4" TargetMode="External"/><Relationship Id="rId93" Type="http://schemas.openxmlformats.org/officeDocument/2006/relationships/hyperlink" Target="http://rivals.yahoo.com/footballrecruiting/football/recruiting/player-Chris-Young-126079;_ylt=AtoD5l3aiTrrmI1nhRGoMptDPZB4" TargetMode="External"/><Relationship Id="rId617" Type="http://schemas.openxmlformats.org/officeDocument/2006/relationships/hyperlink" Target="http://rivals.yahoo.com/footballrecruiting/football/recruiting/player-Jeremy-Gaskins-133722;_ylt=ArgoZLNAJpGQ4Qh2HLViJrVDPZB4" TargetMode="External"/><Relationship Id="rId824" Type="http://schemas.openxmlformats.org/officeDocument/2006/relationships/hyperlink" Target="http://rivals.yahoo.com/footballrecruiting/football/recruiting/player-Kevin-Davis-113424;_ylt=AjHgnS5spD20YRS60cMnscRDPZB4" TargetMode="External"/><Relationship Id="rId1247" Type="http://schemas.openxmlformats.org/officeDocument/2006/relationships/hyperlink" Target="http://rivals.yahoo.com/footballrecruiting/football/recruiting/player-Kyle-Kerrick-115336;_ylt=AjN_97HXKF1cUELojwwinSdDPZB4" TargetMode="External"/><Relationship Id="rId1454" Type="http://schemas.openxmlformats.org/officeDocument/2006/relationships/hyperlink" Target="http://rivals.yahoo.com/footballrecruiting/football/recruiting/player-Alfred-Sharp-127517;_ylt=AkMhxCBLp91DS7uyNZy_FwxDPZB4" TargetMode="External"/><Relationship Id="rId1661" Type="http://schemas.openxmlformats.org/officeDocument/2006/relationships/hyperlink" Target="http://rivals.yahoo.com/footballrecruiting/football/recruiting/player-Calvin-Barnett-120854;_ylt=AhxvFLhjWg8bjiD2SO43AjxDPZB4" TargetMode="External"/><Relationship Id="rId2505" Type="http://schemas.openxmlformats.org/officeDocument/2006/relationships/hyperlink" Target="http://rivals.yahoo.com/footballrecruiting/football/recruiting/player-Joel-Suggs-115271;_ylt=Aq06GD2Feax9tLaIpyLBfBxDPZB4" TargetMode="External"/><Relationship Id="rId1107" Type="http://schemas.openxmlformats.org/officeDocument/2006/relationships/hyperlink" Target="http://rivals.yahoo.com/footballrecruiting/football/recruiting/player-Clint-VanHorn-135741;_ylt=Aqdt6ScAl10q0.s6xMhU5iRDPZB4" TargetMode="External"/><Relationship Id="rId1314" Type="http://schemas.openxmlformats.org/officeDocument/2006/relationships/hyperlink" Target="http://rivals.yahoo.com/footballrecruiting/football/recruiting/player-Mike-Hilton-120808;_ylt=AlVjxKyibAjKRV7J3vGiQ2FDPZB4" TargetMode="External"/><Relationship Id="rId1521" Type="http://schemas.openxmlformats.org/officeDocument/2006/relationships/hyperlink" Target="http://rivals.yahoo.com/footballrecruiting/football/recruiting/player-SirCalvin-Wallace-129825;_ylt=AlQjcBYet8.XdVa.SZTrTzBDPZB4" TargetMode="External"/><Relationship Id="rId20" Type="http://schemas.openxmlformats.org/officeDocument/2006/relationships/hyperlink" Target="http://rivals.yahoo.com/footballrecruiting/football/recruiting/player-James-Turner-125604;_ylt=Aqv1RYnCCx2oPcVwJDVtX9dDPZB4" TargetMode="External"/><Relationship Id="rId2088" Type="http://schemas.openxmlformats.org/officeDocument/2006/relationships/hyperlink" Target="http://rivals.yahoo.com/footballrecruiting/football/recruiting/player-Bryce-Cottrell-115056;_ylt=Au7VqyMx.sBwwphkAn4PqrhDPZB4" TargetMode="External"/><Relationship Id="rId2295" Type="http://schemas.openxmlformats.org/officeDocument/2006/relationships/hyperlink" Target="http://rivals.yahoo.com/footballrecruiting/football/recruiting/player-Ka'imi-Fairbairn-124428;_ylt=ArcD_cgrJl3gB5Cyx5yGvfhDPZB4" TargetMode="External"/><Relationship Id="rId267" Type="http://schemas.openxmlformats.org/officeDocument/2006/relationships/hyperlink" Target="http://rivals.yahoo.com/footballrecruiting/football/recruiting/player-Steven-Baggett-128844;_ylt=AtIwRWgJACYmF1wPUSB_pwlDPZB4" TargetMode="External"/><Relationship Id="rId474" Type="http://schemas.openxmlformats.org/officeDocument/2006/relationships/hyperlink" Target="http://rivals.yahoo.com/footballrecruiting/football/recruiting/player-De'Jon-Wilson-115154;_ylt=AgsAPh2gieljQgYKZuqoKT9DPZB4" TargetMode="External"/><Relationship Id="rId2155" Type="http://schemas.openxmlformats.org/officeDocument/2006/relationships/hyperlink" Target="http://rivals.yahoo.com/footballrecruiting/football/recruiting/player-Brian-Blackburn-95625;_ylt=AkTj1zC9y6mYyFUhp0CWnYVDPZB4" TargetMode="External"/><Relationship Id="rId127" Type="http://schemas.openxmlformats.org/officeDocument/2006/relationships/hyperlink" Target="http://rivals.yahoo.com/footballrecruiting/football/recruiting/player-Michael-Gordon-123173;_ylt=AscxScJd.hq9U7.zB5HqnCdDPZB4" TargetMode="External"/><Relationship Id="rId681" Type="http://schemas.openxmlformats.org/officeDocument/2006/relationships/hyperlink" Target="http://rivals.yahoo.com/footballrecruiting/football/recruiting/player-P.J.-Williams-116902;_ylt=AjYEGu1exyKBf8OWH1SF6ltDPZB4" TargetMode="External"/><Relationship Id="rId2362" Type="http://schemas.openxmlformats.org/officeDocument/2006/relationships/hyperlink" Target="http://rivals.yahoo.com/footballrecruiting/football/recruiting/player-Alphonso-Marsh-123810;_ylt=AvOVGDQCF9vv5cXqWXdJ_e1DPZB4" TargetMode="External"/><Relationship Id="rId334" Type="http://schemas.openxmlformats.org/officeDocument/2006/relationships/hyperlink" Target="http://rivals.yahoo.com/footballrecruiting/football/recruiting/player-Steven-Richards-128632;_ylt=AmlCAsuCf.aFEg5ooeNTx2VDPZB4" TargetMode="External"/><Relationship Id="rId541" Type="http://schemas.openxmlformats.org/officeDocument/2006/relationships/hyperlink" Target="http://rivals.yahoo.com/footballrecruiting/football/recruiting/player-Deshaun-Amos-124999;_ylt=AiisrYSs2jTMqkeHuNDLT_hDPZB4" TargetMode="External"/><Relationship Id="rId1171" Type="http://schemas.openxmlformats.org/officeDocument/2006/relationships/hyperlink" Target="http://rivals.yahoo.com/footballrecruiting/football/recruiting/player-Dwayne-Hoilett-115495;_ylt=Ak5BW5n3LV8lHD4_oKURVc9DPZB4" TargetMode="External"/><Relationship Id="rId2015" Type="http://schemas.openxmlformats.org/officeDocument/2006/relationships/hyperlink" Target="http://rivals.yahoo.com/footballrecruiting/football/recruiting/player-Devonte-Fields-119099;_ylt=AqHTE2d7Z6w_JP5pd1Txov5DPZB4" TargetMode="External"/><Relationship Id="rId2222" Type="http://schemas.openxmlformats.org/officeDocument/2006/relationships/hyperlink" Target="http://rivals.yahoo.com/footballrecruiting/football/recruiting/player-Walker-VanHooser-108763;_ylt=ApvffH2iMYdcbfTbqei.3YpDPZB4" TargetMode="External"/><Relationship Id="rId401" Type="http://schemas.openxmlformats.org/officeDocument/2006/relationships/hyperlink" Target="http://rivals.yahoo.com/footballrecruiting/football/recruiting/player-Deyshawn-Bond-124048;_ylt=AhhIQdoQJ.H8vVP.07YvamxDPZB4" TargetMode="External"/><Relationship Id="rId1031" Type="http://schemas.openxmlformats.org/officeDocument/2006/relationships/hyperlink" Target="http://rivals.yahoo.com/footballrecruiting/football/recruiting/player-Nick-Jones-129029;_ylt=AvrJdyZuKFQFZvL2QlLqeMtDPZB4" TargetMode="External"/><Relationship Id="rId1988" Type="http://schemas.openxmlformats.org/officeDocument/2006/relationships/hyperlink" Target="http://rivals.yahoo.com/footballrecruiting/football/recruiting/player-Ben-Barrett-126270;_ylt=AsuDkqQOsSSOZSvI7pK6JeZDPZB4" TargetMode="External"/><Relationship Id="rId1848" Type="http://schemas.openxmlformats.org/officeDocument/2006/relationships/hyperlink" Target="http://rivals.yahoo.com/footballrecruiting/football/recruiting/player-Ben-Moa-129369;_ylt=AvEfEiyAvrdWmMTc4MUjP39DPZB4" TargetMode="External"/><Relationship Id="rId191" Type="http://schemas.openxmlformats.org/officeDocument/2006/relationships/hyperlink" Target="http://rivals.yahoo.com/footballrecruiting/football/recruiting/player-Eddy-Ruzga-134735;_ylt=AsRbcA_Lk9EP43z6hU..2oxDPZB4" TargetMode="External"/><Relationship Id="rId1708" Type="http://schemas.openxmlformats.org/officeDocument/2006/relationships/hyperlink" Target="http://rivals.yahoo.com/footballrecruiting/football/recruiting/player-Chris-Brown-120287;_ylt=Ar2HGrs2ndZaImkusIXHvwhDPZB4" TargetMode="External"/><Relationship Id="rId1915" Type="http://schemas.openxmlformats.org/officeDocument/2006/relationships/hyperlink" Target="http://rivals.yahoo.com/footballrecruiting/football/recruiting/player-Sean-Price-96638;_ylt=AnfxJcvHDTyAywnCWduMvaBDPZB4" TargetMode="External"/><Relationship Id="rId868" Type="http://schemas.openxmlformats.org/officeDocument/2006/relationships/hyperlink" Target="http://rivals.yahoo.com/footballrecruiting/football/recruiting/player-Daniel-Burton-121363;_ylt=At.uRnrYHpw_Zs4lWyluPJlDPZB4" TargetMode="External"/><Relationship Id="rId1498" Type="http://schemas.openxmlformats.org/officeDocument/2006/relationships/hyperlink" Target="http://rivals.yahoo.com/footballrecruiting/football/recruiting/player-Shadrach-Thornton-116059;_ylt=AnSnAcldw.JOVcEWktyptfRDPZB4" TargetMode="External"/><Relationship Id="rId2549" Type="http://schemas.openxmlformats.org/officeDocument/2006/relationships/hyperlink" Target="http://rivals.yahoo.com/footballrecruiting/football/recruiting/player-Gabriel-Marks-109284;_ylt=AgLH6MR6ueYusQ8MRgq7tvhDPZB4" TargetMode="External"/><Relationship Id="rId728" Type="http://schemas.openxmlformats.org/officeDocument/2006/relationships/hyperlink" Target="http://rivals.yahoo.com/footballrecruiting/football/recruiting/player-Chase-Roberts-110569;_ylt=AjyItap89CXDfUFJXSbxhspDPZB4" TargetMode="External"/><Relationship Id="rId935" Type="http://schemas.openxmlformats.org/officeDocument/2006/relationships/hyperlink" Target="http://rivals.yahoo.com/footballrecruiting/football/recruiting/player-Brice-Fackler-129288;_ylt=Ary2_4.7T4nmj0ao4B6Rf1NDPZB4" TargetMode="External"/><Relationship Id="rId1358" Type="http://schemas.openxmlformats.org/officeDocument/2006/relationships/hyperlink" Target="http://rivals.yahoo.com/footballrecruiting/football/recruiting/player-John-Gibson-92592;_ylt=AuzXdoIsZ.zth8iBNBD1shJDPZB4" TargetMode="External"/><Relationship Id="rId1565" Type="http://schemas.openxmlformats.org/officeDocument/2006/relationships/hyperlink" Target="http://rivals.yahoo.com/footballrecruiting/football/recruiting/player-Eric-Olson-119900;_ylt=Ao.X.P8F4IMnMwJI72.Q_6tDPZB4" TargetMode="External"/><Relationship Id="rId1772" Type="http://schemas.openxmlformats.org/officeDocument/2006/relationships/hyperlink" Target="http://rivals.yahoo.com/footballrecruiting/football/recruiting/player-Paul-Griggs-99455;_ylt=AiCybtfJz5njaS4vabp_HtlDPZB4" TargetMode="External"/><Relationship Id="rId2409" Type="http://schemas.openxmlformats.org/officeDocument/2006/relationships/hyperlink" Target="http://rivals.yahoo.com/footballrecruiting/football/recruiting/player-Devonte-Richardson-121647;_ylt=Au2EqH6b7pJfqFZGl2rKXK9DPZB4" TargetMode="External"/><Relationship Id="rId2616" Type="http://schemas.openxmlformats.org/officeDocument/2006/relationships/hyperlink" Target="http://rivals.yahoo.com/footballrecruiting/football/recruiting/player-Jonathan-Harden-102898;_ylt=AidskB_GOXWYoMAUod_0S5NDPZB4" TargetMode="External"/><Relationship Id="rId64" Type="http://schemas.openxmlformats.org/officeDocument/2006/relationships/hyperlink" Target="http://rivals.yahoo.com/footballrecruiting/football/recruiting/player-Josh-Kern-111835;_ylt=Apc5.vQT0SAb9f8wQRVcHjxDPZB4" TargetMode="External"/><Relationship Id="rId1218" Type="http://schemas.openxmlformats.org/officeDocument/2006/relationships/hyperlink" Target="http://rivals.yahoo.com/footballrecruiting/football/recruiting/player-Jeremy-Clark-126908;_ylt=AtgW5Wfg7i1b7cvM3NAMhOhDPZB4" TargetMode="External"/><Relationship Id="rId1425" Type="http://schemas.openxmlformats.org/officeDocument/2006/relationships/hyperlink" Target="http://rivals.yahoo.com/footballrecruiting/football/recruiting/player-Ridge-Jones-127552;_ylt=AumTHu46Lt_pP.9PfzDH5gpDPZB4" TargetMode="External"/><Relationship Id="rId1632" Type="http://schemas.openxmlformats.org/officeDocument/2006/relationships/hyperlink" Target="http://rivals.yahoo.com/footballrecruiting/football/recruiting/player-Blake-Thomas-117396;_ylt=Ajl4CNwJmseHMWGirwnpOahDPZB4" TargetMode="External"/><Relationship Id="rId2199" Type="http://schemas.openxmlformats.org/officeDocument/2006/relationships/hyperlink" Target="http://rivals.yahoo.com/footballrecruiting/football/recruiting/player-Mitchell-Roland-134316;_ylt=At4yfXnlu98J2xUnNIijp15DPZB4" TargetMode="External"/><Relationship Id="rId378" Type="http://schemas.openxmlformats.org/officeDocument/2006/relationships/hyperlink" Target="http://rivals.yahoo.com/footballrecruiting/football/recruiting/player-Tony-Annese-110619;_ylt=Ai_YHamxoNWkAjZnYdbFeapDPZB4" TargetMode="External"/><Relationship Id="rId585" Type="http://schemas.openxmlformats.org/officeDocument/2006/relationships/hyperlink" Target="http://rivals.yahoo.com/footballrecruiting/football/recruiting/player-Anthony-Zappone-123735;_ylt=AkMFMxrJAe7_lU_5Kv1iTnJDPZB4" TargetMode="External"/><Relationship Id="rId792" Type="http://schemas.openxmlformats.org/officeDocument/2006/relationships/hyperlink" Target="http://rivals.yahoo.com/footballrecruiting/football/recruiting/player-Deon-Watson-135159;_ylt=AsIVDFtdIEP.fQJto3w5ODhDPZB4" TargetMode="External"/><Relationship Id="rId2059" Type="http://schemas.openxmlformats.org/officeDocument/2006/relationships/hyperlink" Target="http://rivals.yahoo.com/footballrecruiting/football/recruiting/player-Tavon-Young-121618;_ylt=AusX.9gbRJnhuyPQj6z974lDPZB4" TargetMode="External"/><Relationship Id="rId2266" Type="http://schemas.openxmlformats.org/officeDocument/2006/relationships/hyperlink" Target="http://rivals.yahoo.com/footballrecruiting/football/recruiting/player-Chris-Rabb-125584;_ylt=Ahly7XmiK1TffKc6Q3t3QoVDPZB4" TargetMode="External"/><Relationship Id="rId2473" Type="http://schemas.openxmlformats.org/officeDocument/2006/relationships/hyperlink" Target="http://rivals.yahoo.com/footballrecruiting/football/recruiting/player-Drew-Harris-106323;_ylt=At7uKMl3UcaI9U.0Tk_nEVFDPZB4" TargetMode="External"/><Relationship Id="rId238" Type="http://schemas.openxmlformats.org/officeDocument/2006/relationships/hyperlink" Target="http://rivals.yahoo.com/footballrecruiting/football/recruiting/player-Stewart-Turner-131682;_ylt=Aj9g2JlSbB2FGZxOsw6QLtdDPZB4" TargetMode="External"/><Relationship Id="rId445" Type="http://schemas.openxmlformats.org/officeDocument/2006/relationships/hyperlink" Target="http://rivals.yahoo.com/footballrecruiting/football/recruiting/player-D.J.-Reader-115590;_ylt=Ap9yv8qgX.pB2mAMRs7MIhxDPZB4" TargetMode="External"/><Relationship Id="rId652" Type="http://schemas.openxmlformats.org/officeDocument/2006/relationships/hyperlink" Target="http://rivals.yahoo.com/footballrecruiting/football/recruiting/player-Dieugot-Joseph-125238;_ylt=AoD9n7NzXYA2w6J66J1iGnJDPZB4" TargetMode="External"/><Relationship Id="rId1075" Type="http://schemas.openxmlformats.org/officeDocument/2006/relationships/hyperlink" Target="http://rivals.yahoo.com/footballrecruiting/football/recruiting/player-Danielle-Hunter-119658;_ylt=Aq4br5YwACd3yyuEvb59QytDPZB4" TargetMode="External"/><Relationship Id="rId1282" Type="http://schemas.openxmlformats.org/officeDocument/2006/relationships/hyperlink" Target="http://rivals.yahoo.com/footballrecruiting/football/recruiting/player-Scott-Ekpe-120617;_ylt=AkHAW821_2jh.ToWs51vCSpDPZB4" TargetMode="External"/><Relationship Id="rId2126" Type="http://schemas.openxmlformats.org/officeDocument/2006/relationships/hyperlink" Target="http://rivals.yahoo.com/footballrecruiting/football/recruiting/player-Derel-Walker-125600;_ylt=Ag4j2z1Ne15j6x0e1rM072tDPZB4" TargetMode="External"/><Relationship Id="rId2333" Type="http://schemas.openxmlformats.org/officeDocument/2006/relationships/hyperlink" Target="http://rivals.yahoo.com/footballrecruiting/football/recruiting/player-Nelson-Agholor-115476;_ylt=AkkO9CB1G4CKdhYwnHYwmXRDPZB4" TargetMode="External"/><Relationship Id="rId2540" Type="http://schemas.openxmlformats.org/officeDocument/2006/relationships/hyperlink" Target="http://rivals.yahoo.com/footballrecruiting/football/recruiting/player-David-Bucannon-124327;_ylt=AilwbjJBxEIV2Ym88c3MTi5DPZB4" TargetMode="External"/><Relationship Id="rId305" Type="http://schemas.openxmlformats.org/officeDocument/2006/relationships/hyperlink" Target="http://rivals.yahoo.com/footballrecruiting/football/recruiting/player-J.J.-Beggan-135111;_ylt=Anpq0M8rquZDdD__KdLSO1NDPZB4" TargetMode="External"/><Relationship Id="rId512" Type="http://schemas.openxmlformats.org/officeDocument/2006/relationships/hyperlink" Target="http://rivals.yahoo.com/footballrecruiting/football/recruiting/player-Zach-Rugg-126452;_ylt=Arv7GnRGLKgsRTbaRVtjx7hDPZB4" TargetMode="External"/><Relationship Id="rId1142" Type="http://schemas.openxmlformats.org/officeDocument/2006/relationships/hyperlink" Target="http://rivals.yahoo.com/footballrecruiting/football/recruiting/player-Paxton-Lynch-125984;_ylt=AtuRSFGNP6EgTaWhnW7pArtDPZB4" TargetMode="External"/><Relationship Id="rId2400" Type="http://schemas.openxmlformats.org/officeDocument/2006/relationships/hyperlink" Target="http://rivals.yahoo.com/footballrecruiting/football/recruiting/player-Autrey-Golden-105810;_ylt=Ap8r7dvFXFoSZtPK57wm5aJDPZB4" TargetMode="External"/><Relationship Id="rId1002" Type="http://schemas.openxmlformats.org/officeDocument/2006/relationships/hyperlink" Target="http://rivals.yahoo.com/footballrecruiting/football/recruiting/player-Remaine-Douglas-134622;_ylt=AlGW78QWl8mZrnWd0ZYjOEVDPZB4" TargetMode="External"/><Relationship Id="rId1959" Type="http://schemas.openxmlformats.org/officeDocument/2006/relationships/hyperlink" Target="http://rivals.yahoo.com/footballrecruiting/football/recruiting/player-Kyle-Sloter-129845;_ylt=Ar7w4A9Us72HaOaRX6zUMLRDPZB4" TargetMode="External"/><Relationship Id="rId1819" Type="http://schemas.openxmlformats.org/officeDocument/2006/relationships/hyperlink" Target="http://rivals.yahoo.com/footballrecruiting/football/recruiting/player-Darius-Hamilton-114841;_ylt=AmRqQe9pI9AMgl68As6d.YNDPZB4" TargetMode="External"/><Relationship Id="rId2190" Type="http://schemas.openxmlformats.org/officeDocument/2006/relationships/hyperlink" Target="http://rivals.yahoo.com/footballrecruiting/football/recruiting/player-Tyler-Lassiter-128592;_ylt=An7R5pCS_HkFYxQn5EdWRhdDPZB4" TargetMode="External"/><Relationship Id="rId162" Type="http://schemas.openxmlformats.org/officeDocument/2006/relationships/hyperlink" Target="http://rivals.yahoo.com/footballrecruiting/football/recruiting/player-Joey-Giovannelli-133830;_ylt=ArpDyEbi7LlBr2qJ3n8z04JDPZB4" TargetMode="External"/><Relationship Id="rId2050" Type="http://schemas.openxmlformats.org/officeDocument/2006/relationships/hyperlink" Target="http://rivals.yahoo.com/footballrecruiting/football/recruiting/player-Brandon-Peoples-109530;_ylt=Ai0bJw.E6jwRqXc7rs2Qvx1DPZB4" TargetMode="External"/><Relationship Id="rId979" Type="http://schemas.openxmlformats.org/officeDocument/2006/relationships/hyperlink" Target="http://rivals.yahoo.com/footballrecruiting/football/recruiting/player-Adairius-Barnes-128738;_ylt=AqLJk71trHThzy4sk6uF6i9DPZB4" TargetMode="External"/><Relationship Id="rId839" Type="http://schemas.openxmlformats.org/officeDocument/2006/relationships/hyperlink" Target="http://rivals.yahoo.com/footballrecruiting/football/recruiting/player-Alex-Todd-116855;_ylt=Am6Y2gZJcZgqRlnaqWQbYs9DPZB4" TargetMode="External"/><Relationship Id="rId1469" Type="http://schemas.openxmlformats.org/officeDocument/2006/relationships/hyperlink" Target="http://rivals.yahoo.com/footballrecruiting/football/recruiting/player-Caleb-Peterson-105750;_ylt=Al02tn4e1zncLyNMYE51MrRDPZB4" TargetMode="External"/><Relationship Id="rId1676" Type="http://schemas.openxmlformats.org/officeDocument/2006/relationships/hyperlink" Target="http://rivals.yahoo.com/footballrecruiting/football/recruiting/player-Kevin-Peterson-114694;_ylt=AmQVr4LUWdnhCv1ecocUo1dDPZB4" TargetMode="External"/><Relationship Id="rId1883" Type="http://schemas.openxmlformats.org/officeDocument/2006/relationships/hyperlink" Target="http://rivals.yahoo.com/footballrecruiting/football/recruiting/player-T.J.-Holloman-119554;_ylt=Am.zPw297HFNl_9aSEVo4dxDPZB4" TargetMode="External"/><Relationship Id="rId906" Type="http://schemas.openxmlformats.org/officeDocument/2006/relationships/hyperlink" Target="http://rivals.yahoo.com/footballrecruiting/football/recruiting/player-Tyree-Williams-135425;_ylt=AvOI0_zIJ5B0YF1_EZ.Wys1DPZB4" TargetMode="External"/><Relationship Id="rId1329" Type="http://schemas.openxmlformats.org/officeDocument/2006/relationships/hyperlink" Target="http://rivals.yahoo.com/footballrecruiting/football/recruiting/player-Beniquez-Brown-123145;_ylt=Ahhcw5yXK83.P.ANH3EdA8dDPZB4" TargetMode="External"/><Relationship Id="rId1536" Type="http://schemas.openxmlformats.org/officeDocument/2006/relationships/hyperlink" Target="http://rivals.yahoo.com/footballrecruiting/football/recruiting/player-Drew-Hare-122405;_ylt=AlrxDCziCOz6fncrsDN5cFJDPZB4" TargetMode="External"/><Relationship Id="rId1743" Type="http://schemas.openxmlformats.org/officeDocument/2006/relationships/hyperlink" Target="http://rivals.yahoo.com/footballrecruiting/football/recruiting/player-Jonathan-Warner-135077;_ylt=Ai16CO.zc35DqMaoVlKw3N5DPZB4" TargetMode="External"/><Relationship Id="rId1950" Type="http://schemas.openxmlformats.org/officeDocument/2006/relationships/hyperlink" Target="http://rivals.yahoo.com/footballrecruiting/football/recruiting/player-Roderick-Henderson-135679;_ylt=ApnI5xMO6xzzn442.M56Wf9DPZB4" TargetMode="External"/><Relationship Id="rId35" Type="http://schemas.openxmlformats.org/officeDocument/2006/relationships/hyperlink" Target="http://rivals.yahoo.com/footballrecruiting/football/recruiting/player-Brandon-Hill-109822;_ylt=AvrZ4ZEtIkVeqKLrKZ6za6FDPZB4" TargetMode="External"/><Relationship Id="rId1603" Type="http://schemas.openxmlformats.org/officeDocument/2006/relationships/hyperlink" Target="http://rivals.yahoo.com/footballrecruiting/football/recruiting/player-Malik-Rodriguez-110340;_ylt=AjOYGQdiGdbRxTPeU1tKUVNDPZB4" TargetMode="External"/><Relationship Id="rId1810" Type="http://schemas.openxmlformats.org/officeDocument/2006/relationships/hyperlink" Target="http://rivals.yahoo.com/footballrecruiting/football/recruiting/player-Luke-Turner-123935;_ylt=AvsdreXvA0FN2_Z_qZ5z5ARDPZB4" TargetMode="External"/><Relationship Id="rId489" Type="http://schemas.openxmlformats.org/officeDocument/2006/relationships/hyperlink" Target="http://rivals.yahoo.com/footballrecruiting/football/recruiting/player-Nolan-Peralta-112666;_ylt=AiWAgQwqCoBPjgf8NwY3M7hDPZB4" TargetMode="External"/><Relationship Id="rId696" Type="http://schemas.openxmlformats.org/officeDocument/2006/relationships/hyperlink" Target="http://rivals.yahoo.com/footballrecruiting/football/recruiting/player-Tui-Unga-135737;_ylt=AsC4pYVQ.xwVq4NwIjqqSq9DPZB4" TargetMode="External"/><Relationship Id="rId2377" Type="http://schemas.openxmlformats.org/officeDocument/2006/relationships/hyperlink" Target="http://rivals.yahoo.com/footballrecruiting/football/recruiting/player-Andrew-Chen-134970;_ylt=Ah7GmUHd17x.OPywAsDSmLJDPZB4" TargetMode="External"/><Relationship Id="rId2584" Type="http://schemas.openxmlformats.org/officeDocument/2006/relationships/hyperlink" Target="http://rivals.yahoo.com/footballrecruiting/football/recruiting/player-Tyler-Orlosky-125248;_ylt=Ar3MvMCTF2gExH39nIMIXvBDPZB4" TargetMode="External"/><Relationship Id="rId349" Type="http://schemas.openxmlformats.org/officeDocument/2006/relationships/hyperlink" Target="http://rivals.yahoo.com/footballrecruiting/football/recruiting/player-Marcus-McGill-115387;_ylt=Avk3tAlRptUPxEI42eJ8kLhDPZB4" TargetMode="External"/><Relationship Id="rId556" Type="http://schemas.openxmlformats.org/officeDocument/2006/relationships/hyperlink" Target="http://rivals.yahoo.com/footballrecruiting/football/recruiting/player-Jabril-Solomon-123989;_ylt=Apz8Olh3BvYl1cw6QXQMC5JDPZB4" TargetMode="External"/><Relationship Id="rId763" Type="http://schemas.openxmlformats.org/officeDocument/2006/relationships/hyperlink" Target="http://rivals.yahoo.com/footballrecruiting/football/recruiting/player-Tomme-Mark-116641;_ylt=AuGp_NiWwC0g1q_DSaAOf0BDPZB4" TargetMode="External"/><Relationship Id="rId1186" Type="http://schemas.openxmlformats.org/officeDocument/2006/relationships/hyperlink" Target="http://rivals.yahoo.com/footballrecruiting/football/recruiting/player-Gabriel-Terry-133717;_ylt=AoJmX1YmcwCtdeaoc6jqk.5DPZB4" TargetMode="External"/><Relationship Id="rId1393" Type="http://schemas.openxmlformats.org/officeDocument/2006/relationships/hyperlink" Target="http://rivals.yahoo.com/footballrecruiting/football/recruiting/player-Charles-Faraimo-133176;_ylt=AiCaIZ25YwQ.N929Vs36AllDPZB4" TargetMode="External"/><Relationship Id="rId2237" Type="http://schemas.openxmlformats.org/officeDocument/2006/relationships/hyperlink" Target="http://rivals.yahoo.com/footballrecruiting/football/recruiting/player-Conner-Sherwood-103871;_ylt=AsQB_0JCgyLWXgE4bHElkH1DPZB4" TargetMode="External"/><Relationship Id="rId2444" Type="http://schemas.openxmlformats.org/officeDocument/2006/relationships/hyperlink" Target="http://rivals.yahoo.com/footballrecruiting/football/recruiting/player-Adrian-Gamble-131574;_ylt=AgjFYIteNlBTVsAVc8XfSuNDPZB4" TargetMode="External"/><Relationship Id="rId209" Type="http://schemas.openxmlformats.org/officeDocument/2006/relationships/hyperlink" Target="http://rivals.yahoo.com/footballrecruiting/football/recruiting/player-Javiere-Mitchell-115505;_ylt=AsRboMJFdRtxF5WoxixXjPBDPZB4" TargetMode="External"/><Relationship Id="rId416" Type="http://schemas.openxmlformats.org/officeDocument/2006/relationships/hyperlink" Target="http://rivals.yahoo.com/footballrecruiting/football/recruiting/player-Aaron-Harris-125022;_ylt=AtDL5O3NQm0eU5xtx25AAz1DPZB4" TargetMode="External"/><Relationship Id="rId970" Type="http://schemas.openxmlformats.org/officeDocument/2006/relationships/hyperlink" Target="http://rivals.yahoo.com/footballrecruiting/football/recruiting/player-Jordan-Swindle-120505;_ylt=AuYbvlH7SMluzSJYwjKOZd5DPZB4" TargetMode="External"/><Relationship Id="rId1046" Type="http://schemas.openxmlformats.org/officeDocument/2006/relationships/hyperlink" Target="http://rivals.yahoo.com/footballrecruiting/football/recruiting/player-DeAngelo-Brown-110989;_ylt=AjYuLsgrei52Dr1.EAwwbJNDPZB4" TargetMode="External"/><Relationship Id="rId1253" Type="http://schemas.openxmlformats.org/officeDocument/2006/relationships/hyperlink" Target="http://rivals.yahoo.com/footballrecruiting/football/recruiting/player-Mark-Meyers-124833;_ylt=AjjbNx0MZlw7sEWfNaS9i2ZDPZB4" TargetMode="External"/><Relationship Id="rId2651" Type="http://schemas.openxmlformats.org/officeDocument/2006/relationships/hyperlink" Target="http://rivals.yahoo.com/footballrecruiting/football/recruiting/player-Walker-Madden-134227;_ylt=Ago8hdnIJVxCOXsaGgo4LslDPZB4" TargetMode="External"/><Relationship Id="rId623" Type="http://schemas.openxmlformats.org/officeDocument/2006/relationships/hyperlink" Target="http://rivals.yahoo.com/footballrecruiting/football/recruiting/player-Martese-Jackson-135467;_ylt=AgHaLyrZHtzSIbQuzIlQNl5DPZB4" TargetMode="External"/><Relationship Id="rId830" Type="http://schemas.openxmlformats.org/officeDocument/2006/relationships/hyperlink" Target="http://rivals.yahoo.com/footballrecruiting/football/recruiting/player-Tanner-Kearns-125198;_ylt=AvbUXPBaLKFDhEA2VfUaYBlDPZB4" TargetMode="External"/><Relationship Id="rId1460" Type="http://schemas.openxmlformats.org/officeDocument/2006/relationships/hyperlink" Target="http://rivals.yahoo.com/footballrecruiting/football/recruiting/player-John-Ferranto-115421;_ylt=AmBaMlx8OKgbNQ_BXmLph0xDPZB4" TargetMode="External"/><Relationship Id="rId2304" Type="http://schemas.openxmlformats.org/officeDocument/2006/relationships/hyperlink" Target="http://rivals.yahoo.com/footballrecruiting/football/recruiting/player-TJ-Millweard-122988;_ylt=AixJIrnQSvVApG3gwwzKL1RDPZB4" TargetMode="External"/><Relationship Id="rId2511" Type="http://schemas.openxmlformats.org/officeDocument/2006/relationships/hyperlink" Target="http://rivals.yahoo.com/footballrecruiting/football/recruiting/player-Josh-Banks-133729;_ylt=AgrVTSXlRskYI3sl0dO1iXpDPZB4" TargetMode="External"/><Relationship Id="rId1113" Type="http://schemas.openxmlformats.org/officeDocument/2006/relationships/hyperlink" Target="http://rivals.yahoo.com/footballrecruiting/football/recruiting/player-Brock-Dean-109495;_ylt=AuzEC8nXMWS2nT0mikH6Uv9DPZB4" TargetMode="External"/><Relationship Id="rId1320" Type="http://schemas.openxmlformats.org/officeDocument/2006/relationships/hyperlink" Target="http://rivals.yahoo.com/footballrecruiting/football/recruiting/player-Bo-Wallace-132621;_ylt=AsGy9Knu0TaYQ1M6zoXlKtRDPZB4" TargetMode="External"/><Relationship Id="rId2094" Type="http://schemas.openxmlformats.org/officeDocument/2006/relationships/hyperlink" Target="http://rivals.yahoo.com/footballrecruiting/football/recruiting/player-Donald-Hawkins-125009;_ylt=AiIyugD9yERBn58bhQFzUgNDPZB4" TargetMode="External"/><Relationship Id="rId273" Type="http://schemas.openxmlformats.org/officeDocument/2006/relationships/hyperlink" Target="http://rivals.yahoo.com/footballrecruiting/football/recruiting/player-Jack-Fields-122535;_ylt=AikzyM8_laGwsrPKpUo55g9DPZB4" TargetMode="External"/><Relationship Id="rId480" Type="http://schemas.openxmlformats.org/officeDocument/2006/relationships/hyperlink" Target="http://rivals.yahoo.com/footballrecruiting/football/recruiting/player-Mitch-Frentescu-124263;_ylt=AjZkJAe67ABJypHhGeEj8EVDPZB4" TargetMode="External"/><Relationship Id="rId2161" Type="http://schemas.openxmlformats.org/officeDocument/2006/relationships/hyperlink" Target="http://rivals.yahoo.com/footballrecruiting/football/recruiting/player-Brad-Dunavant-134281;_ylt=AtD2dVSit2NHkTX0jAT5ORRDPZB4" TargetMode="External"/><Relationship Id="rId133" Type="http://schemas.openxmlformats.org/officeDocument/2006/relationships/hyperlink" Target="http://rivals.yahoo.com/footballrecruiting/football/recruiting/player-Colton-Jackson-133005;_ylt=AhcXPcQrbShU5akkSs6f1B1DPZB4" TargetMode="External"/><Relationship Id="rId340" Type="http://schemas.openxmlformats.org/officeDocument/2006/relationships/hyperlink" Target="http://rivals.yahoo.com/footballrecruiting/football/recruiting/player-Brandon-Berry-123859;_ylt=Arkztm42NOSwluw8zsSpzqlDPZB4" TargetMode="External"/><Relationship Id="rId2021" Type="http://schemas.openxmlformats.org/officeDocument/2006/relationships/hyperlink" Target="http://rivals.yahoo.com/footballrecruiting/football/recruiting/player-Zach-Jackson-124364;_ylt=AjUp4VJJ_tvANaLd_lRyv2tDPZB4" TargetMode="External"/><Relationship Id="rId200" Type="http://schemas.openxmlformats.org/officeDocument/2006/relationships/hyperlink" Target="http://rivals.yahoo.com/footballrecruiting/football/recruiting/player-Jordan-Diamond-112402;_ylt=AiYCE9FmwGg_kmit7l9pqOJDPZB4" TargetMode="External"/><Relationship Id="rId1787" Type="http://schemas.openxmlformats.org/officeDocument/2006/relationships/hyperlink" Target="http://rivals.yahoo.com/footballrecruiting/football/recruiting/player-Ryan-Watson-97730;_ylt=AnmqTk5LkSY0NvpTkM6jQkdDPZB4" TargetMode="External"/><Relationship Id="rId1994" Type="http://schemas.openxmlformats.org/officeDocument/2006/relationships/hyperlink" Target="http://rivals.yahoo.com/footballrecruiting/football/recruiting/player-Myles-Hilliard-114848;_ylt=AkMTdR286kIsGx.bAowyhMtDPZB4" TargetMode="External"/><Relationship Id="rId79" Type="http://schemas.openxmlformats.org/officeDocument/2006/relationships/hyperlink" Target="http://rivals.yahoo.com/footballrecruiting/football/recruiting/player-Oliver-Johnson-125068;_ylt=Agsl7sfDajSW5pXN5avyhnhDPZB4" TargetMode="External"/><Relationship Id="rId1647" Type="http://schemas.openxmlformats.org/officeDocument/2006/relationships/hyperlink" Target="http://rivals.yahoo.com/footballrecruiting/football/recruiting/player-Taylor-McNamara-115563;_ylt=AnxYAL.O8nyA6XMaqyNhjQ1DPZB4" TargetMode="External"/><Relationship Id="rId1854" Type="http://schemas.openxmlformats.org/officeDocument/2006/relationships/hyperlink" Target="http://rivals.yahoo.com/footballrecruiting/football/recruiting/player-Oscar-Barron-133972;_ylt=Akxaba79URJ3nDtMneraFsRDPZB4" TargetMode="External"/><Relationship Id="rId1507" Type="http://schemas.openxmlformats.org/officeDocument/2006/relationships/hyperlink" Target="http://rivals.yahoo.com/footballrecruiting/football/recruiting/player-Mustafa-Haboul-135546;_ylt=AnO0mWpvBhxR99Rx40D1a1VDPZB4" TargetMode="External"/><Relationship Id="rId1714" Type="http://schemas.openxmlformats.org/officeDocument/2006/relationships/hyperlink" Target="http://rivals.yahoo.com/footballrecruiting/football/recruiting/player-Kendall-Hill-133544;_ylt=Aq3d21S2nz1XB.mx3opWkqxDPZB4" TargetMode="External"/><Relationship Id="rId1921" Type="http://schemas.openxmlformats.org/officeDocument/2006/relationships/hyperlink" Target="http://rivals.yahoo.com/footballrecruiting/football/recruiting/player-Christian-Chamagua-122551;_ylt=AmQVegVFbv5Htpqt.KYIBw5DPZB4" TargetMode="External"/><Relationship Id="rId2488" Type="http://schemas.openxmlformats.org/officeDocument/2006/relationships/hyperlink" Target="http://rivals.yahoo.com/footballrecruiting/football/recruiting/player-Jack-Willenbrock-126776;_ylt=AvcuxiEYW0_VhkpGwKTHplBDPZB4" TargetMode="External"/><Relationship Id="rId1297" Type="http://schemas.openxmlformats.org/officeDocument/2006/relationships/hyperlink" Target="http://rivals.yahoo.com/footballrecruiting/football/recruiting/player-Philip-Nelson-119117;_ylt=Ak8vgN2cWGIH0Ndojk_dxMZDPZB4" TargetMode="External"/><Relationship Id="rId667" Type="http://schemas.openxmlformats.org/officeDocument/2006/relationships/hyperlink" Target="http://rivals.yahoo.com/footballrecruiting/football/recruiting/player-Marvin-Bracy-117401;_ylt=AnEw7Qf.sYechOX0Ax1JBg9DPZB4" TargetMode="External"/><Relationship Id="rId874" Type="http://schemas.openxmlformats.org/officeDocument/2006/relationships/hyperlink" Target="http://rivals.yahoo.com/footballrecruiting/football/recruiting/player-Damien-Lawry-89920;_ylt=ApnsFR5lFKPqGwemhKRHPthDPZB4" TargetMode="External"/><Relationship Id="rId2348" Type="http://schemas.openxmlformats.org/officeDocument/2006/relationships/hyperlink" Target="http://rivals.yahoo.com/footballrecruiting/football/recruiting/player-Leonard-Williams-117949;_ylt=ArLa8vXfEUbG7uTM4ufVoShDPZB4" TargetMode="External"/><Relationship Id="rId2555" Type="http://schemas.openxmlformats.org/officeDocument/2006/relationships/hyperlink" Target="http://rivals.yahoo.com/footballrecruiting/football/recruiting/player-BJ-Salmonson-127352;_ylt=Aj6WrbMU3dpe5Xknl8xrcAxDPZB4" TargetMode="External"/><Relationship Id="rId527" Type="http://schemas.openxmlformats.org/officeDocument/2006/relationships/hyperlink" Target="http://rivals.yahoo.com/footballrecruiting/football/recruiting/player-Ross-Martin-107892;_ylt=Albn.EHoB2kSFKgUVDB1vyZDPZB4" TargetMode="External"/><Relationship Id="rId734" Type="http://schemas.openxmlformats.org/officeDocument/2006/relationships/hyperlink" Target="http://rivals.yahoo.com/footballrecruiting/football/recruiting/player-Dejon-Allen-124293;_ylt=AkJDGmA.MNUa5r5HQAl35wBDPZB4" TargetMode="External"/><Relationship Id="rId941" Type="http://schemas.openxmlformats.org/officeDocument/2006/relationships/hyperlink" Target="http://rivals.yahoo.com/footballrecruiting/football/recruiting/player-Colton-Kmetz-119259;_ylt=ApJe2h1AIMyjlTpiDqjfLnlDPZB4" TargetMode="External"/><Relationship Id="rId1157" Type="http://schemas.openxmlformats.org/officeDocument/2006/relationships/hyperlink" Target="http://rivals.yahoo.com/footballrecruiting/football/recruiting/player-Jawand-Blue-124116;_ylt=AoO1WVdKluRxrHbnKF82HW1DPZB4" TargetMode="External"/><Relationship Id="rId1364" Type="http://schemas.openxmlformats.org/officeDocument/2006/relationships/hyperlink" Target="http://rivals.yahoo.com/footballrecruiting/football/recruiting/player-Maty-Mauk-106344;_ylt=AkfytKvU0qu_ZjR0SuffNMBDPZB4" TargetMode="External"/><Relationship Id="rId1571" Type="http://schemas.openxmlformats.org/officeDocument/2006/relationships/hyperlink" Target="http://rivals.yahoo.com/footballrecruiting/football/recruiting/player-Dan-Vitale-123281;_ylt=AuIrBA9oBuFcF4wIisJFZ1VDPZB4" TargetMode="External"/><Relationship Id="rId2208" Type="http://schemas.openxmlformats.org/officeDocument/2006/relationships/hyperlink" Target="http://rivals.yahoo.com/footballrecruiting/football/recruiting/player-Devon-Breaux-119874;_ylt=Ap2iWzdSazg4sYLXe3OmSHRDPZB4" TargetMode="External"/><Relationship Id="rId2415" Type="http://schemas.openxmlformats.org/officeDocument/2006/relationships/hyperlink" Target="http://rivals.yahoo.com/footballrecruiting/football/recruiting/player-Caleb-Azubike-111020;_ylt=AhKOI2FuUYJitu7En_DMLppDPZB4" TargetMode="External"/><Relationship Id="rId2622" Type="http://schemas.openxmlformats.org/officeDocument/2006/relationships/hyperlink" Target="http://rivals.yahoo.com/footballrecruiting/football/recruiting/player-Jake-Minster-121982;_ylt=AnUBKKh_6h0.SAkwJfgPIplDPZB4" TargetMode="External"/><Relationship Id="rId70" Type="http://schemas.openxmlformats.org/officeDocument/2006/relationships/hyperlink" Target="http://rivals.yahoo.com/footballrecruiting/football/recruiting/player-J.T.-Washington-118321;_ylt=Aru7Y9OmRPA1mxpx6UF1gppDPZB4" TargetMode="External"/><Relationship Id="rId801" Type="http://schemas.openxmlformats.org/officeDocument/2006/relationships/hyperlink" Target="http://rivals.yahoo.com/footballrecruiting/football/recruiting/player-V'Angelo-Bentley-121487;_ylt=As0JPNR8.R7eO3rQhcwKe0FDPZB4" TargetMode="External"/><Relationship Id="rId1017" Type="http://schemas.openxmlformats.org/officeDocument/2006/relationships/hyperlink" Target="http://rivals.yahoo.com/footballrecruiting/football/recruiting/player-Zac-Tarver-100366;_ylt=AhVtnHOx4u8xG9CSV9dVysdDPZB4" TargetMode="External"/><Relationship Id="rId1224" Type="http://schemas.openxmlformats.org/officeDocument/2006/relationships/hyperlink" Target="http://rivals.yahoo.com/footballrecruiting/football/recruiting/player-Sione-Houma-128647;_ylt=Ahadj7OilbzZp_99I9NFVddDPZB4" TargetMode="External"/><Relationship Id="rId1431" Type="http://schemas.openxmlformats.org/officeDocument/2006/relationships/hyperlink" Target="http://rivals.yahoo.com/footballrecruiting/football/recruiting/player-Ryan-Santos-114248;_ylt=AlKi5XeJPpckA.lO1RuQZDZDPZB4" TargetMode="External"/><Relationship Id="rId177" Type="http://schemas.openxmlformats.org/officeDocument/2006/relationships/hyperlink" Target="http://rivals.yahoo.com/footballrecruiting/football/recruiting/player-Shawn-Lemoto-141473;_ylt=AljW0fsJDfEftgTDqNuaJgVDPZB4" TargetMode="External"/><Relationship Id="rId384" Type="http://schemas.openxmlformats.org/officeDocument/2006/relationships/hyperlink" Target="http://rivals.yahoo.com/footballrecruiting/football/recruiting/player-Jabari-Dean-122650;_ylt=AsK7g5XwpGT3MVrU5VnD80VDPZB4" TargetMode="External"/><Relationship Id="rId591" Type="http://schemas.openxmlformats.org/officeDocument/2006/relationships/hyperlink" Target="http://rivals.yahoo.com/footballrecruiting/football/recruiting/player-Dante-FowlerJr.-104579;_ylt=AkQhwGSssp_oWQo1cQLt_.NDPZB4" TargetMode="External"/><Relationship Id="rId2065" Type="http://schemas.openxmlformats.org/officeDocument/2006/relationships/hyperlink" Target="http://rivals.yahoo.com/footballrecruiting/football/recruiting/player-Kenneth-Bynum-115718;_ylt=AowLNqnsbwH07XW6fS_F.g9DPZB4" TargetMode="External"/><Relationship Id="rId2272" Type="http://schemas.openxmlformats.org/officeDocument/2006/relationships/hyperlink" Target="http://rivals.yahoo.com/footballrecruiting/football/recruiting/player-Micah-Anderson-124500;_ylt=AsyHycUziV1FewKkSxRkz.pDPZB4" TargetMode="External"/><Relationship Id="rId244" Type="http://schemas.openxmlformats.org/officeDocument/2006/relationships/hyperlink" Target="http://rivals.yahoo.com/footballrecruiting/football/recruiting/player-Terrell-Burt-123175;_ylt=Al3omBB6uzxZJpRGbpqBORBDPZB4" TargetMode="External"/><Relationship Id="rId1081" Type="http://schemas.openxmlformats.org/officeDocument/2006/relationships/hyperlink" Target="http://rivals.yahoo.com/footballrecruiting/football/recruiting/player-Jalen-Mills-120556;_ylt=AqkT8.Spu0sh_6tpgae5CdhDPZB4" TargetMode="External"/><Relationship Id="rId451" Type="http://schemas.openxmlformats.org/officeDocument/2006/relationships/hyperlink" Target="http://rivals.yahoo.com/footballrecruiting/football/recruiting/player-Terrence-Crowder-128636;_ylt=AqqYD_4NUOawPl0lpZ1KWZxDPZB4" TargetMode="External"/><Relationship Id="rId2132" Type="http://schemas.openxmlformats.org/officeDocument/2006/relationships/hyperlink" Target="http://rivals.yahoo.com/footballrecruiting/football/recruiting/player-Reginald-Davis-115123;_ylt=Aii5WjEbbia9TK.ihwhQlEpDPZB4" TargetMode="External"/><Relationship Id="rId104" Type="http://schemas.openxmlformats.org/officeDocument/2006/relationships/hyperlink" Target="http://rivals.yahoo.com/footballrecruiting/football/recruiting/player-Taiwan-Johnson-122553;_ylt=Atw5aZXgOgP.IGd6w5NSpIpDPZB4" TargetMode="External"/><Relationship Id="rId311" Type="http://schemas.openxmlformats.org/officeDocument/2006/relationships/hyperlink" Target="http://rivals.yahoo.com/footballrecruiting/football/recruiting/player-Scott-Davis-131603;_ylt=At_v_AJx7efzsNvy7D4wN65DPZB4" TargetMode="External"/><Relationship Id="rId1898" Type="http://schemas.openxmlformats.org/officeDocument/2006/relationships/hyperlink" Target="http://rivals.yahoo.com/footballrecruiting/football/recruiting/player-Mason-Zandi-129093;_ylt=Alyw1Ub2VTDcw1sxDomwe.RDPZB4" TargetMode="External"/><Relationship Id="rId1758" Type="http://schemas.openxmlformats.org/officeDocument/2006/relationships/hyperlink" Target="http://rivals.yahoo.com/footballrecruiting/football/recruiting/player-Darryl-Render-122997;_ylt=ApQyiYVDgjPYyrRP5uFZM3hDPZB4" TargetMode="External"/><Relationship Id="rId1965" Type="http://schemas.openxmlformats.org/officeDocument/2006/relationships/hyperlink" Target="http://rivals.yahoo.com/footballrecruiting/football/recruiting/player-Anthony-Wilson-120539;_ylt=AlHM4BMl15a006RI1.tTVsRDPZB4" TargetMode="External"/><Relationship Id="rId1618" Type="http://schemas.openxmlformats.org/officeDocument/2006/relationships/hyperlink" Target="http://rivals.yahoo.com/footballrecruiting/football/recruiting/player-Frank-Epitropoulos-121540;_ylt=AooF5m0UIoOFhGo4vQBRLuhDPZB4" TargetMode="External"/><Relationship Id="rId1825" Type="http://schemas.openxmlformats.org/officeDocument/2006/relationships/hyperlink" Target="http://rivals.yahoo.com/footballrecruiting/football/recruiting/player-Ruhann-Peele-115335;_ylt=AjZYvWjhoVA.hmbpWIe0271DPZB4" TargetMode="External"/><Relationship Id="rId2599" Type="http://schemas.openxmlformats.org/officeDocument/2006/relationships/hyperlink" Target="http://rivals.yahoo.com/footballrecruiting/football/recruiting/player-Daqual-Randall-105912;_ylt=Avm4D3wkYfZx2Ev4EXDF0pZDPZB4" TargetMode="External"/><Relationship Id="rId778" Type="http://schemas.openxmlformats.org/officeDocument/2006/relationships/hyperlink" Target="http://rivals.yahoo.com/footballrecruiting/football/recruiting/player-Chad-Chalich-126340;_ylt=AsKMDP0TFv5j2QftGVcvDzFDPZB4" TargetMode="External"/><Relationship Id="rId985" Type="http://schemas.openxmlformats.org/officeDocument/2006/relationships/hyperlink" Target="http://rivals.yahoo.com/footballrecruiting/football/recruiting/player-Jaydrick-Declouet-122540;_ylt=AruWLtte0ta5lNsEYbWcPAJDPZB4" TargetMode="External"/><Relationship Id="rId2459" Type="http://schemas.openxmlformats.org/officeDocument/2006/relationships/hyperlink" Target="http://rivals.yahoo.com/footballrecruiting/football/recruiting/player-Max-Valles-117019;_ylt=AtizrN6FOoZpwiNmEV91T6dDPZB4" TargetMode="External"/><Relationship Id="rId638" Type="http://schemas.openxmlformats.org/officeDocument/2006/relationships/hyperlink" Target="http://rivals.yahoo.com/footballrecruiting/football/recruiting/player-Lamarq-Caldwell-127852;_ylt=AouBqQbaT32cL0NL8.TKaRBDPZB4" TargetMode="External"/><Relationship Id="rId845" Type="http://schemas.openxmlformats.org/officeDocument/2006/relationships/hyperlink" Target="http://rivals.yahoo.com/footballrecruiting/football/recruiting/player-Faith-Ekakitie-110916;_ylt=ArP_sboSWY8ja9_osa.pGgVDPZB4" TargetMode="External"/><Relationship Id="rId1268" Type="http://schemas.openxmlformats.org/officeDocument/2006/relationships/hyperlink" Target="http://rivals.yahoo.com/footballrecruiting/football/recruiting/player-Chris-Hale-128349;_ylt=AtAvD2kEyTsJEM2wlqCMrMtDPZB4" TargetMode="External"/><Relationship Id="rId1475" Type="http://schemas.openxmlformats.org/officeDocument/2006/relationships/hyperlink" Target="http://rivals.yahoo.com/footballrecruiting/football/recruiting/player-James-Summers-118562;_ylt=AhZFZXhX5b0aAm_3o1t4VsxDPZB4" TargetMode="External"/><Relationship Id="rId1682" Type="http://schemas.openxmlformats.org/officeDocument/2006/relationships/hyperlink" Target="http://rivals.yahoo.com/footballrecruiting/football/recruiting/player-Jesse-Vester-118924;_ylt=AnFDVvYKicRJdDYj7TXxU8dDPZB4" TargetMode="External"/><Relationship Id="rId2319" Type="http://schemas.openxmlformats.org/officeDocument/2006/relationships/hyperlink" Target="http://rivals.yahoo.com/footballrecruiting/football/recruiting/player-Marcell-Frazier-126746;_ylt=AmRLQPUfFdS2kmROmm6hRmNDPZB4" TargetMode="External"/><Relationship Id="rId2526" Type="http://schemas.openxmlformats.org/officeDocument/2006/relationships/hyperlink" Target="http://rivals.yahoo.com/footballrecruiting/football/recruiting/player-Kendyl-Taylor-116937;_ylt=ArJGKv9Vr.y.e0UaFCxTy9FDPZB4" TargetMode="External"/><Relationship Id="rId705" Type="http://schemas.openxmlformats.org/officeDocument/2006/relationships/hyperlink" Target="http://rivals.yahoo.com/footballrecruiting/football/recruiting/player-Leonard-Floyd-116612;_ylt=AvKXfqov5nOps36i70ii1Z1DPZB4" TargetMode="External"/><Relationship Id="rId1128" Type="http://schemas.openxmlformats.org/officeDocument/2006/relationships/hyperlink" Target="http://rivals.yahoo.com/footballrecruiting/football/recruiting/player-Joe-Riddle-113754;_ylt=AoKBeoXYnczeMGOcehQY1ipDPZB4" TargetMode="External"/><Relationship Id="rId1335" Type="http://schemas.openxmlformats.org/officeDocument/2006/relationships/hyperlink" Target="http://rivals.yahoo.com/footballrecruiting/football/recruiting/player-Devon-Desper-124720;_ylt=AgnLVsD9NfnMZLAPfF5NlLdDPZB4" TargetMode="External"/><Relationship Id="rId1542" Type="http://schemas.openxmlformats.org/officeDocument/2006/relationships/hyperlink" Target="http://rivals.yahoo.com/footballrecruiting/football/recruiting/player-Desroy-Maxwell-125561;_ylt=ApvZnXH.QfwbOj.zk4FHBQJDPZB4" TargetMode="External"/><Relationship Id="rId912" Type="http://schemas.openxmlformats.org/officeDocument/2006/relationships/hyperlink" Target="http://rivals.yahoo.com/footballrecruiting/football/recruiting/player-Ellwood-Clement-128697;_ylt=AusjUTDrYQ_PKdZOMBn2bv9DPZB4" TargetMode="External"/><Relationship Id="rId41" Type="http://schemas.openxmlformats.org/officeDocument/2006/relationships/hyperlink" Target="http://rivals.yahoo.com/footballrecruiting/football/recruiting/player-Reggie-Ragland-98588;_ylt=An3YFBN0rJUy4czn7w9pvYVDPZB4" TargetMode="External"/><Relationship Id="rId1402" Type="http://schemas.openxmlformats.org/officeDocument/2006/relationships/hyperlink" Target="http://rivals.yahoo.com/footballrecruiting/football/recruiting/player-Jerico-Richardson-127113;_ylt=AsTkKej1VKqC.sYPe19LXhBDPZB4" TargetMode="External"/><Relationship Id="rId288" Type="http://schemas.openxmlformats.org/officeDocument/2006/relationships/hyperlink" Target="http://rivals.yahoo.com/footballrecruiting/football/recruiting/player-Jim-Cashman-121280;_ylt=Ate1kIZe_yfd.yaWl0xm2XJDPZB4" TargetMode="External"/><Relationship Id="rId495" Type="http://schemas.openxmlformats.org/officeDocument/2006/relationships/hyperlink" Target="http://rivals.yahoo.com/footballrecruiting/football/recruiting/player-Fredrick-Walker-109358;_ylt=ArXFdcseQM7_dY8aObFaqs9DPZB4" TargetMode="External"/><Relationship Id="rId2176" Type="http://schemas.openxmlformats.org/officeDocument/2006/relationships/hyperlink" Target="http://rivals.yahoo.com/footballrecruiting/football/recruiting/player-Paul-Perschon-123240;_ylt=As7GneeEbuBqLHc_UMYzu3hDPZB4" TargetMode="External"/><Relationship Id="rId2383" Type="http://schemas.openxmlformats.org/officeDocument/2006/relationships/hyperlink" Target="http://rivals.yahoo.com/footballrecruiting/football/recruiting/player-Dwayne-Lorick-135806;_ylt=AqCyedhH3b2BjVFVftR0vy5DPZB4" TargetMode="External"/><Relationship Id="rId2590" Type="http://schemas.openxmlformats.org/officeDocument/2006/relationships/hyperlink" Target="http://rivals.yahoo.com/footballrecruiting/football/recruiting/player-Austin-Aikens-110459;_ylt=AgK3stbWkYbw.NXzYOlvZf5DPZB4" TargetMode="External"/><Relationship Id="rId148" Type="http://schemas.openxmlformats.org/officeDocument/2006/relationships/hyperlink" Target="http://rivals.yahoo.com/footballrecruiting/football/recruiting/player-Cedrik-Bell-131949;_ylt=AlZnEnzIN_LrwaiZVahtnrBDPZB4" TargetMode="External"/><Relationship Id="rId355" Type="http://schemas.openxmlformats.org/officeDocument/2006/relationships/hyperlink" Target="http://rivals.yahoo.com/footballrecruiting/football/recruiting/player-Mason-Schreck-110847;_ylt=Aiq6jLEIcpYdcCrTk.fxlOxDPZB4" TargetMode="External"/><Relationship Id="rId562" Type="http://schemas.openxmlformats.org/officeDocument/2006/relationships/hyperlink" Target="http://rivals.yahoo.com/footballrecruiting/football/recruiting/player-Tim-Brown-135672;_ylt=ArWjG_hJs3us91aT5B1Eb61DPZB4" TargetMode="External"/><Relationship Id="rId1192" Type="http://schemas.openxmlformats.org/officeDocument/2006/relationships/hyperlink" Target="http://rivals.yahoo.com/footballrecruiting/football/recruiting/player-Ryan-Callen-126354;_ylt=AuOwqMtLa_glyiKDsDaiva5DPZB4" TargetMode="External"/><Relationship Id="rId2036" Type="http://schemas.openxmlformats.org/officeDocument/2006/relationships/hyperlink" Target="http://rivals.yahoo.com/footballrecruiting/football/recruiting/player-Mike-Felton-113603;_ylt=AsDORBn.7Lvq4c9dnLeAFgpDPZB4" TargetMode="External"/><Relationship Id="rId2243" Type="http://schemas.openxmlformats.org/officeDocument/2006/relationships/hyperlink" Target="http://rivals.yahoo.com/footballrecruiting/football/recruiting/player-Davis-Walton-128065;_ylt=AoD6ze6kK4bx_Kxy8R6X7HJDPZB4" TargetMode="External"/><Relationship Id="rId2450" Type="http://schemas.openxmlformats.org/officeDocument/2006/relationships/hyperlink" Target="http://rivals.yahoo.com/footballrecruiting/football/recruiting/player-Andre-Miles-Redmond-123588;_ylt=AkVSh0yM.Sk2.cE0P6scJHlDPZB4" TargetMode="External"/><Relationship Id="rId215" Type="http://schemas.openxmlformats.org/officeDocument/2006/relationships/hyperlink" Target="http://rivals.yahoo.com/footballrecruiting/football/recruiting/player-Jonathan-Wallace-115255;_ylt=AgjKVLK9QyYk4bcutCHQgF5DPZB4" TargetMode="External"/><Relationship Id="rId422" Type="http://schemas.openxmlformats.org/officeDocument/2006/relationships/hyperlink" Target="http://rivals.yahoo.com/footballrecruiting/football/recruiting/player-Trenton-Norvell-118162;_ylt=AsEr_e.WltTXkNmkHfUGqFxDPZB4" TargetMode="External"/><Relationship Id="rId1052" Type="http://schemas.openxmlformats.org/officeDocument/2006/relationships/hyperlink" Target="http://rivals.yahoo.com/footballrecruiting/football/recruiting/player-DeAndre-Herron-118382;_ylt=AiRBdrTcEvgA4SGl8wTDOt1DPZB4" TargetMode="External"/><Relationship Id="rId2103" Type="http://schemas.openxmlformats.org/officeDocument/2006/relationships/hyperlink" Target="http://rivals.yahoo.com/footballrecruiting/football/recruiting/player-Jalen-Overstreet-119442;_ylt=Ao8v2V1HW489eBXyTGpkFOpDPZB4" TargetMode="External"/><Relationship Id="rId2310" Type="http://schemas.openxmlformats.org/officeDocument/2006/relationships/hyperlink" Target="http://rivals.yahoo.com/footballrecruiting/football/recruiting/player-Marcus-Rios-124297;_ylt=Asa3d_tjBoe6d9vA7qN8qBRDPZB4" TargetMode="External"/><Relationship Id="rId1869" Type="http://schemas.openxmlformats.org/officeDocument/2006/relationships/hyperlink" Target="http://rivals.yahoo.com/footballrecruiting/football/recruiting/player-Evan-Sarver-124217;_ylt=AkY6pgTfo0xyaYiAUp3SmWNDPZB4" TargetMode="External"/><Relationship Id="rId1729" Type="http://schemas.openxmlformats.org/officeDocument/2006/relationships/hyperlink" Target="http://rivals.yahoo.com/footballrecruiting/football/recruiting/player-Steven-Bench-124504;_ylt=AgLXTfHPrRnzo1OG5_2E5lFDPZB4" TargetMode="External"/><Relationship Id="rId1936" Type="http://schemas.openxmlformats.org/officeDocument/2006/relationships/hyperlink" Target="http://rivals.yahoo.com/footballrecruiting/football/recruiting/player-Lincoln-Richard-106019;_ylt=Ando7Y_XBW3C_uC8M72z7qlDPZB4" TargetMode="External"/><Relationship Id="rId5" Type="http://schemas.openxmlformats.org/officeDocument/2006/relationships/hyperlink" Target="http://rivals.yahoo.com/footballrecruiting/football/recruiting/player-Michael-Casimos-115333;_ylt=AlWjfbffV3et_d.vUIL.a8FDPZB4" TargetMode="External"/><Relationship Id="rId889" Type="http://schemas.openxmlformats.org/officeDocument/2006/relationships/hyperlink" Target="http://rivals.yahoo.com/footballrecruiting/football/recruiting/player-Turner-Baty-127454;_ylt=Ag5.fG.wsXZTA5puf9KymHtDPZB4" TargetMode="External"/><Relationship Id="rId749" Type="http://schemas.openxmlformats.org/officeDocument/2006/relationships/hyperlink" Target="http://rivals.yahoo.com/footballrecruiting/football/recruiting/player-Lancelot-Williams-135753;_ylt=Ajbm1qJJtWL4d_bKfK09Q9FDPZB4" TargetMode="External"/><Relationship Id="rId1379" Type="http://schemas.openxmlformats.org/officeDocument/2006/relationships/hyperlink" Target="http://rivals.yahoo.com/footballrecruiting/football/recruiting/player-Sam-Cotton-123694;_ylt=ApY1huCBpyScvPxZpYPnrOpDPZB4" TargetMode="External"/><Relationship Id="rId1586" Type="http://schemas.openxmlformats.org/officeDocument/2006/relationships/hyperlink" Target="http://rivals.yahoo.com/footballrecruiting/football/recruiting/player-KeiVarae-Russell-115195;_ylt=AvvnhL4slEwqnpx5S_dmD8NDPZB4" TargetMode="External"/><Relationship Id="rId609" Type="http://schemas.openxmlformats.org/officeDocument/2006/relationships/hyperlink" Target="http://rivals.yahoo.com/footballrecruiting/football/recruiting/player-Josh-Ballesteros-125454;_ylt=AgBlHvSIMGztzq1HHdZa9o1DPZB4" TargetMode="External"/><Relationship Id="rId956" Type="http://schemas.openxmlformats.org/officeDocument/2006/relationships/hyperlink" Target="http://rivals.yahoo.com/footballrecruiting/football/recruiting/player-Kory-Brown-129828;_ylt=Am0JHRDU8133SGqDOblj_7lDPZB4" TargetMode="External"/><Relationship Id="rId1239" Type="http://schemas.openxmlformats.org/officeDocument/2006/relationships/hyperlink" Target="http://rivals.yahoo.com/footballrecruiting/football/recruiting/player-Riley-Bullough-105631;_ylt=Atmqb_vTe_GHaWCUKRt1_EVDPZB4" TargetMode="External"/><Relationship Id="rId1793" Type="http://schemas.openxmlformats.org/officeDocument/2006/relationships/hyperlink" Target="http://rivals.yahoo.com/footballrecruiting/football/recruiting/player-Connor-Cella-125941;_ylt=AgZqHuNtiE0gpO2QUuAa4TlDPZB4" TargetMode="External"/><Relationship Id="rId2637" Type="http://schemas.openxmlformats.org/officeDocument/2006/relationships/hyperlink" Target="http://rivals.yahoo.com/footballrecruiting/football/recruiting/player-Leo-Musso-115063;_ylt=AnsrwqNkYN.yYS0uMfusRm9DPZB4" TargetMode="External"/><Relationship Id="rId85" Type="http://schemas.openxmlformats.org/officeDocument/2006/relationships/hyperlink" Target="http://rivals.yahoo.com/footballrecruiting/football/recruiting/player-Carlos-Mendoza-125051;_ylt=ArfnpxsPeLpT_1_IPOG0HCZDPZB4" TargetMode="External"/><Relationship Id="rId816" Type="http://schemas.openxmlformats.org/officeDocument/2006/relationships/hyperlink" Target="http://rivals.yahoo.com/footballrecruiting/football/recruiting/player-Jacarri-Alexander-132268;_ylt=AkIt.vObijC_p.E8tEb_wcNDPZB4" TargetMode="External"/><Relationship Id="rId1446" Type="http://schemas.openxmlformats.org/officeDocument/2006/relationships/hyperlink" Target="http://rivals.yahoo.com/footballrecruiting/football/recruiting/player-Dominique-Love-129007;_ylt=ApJkhd1Qhyk5.PauISFfx45DPZB4" TargetMode="External"/><Relationship Id="rId1653" Type="http://schemas.openxmlformats.org/officeDocument/2006/relationships/hyperlink" Target="http://rivals.yahoo.com/footballrecruiting/football/recruiting/player-Zack-Sanchez-109995;_ylt=ApdMj91pZlQevZDjTlRBuClDPZB4" TargetMode="External"/><Relationship Id="rId1860" Type="http://schemas.openxmlformats.org/officeDocument/2006/relationships/hyperlink" Target="http://rivals.yahoo.com/footballrecruiting/football/recruiting/player-Alvin-Jelks-125446;_ylt=Ags1ea02UXMgCsDjxWUc9hJDPZB4" TargetMode="External"/><Relationship Id="rId1306" Type="http://schemas.openxmlformats.org/officeDocument/2006/relationships/hyperlink" Target="http://rivals.yahoo.com/footballrecruiting/football/recruiting/player-Darone-Bailey-126190;_ylt=Alh9i2ifW1_eAxnkgd3EgOxDPZB4" TargetMode="External"/><Relationship Id="rId1513" Type="http://schemas.openxmlformats.org/officeDocument/2006/relationships/hyperlink" Target="http://rivals.yahoo.com/footballrecruiting/football/recruiting/player-Mark-Lewis-98332;_ylt=ApJcoyZ.5zF607d8QNSVqI9DPZB4" TargetMode="External"/><Relationship Id="rId1720" Type="http://schemas.openxmlformats.org/officeDocument/2006/relationships/hyperlink" Target="http://rivals.yahoo.com/footballrecruiting/football/recruiting/player-Garrett-Owens-124417;_ylt=AjRvVMHtFRZ0C7RErZOS0GBDPZB4" TargetMode="External"/><Relationship Id="rId12" Type="http://schemas.openxmlformats.org/officeDocument/2006/relationships/hyperlink" Target="http://rivals.yahoo.com/footballrecruiting/football/recruiting/player-Conor-Hundley-117792;_ylt=ApF4j5S7Rb8UQgK1AY_YA7VDPZB4" TargetMode="External"/><Relationship Id="rId399" Type="http://schemas.openxmlformats.org/officeDocument/2006/relationships/hyperlink" Target="http://rivals.yahoo.com/footballrecruiting/football/recruiting/player-Martez-Walker-122436;_ylt=Akw0GvC63IzU7IM4x.CD4S1DPZB4" TargetMode="External"/><Relationship Id="rId2287" Type="http://schemas.openxmlformats.org/officeDocument/2006/relationships/hyperlink" Target="http://rivals.yahoo.com/footballrecruiting/football/recruiting/player-Colby-Watson-116710;_ylt=AlS3Z0dDUvBAxOM1RjGUYK1DPZB4" TargetMode="External"/><Relationship Id="rId2494" Type="http://schemas.openxmlformats.org/officeDocument/2006/relationships/hyperlink" Target="http://rivals.yahoo.com/footballrecruiting/football/recruiting/player-Steve-Donatell-122429;_ylt=Ah6YcuY26EVf4LLyAzncFp9DPZB4" TargetMode="External"/><Relationship Id="rId259" Type="http://schemas.openxmlformats.org/officeDocument/2006/relationships/hyperlink" Target="http://rivals.yahoo.com/footballrecruiting/football/recruiting/player-Brian-Nance-115050;_ylt=Asq8GQYuC05YKv6nXXsXBAZDPZB4" TargetMode="External"/><Relationship Id="rId466" Type="http://schemas.openxmlformats.org/officeDocument/2006/relationships/hyperlink" Target="http://rivals.yahoo.com/footballrecruiting/football/recruiting/player-Austin-Ray-128754;_ylt=Aq.qnUQCXyBgLmPS7SF9JVNDPZB4" TargetMode="External"/><Relationship Id="rId673" Type="http://schemas.openxmlformats.org/officeDocument/2006/relationships/hyperlink" Target="http://rivals.yahoo.com/footballrecruiting/football/recruiting/player-Eddie-Goldman-97728;_ylt=AqaoVoebBT8H795jIO7JXURDPZB4" TargetMode="External"/><Relationship Id="rId880" Type="http://schemas.openxmlformats.org/officeDocument/2006/relationships/hyperlink" Target="http://rivals.yahoo.com/footballrecruiting/football/recruiting/player-Charles-Rogers-108085;_ylt=Aootp522l3YaSuDhqX_cekBDPZB4" TargetMode="External"/><Relationship Id="rId1096" Type="http://schemas.openxmlformats.org/officeDocument/2006/relationships/hyperlink" Target="http://rivals.yahoo.com/footballrecruiting/football/recruiting/player-Amos-Leggett-112285;_ylt=Aq7Ue9HOoREUd0BS7NJCIRRDPZB4" TargetMode="External"/><Relationship Id="rId2147" Type="http://schemas.openxmlformats.org/officeDocument/2006/relationships/hyperlink" Target="http://rivals.yahoo.com/footballrecruiting/football/recruiting/player-Anthony-Smith-108807;_ylt=AotDQPZUVXSI7JOKLpz3gHtDPZB4" TargetMode="External"/><Relationship Id="rId2354" Type="http://schemas.openxmlformats.org/officeDocument/2006/relationships/hyperlink" Target="http://rivals.yahoo.com/footballrecruiting/football/recruiting/player-Reshawn-Hooker-125197;_ylt=AmS1jZPWGYAnF5KhACjvifNDPZB4" TargetMode="External"/><Relationship Id="rId2561" Type="http://schemas.openxmlformats.org/officeDocument/2006/relationships/hyperlink" Target="http://rivals.yahoo.com/footballrecruiting/football/recruiting/player-Imarjaye-Albury-124463;_ylt=Aibz5jOt0leCLp4QJFn.u75DPZB4" TargetMode="External"/><Relationship Id="rId119" Type="http://schemas.openxmlformats.org/officeDocument/2006/relationships/hyperlink" Target="http://rivals.yahoo.com/footballrecruiting/football/recruiting/player-Tevin-Bryson-133424;_ylt=AmIp55Df60KG7uZA.gTU_M9DPZB4" TargetMode="External"/><Relationship Id="rId326" Type="http://schemas.openxmlformats.org/officeDocument/2006/relationships/hyperlink" Target="http://rivals.yahoo.com/footballrecruiting/football/recruiting/player-Micah-Hanneman-129672;_ylt=ArrO58wWlHcwpuj0hc9VZD5DPZB4" TargetMode="External"/><Relationship Id="rId533" Type="http://schemas.openxmlformats.org/officeDocument/2006/relationships/hyperlink" Target="http://rivals.yahoo.com/footballrecruiting/football/recruiting/player-Keilin-Rayner-110612;_ylt=AqnR0s7z7XnRLCEd9tGDFYRDPZB4" TargetMode="External"/><Relationship Id="rId1163" Type="http://schemas.openxmlformats.org/officeDocument/2006/relationships/hyperlink" Target="http://rivals.yahoo.com/footballrecruiting/football/recruiting/player-Vernon-Davis-121334;_ylt=Ao3a4H5mMwloo5VzhV48XjlDPZB4" TargetMode="External"/><Relationship Id="rId1370" Type="http://schemas.openxmlformats.org/officeDocument/2006/relationships/hyperlink" Target="http://rivals.yahoo.com/footballrecruiting/football/recruiting/player-Evan-Winston-122560;_ylt=ApY6B4OPC4DgwVo_iljV8NVDPZB4" TargetMode="External"/><Relationship Id="rId2007" Type="http://schemas.openxmlformats.org/officeDocument/2006/relationships/hyperlink" Target="http://rivals.yahoo.com/footballrecruiting/football/recruiting/player-James-Washington-122977;_ylt=AkVOC61RZU3h4U9AqiuckW9DPZB4" TargetMode="External"/><Relationship Id="rId2214" Type="http://schemas.openxmlformats.org/officeDocument/2006/relationships/hyperlink" Target="http://rivals.yahoo.com/footballrecruiting/football/recruiting/player-Sydie-London-118001;_ylt=Ap96whaHMO7tp4Dtv7dX87VDPZB4" TargetMode="External"/><Relationship Id="rId740" Type="http://schemas.openxmlformats.org/officeDocument/2006/relationships/hyperlink" Target="http://rivals.yahoo.com/footballrecruiting/football/recruiting/player-Leo-Koloamatangi-134804;_ylt=ApZOSyREPzbCksG4HXZUXlBDPZB4" TargetMode="External"/><Relationship Id="rId1023" Type="http://schemas.openxmlformats.org/officeDocument/2006/relationships/hyperlink" Target="http://rivals.yahoo.com/footballrecruiting/football/recruiting/player-Tony-Cook-135344;_ylt=ApaumzK71KKNZ8v6j8tHLGpDPZB4" TargetMode="External"/><Relationship Id="rId2421" Type="http://schemas.openxmlformats.org/officeDocument/2006/relationships/hyperlink" Target="http://rivals.yahoo.com/footballrecruiting/football/recruiting/player-Blake-Fromang-126750;_ylt=Ao41QZcxis3OykrT7MxplPVDPZB4" TargetMode="External"/><Relationship Id="rId600" Type="http://schemas.openxmlformats.org/officeDocument/2006/relationships/hyperlink" Target="http://rivals.yahoo.com/footballrecruiting/football/recruiting/player-Skyler-Mornhinweg-102039;_ylt=Aq1d0Nv2MEtTbAswi08_9otDPZB4" TargetMode="External"/><Relationship Id="rId1230" Type="http://schemas.openxmlformats.org/officeDocument/2006/relationships/hyperlink" Target="http://rivals.yahoo.com/footballrecruiting/football/recruiting/player-Mario-Ojemudia-111882;_ylt=AiH9HX8bJgXoVYqLClaAiv5DPZB4" TargetMode="External"/><Relationship Id="rId183" Type="http://schemas.openxmlformats.org/officeDocument/2006/relationships/hyperlink" Target="http://rivals.yahoo.com/footballrecruiting/football/recruiting/player-Stefan-Moreau-134225;_ylt=Ajuv4MIIYu5fzkPHzEKZhkdDPZB4" TargetMode="External"/><Relationship Id="rId390" Type="http://schemas.openxmlformats.org/officeDocument/2006/relationships/hyperlink" Target="http://rivals.yahoo.com/footballrecruiting/football/recruiting/player-Cody-Kater-130811;_ylt=AhZYBU7n0pXetTz_D1uMPFdDPZB4" TargetMode="External"/><Relationship Id="rId1907" Type="http://schemas.openxmlformats.org/officeDocument/2006/relationships/hyperlink" Target="http://rivals.yahoo.com/footballrecruiting/football/recruiting/player-Chandlor-Mathews-126475;_ylt=Ajq0JMhuyg7VXJTOSID5W3RDPZB4" TargetMode="External"/><Relationship Id="rId2071" Type="http://schemas.openxmlformats.org/officeDocument/2006/relationships/hyperlink" Target="http://rivals.yahoo.com/footballrecruiting/football/recruiting/player-LaTroy-Lewis-105271;_ylt=AstG7dBJPX_qZBqtksb93atDPZB4" TargetMode="External"/><Relationship Id="rId250" Type="http://schemas.openxmlformats.org/officeDocument/2006/relationships/hyperlink" Target="http://rivals.yahoo.com/footballrecruiting/football/recruiting/player-Zorrell-Ezell-119686;_ylt=AsgdKMXYrCEeFWk5b_c.KlNDPZB4" TargetMode="External"/><Relationship Id="rId110" Type="http://schemas.openxmlformats.org/officeDocument/2006/relationships/hyperlink" Target="http://rivals.yahoo.com/footballrecruiting/football/recruiting/player-Donovan-Roberts-103705;_ylt=AtS7AKgLkPXjcFzK2zsdgsVDPZB4" TargetMode="External"/><Relationship Id="rId1697" Type="http://schemas.openxmlformats.org/officeDocument/2006/relationships/hyperlink" Target="http://rivals.yahoo.com/footballrecruiting/football/recruiting/player-Cody-Carriger-128962;_ylt=AvTTAYk2y3zM85uCUYgeTSxDPZB4" TargetMode="External"/><Relationship Id="rId927" Type="http://schemas.openxmlformats.org/officeDocument/2006/relationships/hyperlink" Target="http://rivals.yahoo.com/footballrecruiting/football/recruiting/player-Vernon-Vaughn-123442;_ylt=Aqs7QooHrpisJEv_tYiUxYtDPZB4" TargetMode="External"/><Relationship Id="rId1557" Type="http://schemas.openxmlformats.org/officeDocument/2006/relationships/hyperlink" Target="http://rivals.yahoo.com/footballrecruiting/football/recruiting/player-Traveon-Henry-122364;_ylt=AtF2sucKJ6qXkWIxIe0W23lDPZB4" TargetMode="External"/><Relationship Id="rId1764" Type="http://schemas.openxmlformats.org/officeDocument/2006/relationships/hyperlink" Target="http://rivals.yahoo.com/footballrecruiting/football/recruiting/player-Austin-Appleby-120706;_ylt=ArTp_u58fP3Uelkz3B2WxmVDPZB4" TargetMode="External"/><Relationship Id="rId1971" Type="http://schemas.openxmlformats.org/officeDocument/2006/relationships/hyperlink" Target="http://rivals.yahoo.com/footballrecruiting/football/recruiting/player-Brandon-Fanaika-110056;_ylt=AsOtzfbVYe9_eh8Tg0ZA6BlDPZB4" TargetMode="External"/><Relationship Id="rId2608" Type="http://schemas.openxmlformats.org/officeDocument/2006/relationships/hyperlink" Target="http://rivals.yahoo.com/footballrecruiting/football/recruiting/player-Justin-Collins-135645;_ylt=AjKNR8YjlD5sk_UC5JXFeOBDPZB4" TargetMode="External"/><Relationship Id="rId56" Type="http://schemas.openxmlformats.org/officeDocument/2006/relationships/hyperlink" Target="http://rivals.yahoo.com/footballrecruiting/football/recruiting/player-C.J.-Dozier-120001;_ylt=AimjNQXeBwvKlstCxxls4htDPZB4" TargetMode="External"/><Relationship Id="rId1417" Type="http://schemas.openxmlformats.org/officeDocument/2006/relationships/hyperlink" Target="http://rivals.yahoo.com/footballrecruiting/football/recruiting/player-Marquis-Bundy-108432;_ylt=AiQyESZQO7M12ixamdIsSpdDPZB4" TargetMode="External"/><Relationship Id="rId1624" Type="http://schemas.openxmlformats.org/officeDocument/2006/relationships/hyperlink" Target="http://rivals.yahoo.com/footballrecruiting/football/recruiting/player-Josh-Perry-115959;_ylt=Au9wZQlq1uFUNXmly4UG8q9DPZB4" TargetMode="External"/><Relationship Id="rId1831" Type="http://schemas.openxmlformats.org/officeDocument/2006/relationships/hyperlink" Target="http://rivals.yahoo.com/footballrecruiting/football/recruiting/player-Jevon-Tyree-121722;_ylt=AtrcfCVMbVNotJD_7w_gbQxDPZB4" TargetMode="External"/><Relationship Id="rId2398" Type="http://schemas.openxmlformats.org/officeDocument/2006/relationships/hyperlink" Target="http://rivals.yahoo.com/footballrecruiting/football/recruiting/player-Cooper-Foster-120194;_ylt=AlLQG54E4AU4C3nqdLQ1KDZDPZB4" TargetMode="External"/><Relationship Id="rId577" Type="http://schemas.openxmlformats.org/officeDocument/2006/relationships/hyperlink" Target="http://rivals.yahoo.com/footballrecruiting/football/recruiting/player-Arron-Pipkins-135481;_ylt=AugbgHCyzXFP_07PQbkVKB1DPZB4" TargetMode="External"/><Relationship Id="rId2258" Type="http://schemas.openxmlformats.org/officeDocument/2006/relationships/hyperlink" Target="http://rivals.yahoo.com/footballrecruiting/football/recruiting/player-Nyiakki-Height-109681;_ylt=Ami7szfjol0YUZzkeS061JpDPZB4" TargetMode="External"/><Relationship Id="rId132" Type="http://schemas.openxmlformats.org/officeDocument/2006/relationships/hyperlink" Target="http://rivals.yahoo.com/footballrecruiting/football/recruiting/player-Chris-Humes-121750;_ylt=AszERHEKzPJlPQd7wF1n0dNDPZB4" TargetMode="External"/><Relationship Id="rId784" Type="http://schemas.openxmlformats.org/officeDocument/2006/relationships/hyperlink" Target="http://rivals.yahoo.com/footballrecruiting/football/recruiting/player-Ma'ne-Manaea-120301;_ylt=AqifbpWqlpoVuXor5dpdmP9DPZB4" TargetMode="External"/><Relationship Id="rId991" Type="http://schemas.openxmlformats.org/officeDocument/2006/relationships/hyperlink" Target="http://rivals.yahoo.com/footballrecruiting/football/recruiting/player-Ryan-Higgins-99844;_ylt=AjgtEv_zDRa4JtWZgUBt2FJDPZB4" TargetMode="External"/><Relationship Id="rId1067" Type="http://schemas.openxmlformats.org/officeDocument/2006/relationships/hyperlink" Target="http://rivals.yahoo.com/footballrecruiting/football/recruiting/player-Derek-Edinburgh-103514;_ylt=Apb6UTWoriMK9_CSV5e60vNDPZB4" TargetMode="External"/><Relationship Id="rId2020" Type="http://schemas.openxmlformats.org/officeDocument/2006/relationships/hyperlink" Target="http://rivals.yahoo.com/footballrecruiting/football/recruiting/player-Joey-Hunt-114999;_ylt=AmbNdjJOrZLOQUnXWma1YJ5DPZB4" TargetMode="External"/><Relationship Id="rId2465" Type="http://schemas.openxmlformats.org/officeDocument/2006/relationships/hyperlink" Target="http://rivals.yahoo.com/footballrecruiting/football/recruiting/player-Deon-Clarke-119276;_ylt=At_50kP3kjQ8nh9x.DHvk7lDPZB4" TargetMode="External"/><Relationship Id="rId437" Type="http://schemas.openxmlformats.org/officeDocument/2006/relationships/hyperlink" Target="http://rivals.yahoo.com/footballrecruiting/football/recruiting/player-Ronald-Geohaghan-105697;_ylt=AsfGDbwvrYHWSpWMW36Bq25DPZB4" TargetMode="External"/><Relationship Id="rId644" Type="http://schemas.openxmlformats.org/officeDocument/2006/relationships/hyperlink" Target="http://rivals.yahoo.com/footballrecruiting/football/recruiting/player-Darrian-Dyson-121697;_ylt=AqUGb8reY43vcBTCeYgoJtdDPZB4" TargetMode="External"/><Relationship Id="rId851" Type="http://schemas.openxmlformats.org/officeDocument/2006/relationships/hyperlink" Target="http://rivals.yahoo.com/footballrecruiting/football/recruiting/player-George-Kittle-127634;_ylt=AtvmzFbwXIRzkaovG.IDLrlDPZB4" TargetMode="External"/><Relationship Id="rId1274" Type="http://schemas.openxmlformats.org/officeDocument/2006/relationships/hyperlink" Target="http://rivals.yahoo.com/footballrecruiting/football/recruiting/player-Terry-Pettis-135613;_ylt=AlzcdiikjQV6p_sMgcSfv1ZDPZB4" TargetMode="External"/><Relationship Id="rId1481" Type="http://schemas.openxmlformats.org/officeDocument/2006/relationships/hyperlink" Target="http://rivals.yahoo.com/footballrecruiting/football/recruiting/player-Robert-Caldwell-129412;_ylt=AoPmVQoFl.ZgWtdcbkdMzrxDPZB4" TargetMode="External"/><Relationship Id="rId1579" Type="http://schemas.openxmlformats.org/officeDocument/2006/relationships/hyperlink" Target="http://rivals.yahoo.com/footballrecruiting/football/recruiting/player-Mark-Harrell-121552;_ylt=AiazzdbsRowHcWCjg8mS2_FDPZB4" TargetMode="External"/><Relationship Id="rId2118" Type="http://schemas.openxmlformats.org/officeDocument/2006/relationships/hyperlink" Target="http://rivals.yahoo.com/footballrecruiting/football/recruiting/player-Mike-Matthews-80517;_ylt=Als0HzWZXtwVGR6Kisb6sPJDPZB4" TargetMode="External"/><Relationship Id="rId2325" Type="http://schemas.openxmlformats.org/officeDocument/2006/relationships/hyperlink" Target="http://rivals.yahoo.com/footballrecruiting/football/recruiting/player-Matt-Lea-128270;_ylt=AoYKQJyX5tWsU7ZrnXpVdVhDPZB4" TargetMode="External"/><Relationship Id="rId2532" Type="http://schemas.openxmlformats.org/officeDocument/2006/relationships/hyperlink" Target="http://rivals.yahoo.com/footballrecruiting/football/recruiting/player-Dwayne-Washington-111810;_ylt=AvCee4aIgdcMvHQiI9IotMJDPZB4" TargetMode="External"/><Relationship Id="rId504" Type="http://schemas.openxmlformats.org/officeDocument/2006/relationships/hyperlink" Target="http://rivals.yahoo.com/footballrecruiting/football/recruiting/player-Ricky-Gutierrez-118083;_ylt=AvK7otrILsKeB4ALCN6TLm1DPZB4" TargetMode="External"/><Relationship Id="rId711" Type="http://schemas.openxmlformats.org/officeDocument/2006/relationships/hyperlink" Target="http://rivals.yahoo.com/footballrecruiting/football/recruiting/player-Marshall-Morgan-119480;_ylt=ApaFck5JbcZxM1chUVYA_HxDPZB4" TargetMode="External"/><Relationship Id="rId949" Type="http://schemas.openxmlformats.org/officeDocument/2006/relationships/hyperlink" Target="http://rivals.yahoo.com/footballrecruiting/football/recruiting/player-Jamal-Roberts-135584;_ylt=Asnf0ESTtDpa4TqsBjybiIZDPZB4" TargetMode="External"/><Relationship Id="rId1134" Type="http://schemas.openxmlformats.org/officeDocument/2006/relationships/hyperlink" Target="http://rivals.yahoo.com/footballrecruiting/football/recruiting/player-Fritz-Etienne-131883;_ylt=AmIBXb7qwBRKAqZUjqqfrtNDPZB4" TargetMode="External"/><Relationship Id="rId1341" Type="http://schemas.openxmlformats.org/officeDocument/2006/relationships/hyperlink" Target="http://rivals.yahoo.com/footballrecruiting/football/recruiting/player-Nick-James-89615;_ylt=AgE6eMRtC_SnPBaGuSbKZv9DPZB4" TargetMode="External"/><Relationship Id="rId1786" Type="http://schemas.openxmlformats.org/officeDocument/2006/relationships/hyperlink" Target="http://rivals.yahoo.com/footballrecruiting/football/recruiting/player-Joey-Warburg-119886;_ylt=AhPOZVZtcEuMUpsPiKevyQlDPZB4" TargetMode="External"/><Relationship Id="rId1993" Type="http://schemas.openxmlformats.org/officeDocument/2006/relationships/hyperlink" Target="http://rivals.yahoo.com/footballrecruiting/football/recruiting/player-Dontez-Ford-134433;_ylt=AvlwuP53yR1GxPsnNMu28SVDPZB4" TargetMode="External"/><Relationship Id="rId78" Type="http://schemas.openxmlformats.org/officeDocument/2006/relationships/hyperlink" Target="http://rivals.yahoo.com/footballrecruiting/football/recruiting/player-Jaxon-Hood-124239;_ylt=AsaHn78ct1S85nCNo2MkTaFDPZB4" TargetMode="External"/><Relationship Id="rId809" Type="http://schemas.openxmlformats.org/officeDocument/2006/relationships/hyperlink" Target="http://rivals.yahoo.com/footballrecruiting/football/recruiting/player-Teko-Powell-120591;_ylt=AgwoUbUpJRrY7fYNdLlYPr1DPZB4" TargetMode="External"/><Relationship Id="rId1201" Type="http://schemas.openxmlformats.org/officeDocument/2006/relationships/hyperlink" Target="http://rivals.yahoo.com/footballrecruiting/football/recruiting/player-DaQuan-Lucas-135739;_ylt=ArAybkBQaQDEVtZOtjqHAwRDPZB4" TargetMode="External"/><Relationship Id="rId1439" Type="http://schemas.openxmlformats.org/officeDocument/2006/relationships/hyperlink" Target="http://rivals.yahoo.com/footballrecruiting/football/recruiting/player-King-Davis-113202;_ylt=Ars2Wkv7qfD6808To2jGNQtDPZB4" TargetMode="External"/><Relationship Id="rId1646" Type="http://schemas.openxmlformats.org/officeDocument/2006/relationships/hyperlink" Target="http://rivals.yahoo.com/footballrecruiting/football/recruiting/player-JohnMichael-McGee-104801;_ylt=ArJRSq8LynccrFHGpVRWq8JDPZB4" TargetMode="External"/><Relationship Id="rId1853" Type="http://schemas.openxmlformats.org/officeDocument/2006/relationships/hyperlink" Target="http://rivals.yahoo.com/footballrecruiting/football/recruiting/player-Nico-Siragusa-127816;_ylt=AqXvFealwesXvzWFP9qXCQxDPZB4" TargetMode="External"/><Relationship Id="rId1506" Type="http://schemas.openxmlformats.org/officeDocument/2006/relationships/hyperlink" Target="http://rivals.yahoo.com/footballrecruiting/football/recruiting/player-Boone-Feldt-115017;_ylt=AnsJRuG.Q8xMSXwAn2mGu_9DPZB4" TargetMode="External"/><Relationship Id="rId1713" Type="http://schemas.openxmlformats.org/officeDocument/2006/relationships/hyperlink" Target="http://rivals.yahoo.com/footballrecruiting/football/recruiting/player-Tyler-Hasty-123251;_ylt=AlW9bqcxL0d1A8MqhpFTGFxDPZB4" TargetMode="External"/><Relationship Id="rId1920" Type="http://schemas.openxmlformats.org/officeDocument/2006/relationships/hyperlink" Target="http://rivals.yahoo.com/footballrecruiting/football/recruiting/player-Neal-Burcham-106040;_ylt=AsjxulRok8RN_tKfQOBoKyRDPZB4" TargetMode="External"/><Relationship Id="rId294" Type="http://schemas.openxmlformats.org/officeDocument/2006/relationships/hyperlink" Target="http://rivals.yahoo.com/footballrecruiting/football/recruiting/player-Win-Homer-105975;_ylt=Anuy4aoK6Q4qeljnluWpr3JDPZB4" TargetMode="External"/><Relationship Id="rId2182" Type="http://schemas.openxmlformats.org/officeDocument/2006/relationships/hyperlink" Target="http://rivals.yahoo.com/footballrecruiting/football/recruiting/player-Andre-Allen-119511;_ylt=AsoEQmI2.t8dR58BXzZNBxpDPZB4" TargetMode="External"/><Relationship Id="rId154" Type="http://schemas.openxmlformats.org/officeDocument/2006/relationships/hyperlink" Target="http://rivals.yahoo.com/footballrecruiting/football/recruiting/player-Brandon-Carletti-Silva-121362;_ylt=ArHqEiK1.0.QwW2uYxniylVDPZB4" TargetMode="External"/><Relationship Id="rId361" Type="http://schemas.openxmlformats.org/officeDocument/2006/relationships/hyperlink" Target="http://rivals.yahoo.com/footballrecruiting/football/recruiting/player-Antoine-Davis-140745;_ylt=AkQZtOT.fZ4hfLa8q4LqNQBDPZB4" TargetMode="External"/><Relationship Id="rId599" Type="http://schemas.openxmlformats.org/officeDocument/2006/relationships/hyperlink" Target="http://rivals.yahoo.com/footballrecruiting/football/recruiting/player-Alex-McCalister-127176;_ylt=AmuieB_9vMXVmY9ySMsYmVVDPZB4" TargetMode="External"/><Relationship Id="rId2042" Type="http://schemas.openxmlformats.org/officeDocument/2006/relationships/hyperlink" Target="http://rivals.yahoo.com/footballrecruiting/football/recruiting/player-Michael-Kalaman-129673;_ylt=An97ZpjZtEr5TvcPPxPC5nJDPZB4" TargetMode="External"/><Relationship Id="rId2487" Type="http://schemas.openxmlformats.org/officeDocument/2006/relationships/hyperlink" Target="http://rivals.yahoo.com/footballrecruiting/football/recruiting/player-Devin-Vandyke-116513;_ylt=AppjQO0FLwh7H1WpPKV0u_JDPZB4" TargetMode="External"/><Relationship Id="rId459" Type="http://schemas.openxmlformats.org/officeDocument/2006/relationships/hyperlink" Target="http://rivals.yahoo.com/footballrecruiting/football/recruiting/player-Samson-Kafovalu-125699;_ylt=AmhQdARMKS2NE4icxdIfPdBDPZB4" TargetMode="External"/><Relationship Id="rId666" Type="http://schemas.openxmlformats.org/officeDocument/2006/relationships/hyperlink" Target="http://rivals.yahoo.com/footballrecruiting/football/recruiting/player-Colin-Blake-124103;_ylt=AkXhig9rmwEoU53VA.YbYaJDPZB4" TargetMode="External"/><Relationship Id="rId873" Type="http://schemas.openxmlformats.org/officeDocument/2006/relationships/hyperlink" Target="http://rivals.yahoo.com/footballrecruiting/football/recruiting/player-Luke-Knott-119082;_ylt=Ah13v72yW3DZ7s6P9MuVkbZDPZB4" TargetMode="External"/><Relationship Id="rId1089" Type="http://schemas.openxmlformats.org/officeDocument/2006/relationships/hyperlink" Target="http://rivals.yahoo.com/footballrecruiting/football/recruiting/player-Tyler-Combs-123845;_ylt=AoCJTnG9Ho9lK15R1NomNgdDPZB4" TargetMode="External"/><Relationship Id="rId1296" Type="http://schemas.openxmlformats.org/officeDocument/2006/relationships/hyperlink" Target="http://rivals.yahoo.com/footballrecruiting/football/recruiting/player-Eric-Murray-129467;_ylt=Avzm3Qczcxzhybz0NfAfj9VDPZB4" TargetMode="External"/><Relationship Id="rId2347" Type="http://schemas.openxmlformats.org/officeDocument/2006/relationships/hyperlink" Target="http://rivals.yahoo.com/footballrecruiting/football/recruiting/player-Chad-Wheeler-127443;_ylt=AkUUrjObuvI68txaj3OPqZRDPZB4" TargetMode="External"/><Relationship Id="rId2554" Type="http://schemas.openxmlformats.org/officeDocument/2006/relationships/hyperlink" Target="http://rivals.yahoo.com/footballrecruiting/football/recruiting/player-Niu-Sale-124125;_ylt=AmCsm1tuBN.sG8Fk8pbLb79DPZB4" TargetMode="External"/><Relationship Id="rId221" Type="http://schemas.openxmlformats.org/officeDocument/2006/relationships/hyperlink" Target="http://rivals.yahoo.com/footballrecruiting/football/recruiting/player-Miles-Eaton-130659;_ylt=AqQTMjelighOGDcIYndk_shDPZB4" TargetMode="External"/><Relationship Id="rId319" Type="http://schemas.openxmlformats.org/officeDocument/2006/relationships/hyperlink" Target="http://rivals.yahoo.com/footballrecruiting/football/recruiting/player-James-Sanford-125263;_ylt=Au97qMWP5iAVP9PoSW4NzqVDPZB4" TargetMode="External"/><Relationship Id="rId526" Type="http://schemas.openxmlformats.org/officeDocument/2006/relationships/hyperlink" Target="http://rivals.yahoo.com/footballrecruiting/football/recruiting/player-Michael-Mann-125794;_ylt=AmrLbUJneo8_PKo02Xb2vhlDPZB4" TargetMode="External"/><Relationship Id="rId1156" Type="http://schemas.openxmlformats.org/officeDocument/2006/relationships/hyperlink" Target="http://rivals.yahoo.com/footballrecruiting/football/recruiting/player-Dion-Witty-126137;_ylt=AkAB6XkwMxKQJJjPngfQQktDPZB4" TargetMode="External"/><Relationship Id="rId1363" Type="http://schemas.openxmlformats.org/officeDocument/2006/relationships/hyperlink" Target="http://rivals.yahoo.com/footballrecruiting/football/recruiting/player-Brandon-Holifield-128657;_ylt=ApPNxFBPDjN2NngMkfX6fqNDPZB4" TargetMode="External"/><Relationship Id="rId2207" Type="http://schemas.openxmlformats.org/officeDocument/2006/relationships/hyperlink" Target="http://rivals.yahoo.com/footballrecruiting/football/recruiting/player-Bobby-Bradley-130364;_ylt=AgLv5ghBObPxv2ReT.M5KYVDPZB4" TargetMode="External"/><Relationship Id="rId733" Type="http://schemas.openxmlformats.org/officeDocument/2006/relationships/hyperlink" Target="http://rivals.yahoo.com/footballrecruiting/football/recruiting/player-D.J.-White-104795;_ylt=AqiIoObLVQla1Vwv.w8gkelDPZB4" TargetMode="External"/><Relationship Id="rId940" Type="http://schemas.openxmlformats.org/officeDocument/2006/relationships/hyperlink" Target="http://rivals.yahoo.com/footballrecruiting/football/recruiting/player-Jake-Kincaid-129824;_ylt=AvQHY96bY_2eoC1ro7GmuWBDPZB4" TargetMode="External"/><Relationship Id="rId1016" Type="http://schemas.openxmlformats.org/officeDocument/2006/relationships/hyperlink" Target="http://rivals.yahoo.com/footballrecruiting/football/recruiting/player-Jeremy-Sparks-130888;_ylt=AqKbyT37JX.mA9Da1.5c9VpDPZB4" TargetMode="External"/><Relationship Id="rId1570" Type="http://schemas.openxmlformats.org/officeDocument/2006/relationships/hyperlink" Target="http://rivals.yahoo.com/footballrecruiting/football/recruiting/player-Jack-Schwaba-126228;_ylt=Ai4NPDG80MSuyZ5xgBR53_FDPZB4" TargetMode="External"/><Relationship Id="rId1668" Type="http://schemas.openxmlformats.org/officeDocument/2006/relationships/hyperlink" Target="http://rivals.yahoo.com/footballrecruiting/football/recruiting/player-Victor-Irokansi-100326;_ylt=Ao5fOsoFqo9j.gP35BlGha9DPZB4" TargetMode="External"/><Relationship Id="rId1875" Type="http://schemas.openxmlformats.org/officeDocument/2006/relationships/hyperlink" Target="http://rivals.yahoo.com/footballrecruiting/football/recruiting/player-Mike-Davis-104792;_ylt=AqItDsxXPPgQbuUMe4jtTdZDPZB4" TargetMode="External"/><Relationship Id="rId2414" Type="http://schemas.openxmlformats.org/officeDocument/2006/relationships/hyperlink" Target="http://rivals.yahoo.com/footballrecruiting/football/recruiting/player-Torey-Agee-119537;_ylt=Aic67vUDmF2ER.HdB2a0IpFDPZB4" TargetMode="External"/><Relationship Id="rId2621" Type="http://schemas.openxmlformats.org/officeDocument/2006/relationships/hyperlink" Target="http://rivals.yahoo.com/footballrecruiting/football/recruiting/player-Anthony-Maddie-112404;_ylt=Alx04ptM2VEy3IHUg..hOn5DPZB4" TargetMode="External"/><Relationship Id="rId800" Type="http://schemas.openxmlformats.org/officeDocument/2006/relationships/hyperlink" Target="http://rivals.yahoo.com/footballrecruiting/football/recruiting/player-BJ-Bello-117476;_ylt=AjvEYHSDeuM44wYFQEeXZ0tDPZB4" TargetMode="External"/><Relationship Id="rId1223" Type="http://schemas.openxmlformats.org/officeDocument/2006/relationships/hyperlink" Target="http://rivals.yahoo.com/footballrecruiting/football/recruiting/player-Willie-Henry-130818;_ylt=Au.OcsPlRMw2m8zRjE30NkZDPZB4" TargetMode="External"/><Relationship Id="rId1430" Type="http://schemas.openxmlformats.org/officeDocument/2006/relationships/hyperlink" Target="http://rivals.yahoo.com/footballrecruiting/football/recruiting/player-Christian-Rebhun-135579;_ylt=AgLRULj.h_QDjFYTZCjeStJDPZB4" TargetMode="External"/><Relationship Id="rId1528" Type="http://schemas.openxmlformats.org/officeDocument/2006/relationships/hyperlink" Target="http://rivals.yahoo.com/footballrecruiting/football/recruiting/player-Daron-Brown-120908;_ylt=Av6xM8CKQjGpunSBauplwNtDPZB4" TargetMode="External"/><Relationship Id="rId1735" Type="http://schemas.openxmlformats.org/officeDocument/2006/relationships/hyperlink" Target="http://rivals.yahoo.com/footballrecruiting/football/recruiting/player-Austin-Johnson-128036;_ylt=Am.9m841QaejbqeoYn.h9WRDPZB4" TargetMode="External"/><Relationship Id="rId1942" Type="http://schemas.openxmlformats.org/officeDocument/2006/relationships/hyperlink" Target="http://rivals.yahoo.com/footballrecruiting/football/recruiting/player-Anthony-Alford-118664;_ylt=AuWBbLhznWtWN5yX8wlwsydDPZB4" TargetMode="External"/><Relationship Id="rId27" Type="http://schemas.openxmlformats.org/officeDocument/2006/relationships/hyperlink" Target="http://rivals.yahoo.com/footballrecruiting/football/recruiting/player-Denzel-Devall-98653;_ylt=AiTZ7ApeV3yJcwnFgC.7vv9DPZB4" TargetMode="External"/><Relationship Id="rId1802" Type="http://schemas.openxmlformats.org/officeDocument/2006/relationships/hyperlink" Target="http://rivals.yahoo.com/footballrecruiting/football/recruiting/player-Tabari-McGaskey-133402;_ylt=Aopmv.M5C5FET2BDVxUCYrZDPZB4" TargetMode="External"/><Relationship Id="rId176" Type="http://schemas.openxmlformats.org/officeDocument/2006/relationships/hyperlink" Target="http://rivals.yahoo.com/footballrecruiting/football/recruiting/player-Dylan-Leeming-136282;_ylt=AttiribsW_5c4sYx5LQwTNNDPZB4" TargetMode="External"/><Relationship Id="rId383" Type="http://schemas.openxmlformats.org/officeDocument/2006/relationships/hyperlink" Target="http://rivals.yahoo.com/footballrecruiting/football/recruiting/player-Kevin-D'Arcy-128417;_ylt=Ar5mHUi8lcS8Y2sU9RmE8qpDPZB4" TargetMode="External"/><Relationship Id="rId590" Type="http://schemas.openxmlformats.org/officeDocument/2006/relationships/hyperlink" Target="http://rivals.yahoo.com/footballrecruiting/football/recruiting/player-Jessamen-Dunker-123018;_ylt=AhCMZ7009o_7naEX8CY7gClDPZB4" TargetMode="External"/><Relationship Id="rId2064" Type="http://schemas.openxmlformats.org/officeDocument/2006/relationships/hyperlink" Target="http://rivals.yahoo.com/footballrecruiting/football/recruiting/player-George-Bullock-124354;_ylt=ArxSrF8haVcWUdj9LgLQqCZDPZB4" TargetMode="External"/><Relationship Id="rId2271" Type="http://schemas.openxmlformats.org/officeDocument/2006/relationships/hyperlink" Target="http://rivals.yahoo.com/footballrecruiting/football/recruiting/player-Luke-Adams-119152;_ylt=AmMfKyHAkrjxE7ZMYGWdQjFDPZB4" TargetMode="External"/><Relationship Id="rId243" Type="http://schemas.openxmlformats.org/officeDocument/2006/relationships/hyperlink" Target="http://rivals.yahoo.com/footballrecruiting/football/recruiting/player-Dominique-Banks-113344;_ylt=AgGOVmgjFjD7F.1w9Mtp1ZVDPZB4" TargetMode="External"/><Relationship Id="rId450" Type="http://schemas.openxmlformats.org/officeDocument/2006/relationships/hyperlink" Target="http://rivals.yahoo.com/footballrecruiting/football/recruiting/player-Kenneth-Crawley-113285;_ylt=AsZFDRN3wikuhK.GTJbiS5dDPZB4" TargetMode="External"/><Relationship Id="rId688" Type="http://schemas.openxmlformats.org/officeDocument/2006/relationships/hyperlink" Target="http://rivals.yahoo.com/footballrecruiting/football/recruiting/player-Brandon-Hughes-131707;_ylt=AlIJZKXQugOuUPjWBbNMMSZDPZB4" TargetMode="External"/><Relationship Id="rId895" Type="http://schemas.openxmlformats.org/officeDocument/2006/relationships/hyperlink" Target="http://rivals.yahoo.com/footballrecruiting/football/recruiting/player-Tyler-Holmes-132039;_ylt=AjiHoD8I8cfyjAE71Tw5RQFDPZB4" TargetMode="External"/><Relationship Id="rId1080" Type="http://schemas.openxmlformats.org/officeDocument/2006/relationships/hyperlink" Target="http://rivals.yahoo.com/footballrecruiting/football/recruiting/player-Lamar-Louis-113362;_ylt=AojJ5Q2D3_BmHvoCr9dNi15DPZB4" TargetMode="External"/><Relationship Id="rId2131" Type="http://schemas.openxmlformats.org/officeDocument/2006/relationships/hyperlink" Target="http://rivals.yahoo.com/footballrecruiting/football/recruiting/player-Javon-Bell-123000;_ylt=AufUVXGvUhhA.xdNJbRR_3ZDPZB4" TargetMode="External"/><Relationship Id="rId2369" Type="http://schemas.openxmlformats.org/officeDocument/2006/relationships/hyperlink" Target="http://rivals.yahoo.com/footballrecruiting/football/recruiting/player-Marc-Pouvave-128447;_ylt=AqHHTlpmINjGkWMMklC8W7xDPZB4" TargetMode="External"/><Relationship Id="rId2576" Type="http://schemas.openxmlformats.org/officeDocument/2006/relationships/hyperlink" Target="http://rivals.yahoo.com/footballrecruiting/football/recruiting/player-Nana-Kyeremeh-125563;_ylt=AqxlhT5jh1Cnedo_wH80cMZDPZB4" TargetMode="External"/><Relationship Id="rId103" Type="http://schemas.openxmlformats.org/officeDocument/2006/relationships/hyperlink" Target="http://rivals.yahoo.com/footballrecruiting/football/recruiting/player-Nathan-Holmes-114711;_ylt=ApoRBR0phGrnVNe1gwKJZy1DPZB4" TargetMode="External"/><Relationship Id="rId310" Type="http://schemas.openxmlformats.org/officeDocument/2006/relationships/hyperlink" Target="http://rivals.yahoo.com/footballrecruiting/football/recruiting/player-Jhalil-Croley-125399;_ylt=AmXAssy_wY2IAGe_WGHySIRDPZB4" TargetMode="External"/><Relationship Id="rId548" Type="http://schemas.openxmlformats.org/officeDocument/2006/relationships/hyperlink" Target="http://rivals.yahoo.com/footballrecruiting/football/recruiting/player-Jonathan-McLaughlin-124034;_ylt=Ap1By2yQ2wmykMDdvWOm9KJDPZB4" TargetMode="External"/><Relationship Id="rId755" Type="http://schemas.openxmlformats.org/officeDocument/2006/relationships/hyperlink" Target="http://rivals.yahoo.com/footballrecruiting/football/recruiting/player-Blake-Herman-119657;_ylt=Ahv__viPeE02HCl9LaPimf1DPZB4" TargetMode="External"/><Relationship Id="rId962" Type="http://schemas.openxmlformats.org/officeDocument/2006/relationships/hyperlink" Target="http://rivals.yahoo.com/footballrecruiting/football/recruiting/player-T.J.-Jones-130664;_ylt=AmIodfzP0donwMZvCYTIdfxDPZB4" TargetMode="External"/><Relationship Id="rId1178" Type="http://schemas.openxmlformats.org/officeDocument/2006/relationships/hyperlink" Target="http://rivals.yahoo.com/footballrecruiting/football/recruiting/player-Randy-Johnson-115230;_ylt=AhNY8YuR1Ng5x7bn57JiFWpDPZB4" TargetMode="External"/><Relationship Id="rId1385" Type="http://schemas.openxmlformats.org/officeDocument/2006/relationships/hyperlink" Target="http://rivals.yahoo.com/footballrecruiting/football/recruiting/player-Michael-Rose-100325;_ylt=Aqq4A73sKjXbNgFtwBVTRuBDPZB4" TargetMode="External"/><Relationship Id="rId1592" Type="http://schemas.openxmlformats.org/officeDocument/2006/relationships/hyperlink" Target="http://rivals.yahoo.com/footballrecruiting/football/recruiting/player-Trae-Clark-122105;_ylt=Ank.wfCgzP.5zLkotLo4YJ5DPZB4" TargetMode="External"/><Relationship Id="rId2229" Type="http://schemas.openxmlformats.org/officeDocument/2006/relationships/hyperlink" Target="http://rivals.yahoo.com/footballrecruiting/football/recruiting/player-James-Flanders-98725;_ylt=AgP75xJSIbo_Fuk7UfO0mOpDPZB4" TargetMode="External"/><Relationship Id="rId2436" Type="http://schemas.openxmlformats.org/officeDocument/2006/relationships/hyperlink" Target="http://rivals.yahoo.com/footballrecruiting/football/recruiting/player-Demeitre-Brim-123984;_ylt=AnbEcU0g3VbyZwICJUnAVjhDPZB4" TargetMode="External"/><Relationship Id="rId2643" Type="http://schemas.openxmlformats.org/officeDocument/2006/relationships/hyperlink" Target="http://rivals.yahoo.com/footballrecruiting/football/recruiting/player-Justin-Bernthaler-134264;_ylt=AqHHU_VwGt58AiVyKOl_GrVDPZB4" TargetMode="External"/><Relationship Id="rId91" Type="http://schemas.openxmlformats.org/officeDocument/2006/relationships/hyperlink" Target="http://rivals.yahoo.com/footballrecruiting/football/recruiting/player-Richard-Smith-120291;_ylt=ArZ3hgyZyDpDDfCxuqT0n1JDPZB4" TargetMode="External"/><Relationship Id="rId408" Type="http://schemas.openxmlformats.org/officeDocument/2006/relationships/hyperlink" Target="http://rivals.yahoo.com/footballrecruiting/football/recruiting/player-Bennie-Coney-96691;_ylt=AhIoVskvhzubohg8xgiNHNZDPZB4" TargetMode="External"/><Relationship Id="rId615" Type="http://schemas.openxmlformats.org/officeDocument/2006/relationships/hyperlink" Target="http://rivals.yahoo.com/footballrecruiting/football/recruiting/player-Isaac-Edwards-127613;_ylt=AogdweWbje0.mHwKYjqRC9hDPZB4" TargetMode="External"/><Relationship Id="rId822" Type="http://schemas.openxmlformats.org/officeDocument/2006/relationships/hyperlink" Target="http://rivals.yahoo.com/footballrecruiting/football/recruiting/player-David-Cooper-133156;_ylt=AmoNRy1awLsAKjx2avkiYaFDPZB4" TargetMode="External"/><Relationship Id="rId1038" Type="http://schemas.openxmlformats.org/officeDocument/2006/relationships/hyperlink" Target="http://rivals.yahoo.com/footballrecruiting/football/recruiting/player-Jeff-Savage-118714;_ylt=AnVwp55eSOuHzAqSMjrzyHBDPZB4" TargetMode="External"/><Relationship Id="rId1245" Type="http://schemas.openxmlformats.org/officeDocument/2006/relationships/hyperlink" Target="http://rivals.yahoo.com/footballrecruiting/football/recruiting/player-Zach-Higgins-119566;_ylt=Amq.wbqNSrQLNNwUhoUTZQ9DPZB4" TargetMode="External"/><Relationship Id="rId1452" Type="http://schemas.openxmlformats.org/officeDocument/2006/relationships/hyperlink" Target="http://rivals.yahoo.com/footballrecruiting/football/recruiting/player-Dada-Richards-135684;_ylt=Aq4tna3gPliqqBbfaB5rb_JDPZB4" TargetMode="External"/><Relationship Id="rId1897" Type="http://schemas.openxmlformats.org/officeDocument/2006/relationships/hyperlink" Target="http://rivals.yahoo.com/footballrecruiting/football/recruiting/player-Cody-Waldrop-113265;_ylt=AnEv8nfMnXjMm9LemxstQ7xDPZB4" TargetMode="External"/><Relationship Id="rId2503" Type="http://schemas.openxmlformats.org/officeDocument/2006/relationships/hyperlink" Target="http://rivals.yahoo.com/footballrecruiting/football/recruiting/player-Anthony-Rook-124179;_ylt=Akw.wdccWlndi4Ss_5g05xlDPZB4" TargetMode="External"/><Relationship Id="rId1105" Type="http://schemas.openxmlformats.org/officeDocument/2006/relationships/hyperlink" Target="http://rivals.yahoo.com/footballrecruiting/football/recruiting/player-Corey-Tindal-131458;_ylt=AkHWknrxEfYJX9XoYb3EAa1DPZB4" TargetMode="External"/><Relationship Id="rId1312" Type="http://schemas.openxmlformats.org/officeDocument/2006/relationships/hyperlink" Target="http://rivals.yahoo.com/footballrecruiting/football/recruiting/player-Trae-Elston-105512;_ylt=AghUadHg46FZu6jJY07h465DPZB4" TargetMode="External"/><Relationship Id="rId1757" Type="http://schemas.openxmlformats.org/officeDocument/2006/relationships/hyperlink" Target="http://rivals.yahoo.com/footballrecruiting/football/recruiting/player-Devon-Porchia-116078;_ylt=AkNEJGFLXjPS47X1myFfVVBDPZB4" TargetMode="External"/><Relationship Id="rId1964" Type="http://schemas.openxmlformats.org/officeDocument/2006/relationships/hyperlink" Target="http://rivals.yahoo.com/footballrecruiting/football/recruiting/player-Adam-Williams-129010;_ylt=Ag3NksFizV7pB5_6WOnffBlDPZB4" TargetMode="External"/><Relationship Id="rId49" Type="http://schemas.openxmlformats.org/officeDocument/2006/relationships/hyperlink" Target="http://rivals.yahoo.com/footballrecruiting/football/recruiting/player-Jarrell-Bennett-105352;_ylt=AuLmaKz3zpyBF4giLn1TxEhDPZB4" TargetMode="External"/><Relationship Id="rId1617" Type="http://schemas.openxmlformats.org/officeDocument/2006/relationships/hyperlink" Target="http://rivals.yahoo.com/footballrecruiting/football/recruiting/player-Pat-Elflein-112629;_ylt=Anm2YncLyBgAm5AiakI.rstDPZB4" TargetMode="External"/><Relationship Id="rId1824" Type="http://schemas.openxmlformats.org/officeDocument/2006/relationships/hyperlink" Target="http://rivals.yahoo.com/footballrecruiting/football/recruiting/player-Derrick-Nelson-110375;_ylt=Am8sdWfmjWRn137dZblgWwJDPZB4" TargetMode="External"/><Relationship Id="rId198" Type="http://schemas.openxmlformats.org/officeDocument/2006/relationships/hyperlink" Target="http://rivals.yahoo.com/footballrecruiting/football/recruiting/player-Shane-Callahan-99999;_ylt=At_gIVCXNSnXeegMrYtNa5FDPZB4" TargetMode="External"/><Relationship Id="rId2086" Type="http://schemas.openxmlformats.org/officeDocument/2006/relationships/hyperlink" Target="http://rivals.yahoo.com/footballrecruiting/football/recruiting/player-Adrian-Colbert-132889;_ylt=Ap1cmaWiwtokR_5Dy66DoPNDPZB4" TargetMode="External"/><Relationship Id="rId2293" Type="http://schemas.openxmlformats.org/officeDocument/2006/relationships/hyperlink" Target="http://rivals.yahoo.com/footballrecruiting/football/recruiting/player-Justin-Combs-126778;_ylt=Ave4Qs6TfFkJ3wLEHLJvbKlDPZB4" TargetMode="External"/><Relationship Id="rId2598" Type="http://schemas.openxmlformats.org/officeDocument/2006/relationships/hyperlink" Target="http://rivals.yahoo.com/footballrecruiting/football/recruiting/player-Marquez-Pride-135273;_ylt=Ap1PbxFVXFEb2RySzS84CalDPZB4" TargetMode="External"/><Relationship Id="rId265" Type="http://schemas.openxmlformats.org/officeDocument/2006/relationships/hyperlink" Target="http://rivals.yahoo.com/footballrecruiting/football/recruiting/player-Chaz-Anderson-123972;_ylt=AgLHKAGLGsC8nlh4Tb6Jki5DPZB4" TargetMode="External"/><Relationship Id="rId472" Type="http://schemas.openxmlformats.org/officeDocument/2006/relationships/hyperlink" Target="http://rivals.yahoo.com/footballrecruiting/football/recruiting/player-John-Walker-122293;_ylt=ApuYRt2bQp29RuTagnjEbXZDPZB4" TargetMode="External"/><Relationship Id="rId2153" Type="http://schemas.openxmlformats.org/officeDocument/2006/relationships/hyperlink" Target="http://rivals.yahoo.com/footballrecruiting/football/recruiting/player-Quinton-White-125601;_ylt=AlMKvf3GEONbMTZq4XQAPOtDPZB4" TargetMode="External"/><Relationship Id="rId2360" Type="http://schemas.openxmlformats.org/officeDocument/2006/relationships/hyperlink" Target="http://rivals.yahoo.com/footballrecruiting/football/recruiting/player-Carlos-Lozano-132703;_ylt=AkRN39IaU0FBYdiOA9FzbdxDPZB4" TargetMode="External"/><Relationship Id="rId125" Type="http://schemas.openxmlformats.org/officeDocument/2006/relationships/hyperlink" Target="http://rivals.yahoo.com/footballrecruiting/football/recruiting/player-John-Gandy-127463;_ylt=At02lM9BEctTFoeEcSFjon5DPZB4" TargetMode="External"/><Relationship Id="rId332" Type="http://schemas.openxmlformats.org/officeDocument/2006/relationships/hyperlink" Target="http://rivals.yahoo.com/footballrecruiting/football/recruiting/player-Tanner-Mangum-120286;_ylt=Ak3HWpToGi29eMfPs8BmEHZDPZB4" TargetMode="External"/><Relationship Id="rId777" Type="http://schemas.openxmlformats.org/officeDocument/2006/relationships/hyperlink" Target="http://rivals.yahoo.com/footballrecruiting/football/recruiting/player-James-Baker-127624;_ylt=AgFm9QWPb5ifb0CtrpmyOZhDPZB4" TargetMode="External"/><Relationship Id="rId984" Type="http://schemas.openxmlformats.org/officeDocument/2006/relationships/hyperlink" Target="http://rivals.yahoo.com/footballrecruiting/football/recruiting/player-Alec-Davis-134760;_ylt=AlBcS0kEU8VKPvTMDRaA1UdDPZB4" TargetMode="External"/><Relationship Id="rId2013" Type="http://schemas.openxmlformats.org/officeDocument/2006/relationships/hyperlink" Target="http://rivals.yahoo.com/footballrecruiting/football/recruiting/player-Chad-Childs-119704;_ylt=AmLAs9p9eyDb._eOcIxE.shDPZB4" TargetMode="External"/><Relationship Id="rId2220" Type="http://schemas.openxmlformats.org/officeDocument/2006/relationships/hyperlink" Target="http://rivals.yahoo.com/footballrecruiting/football/recruiting/player-Calvin-Thomas-108435;_ylt=AsTw4IlZwWohcxl9VOE.fRtDPZB4" TargetMode="External"/><Relationship Id="rId2458" Type="http://schemas.openxmlformats.org/officeDocument/2006/relationships/hyperlink" Target="http://rivals.yahoo.com/footballrecruiting/football/recruiting/player-Canaan-Severin-115744;_ylt=AqcCNnfKnw.uDyrRYcj3balDPZB4" TargetMode="External"/><Relationship Id="rId2665" Type="http://schemas.openxmlformats.org/officeDocument/2006/relationships/printerSettings" Target="../printerSettings/printerSettings1.bin"/><Relationship Id="rId637" Type="http://schemas.openxmlformats.org/officeDocument/2006/relationships/hyperlink" Target="http://rivals.yahoo.com/footballrecruiting/football/recruiting/player-Fadol-Brown-134755;_ylt=Am5srAPUkV7S09Eg.57pUQRDPZB4" TargetMode="External"/><Relationship Id="rId844" Type="http://schemas.openxmlformats.org/officeDocument/2006/relationships/hyperlink" Target="http://rivals.yahoo.com/footballrecruiting/football/recruiting/player-Sean-Draper-114141;_ylt=AoEXEZrI8m.LcdWPqFQ.lhlDPZB4" TargetMode="External"/><Relationship Id="rId1267" Type="http://schemas.openxmlformats.org/officeDocument/2006/relationships/hyperlink" Target="http://rivals.yahoo.com/footballrecruiting/football/recruiting/player-Austin-Grammer-123298;_ylt=AgHAFueIRX7ZIGPoK4Cml4NDPZB4" TargetMode="External"/><Relationship Id="rId1474" Type="http://schemas.openxmlformats.org/officeDocument/2006/relationships/hyperlink" Target="http://rivals.yahoo.com/footballrecruiting/football/recruiting/player-Nathan-Staub-113414;_ylt=At9Y7pmB0SsPcH5KOxqxAI1DPZB4" TargetMode="External"/><Relationship Id="rId1681" Type="http://schemas.openxmlformats.org/officeDocument/2006/relationships/hyperlink" Target="http://rivals.yahoo.com/footballrecruiting/football/recruiting/player-Zac-Veatch-120664;_ylt=Ai5GI0aMdM0qHzN8AvTIDlRDPZB4" TargetMode="External"/><Relationship Id="rId2318" Type="http://schemas.openxmlformats.org/officeDocument/2006/relationships/hyperlink" Target="http://rivals.yahoo.com/footballrecruiting/football/recruiting/player-Tom-Clarkson-130275;_ylt=AjrG3bOXMvdmK3boegZUtgRDPZB4" TargetMode="External"/><Relationship Id="rId2525" Type="http://schemas.openxmlformats.org/officeDocument/2006/relationships/hyperlink" Target="http://rivals.yahoo.com/footballrecruiting/football/recruiting/player-Blake-Rodgers-126435;_ylt=AtEb0hegvrTPUZd67a1SFuFDPZB4" TargetMode="External"/><Relationship Id="rId704" Type="http://schemas.openxmlformats.org/officeDocument/2006/relationships/hyperlink" Target="http://rivals.yahoo.com/footballrecruiting/football/recruiting/player-James-Deloach-117041;_ylt=AjgRF6mUmPREkWe3S7hW.OxDPZB4" TargetMode="External"/><Relationship Id="rId911" Type="http://schemas.openxmlformats.org/officeDocument/2006/relationships/hyperlink" Target="http://rivals.yahoo.com/footballrecruiting/football/recruiting/player-Marquez-Clark-132261;_ylt=ApkyxzQLKg9e0P9BaLz7__xDPZB4" TargetMode="External"/><Relationship Id="rId1127" Type="http://schemas.openxmlformats.org/officeDocument/2006/relationships/hyperlink" Target="http://rivals.yahoo.com/footballrecruiting/football/recruiting/player-Albert-Reid-107022;_ylt=Au4.WLKTxy.K2w6zAOtdv1VDPZB4" TargetMode="External"/><Relationship Id="rId1334" Type="http://schemas.openxmlformats.org/officeDocument/2006/relationships/hyperlink" Target="http://rivals.yahoo.com/footballrecruiting/football/recruiting/player-Kivon-Coman-128736;_ylt=ApurgzM4Az09rZcu2Zta1bpDPZB4" TargetMode="External"/><Relationship Id="rId1541" Type="http://schemas.openxmlformats.org/officeDocument/2006/relationships/hyperlink" Target="http://rivals.yahoo.com/footballrecruiting/football/recruiting/player-Mario-Jones-124088;_ylt=Atrl0_aOzA2LJd.xdldePLFDPZB4" TargetMode="External"/><Relationship Id="rId1779" Type="http://schemas.openxmlformats.org/officeDocument/2006/relationships/hyperlink" Target="http://rivals.yahoo.com/footballrecruiting/football/recruiting/player-Thomas-Meadows-121213;_ylt=Aq8tywgno0FJNB0h3XCdDINDPZB4" TargetMode="External"/><Relationship Id="rId1986" Type="http://schemas.openxmlformats.org/officeDocument/2006/relationships/hyperlink" Target="http://rivals.yahoo.com/footballrecruiting/football/recruiting/player-Jordan-Watkins-101459;_ylt=AvhCFtXk35QE3ywrj5yOMRxDPZB4" TargetMode="External"/><Relationship Id="rId40" Type="http://schemas.openxmlformats.org/officeDocument/2006/relationships/hyperlink" Target="http://rivals.yahoo.com/footballrecruiting/football/recruiting/player-Alec-Morris-123490;_ylt=Ajziwq0y3iVKxsio7VTk1VZDPZB4" TargetMode="External"/><Relationship Id="rId1401" Type="http://schemas.openxmlformats.org/officeDocument/2006/relationships/hyperlink" Target="http://rivals.yahoo.com/footballrecruiting/football/recruiting/player-Shane-Pennix-135527;_ylt=ApVeiwKDkOck4IYrmhuVdEdDPZB4" TargetMode="External"/><Relationship Id="rId1639" Type="http://schemas.openxmlformats.org/officeDocument/2006/relationships/hyperlink" Target="http://rivals.yahoo.com/footballrecruiting/football/recruiting/player-Kasseim-Everett-127626;_ylt=AkscjbcCMlYYi3hcsaUqn1RDPZB4" TargetMode="External"/><Relationship Id="rId1846" Type="http://schemas.openxmlformats.org/officeDocument/2006/relationships/hyperlink" Target="http://rivals.yahoo.com/footballrecruiting/football/recruiting/player-Kwayde-Miller-120876;_ylt=AgtepqGYfq0Iqrc_um71p4VDPZB4" TargetMode="External"/><Relationship Id="rId1706" Type="http://schemas.openxmlformats.org/officeDocument/2006/relationships/hyperlink" Target="http://rivals.yahoo.com/footballrecruiting/football/recruiting/player-Gavin-Andrews-120849;_ylt=Ar00YgVU1XFgPFquIoaI4LpDPZB4" TargetMode="External"/><Relationship Id="rId1913" Type="http://schemas.openxmlformats.org/officeDocument/2006/relationships/hyperlink" Target="http://rivals.yahoo.com/footballrecruiting/football/recruiting/player-Daniel-Perry-117803;_ylt=Ain7fWSEX.xVxlsp0BsqUZRDPZB4" TargetMode="External"/><Relationship Id="rId287" Type="http://schemas.openxmlformats.org/officeDocument/2006/relationships/hyperlink" Target="http://rivals.yahoo.com/footballrecruiting/football/recruiting/player-Mario-Yakoo-128655;_ylt=AspnOmNO9FcVdIOOji4LLGFDPZB4" TargetMode="External"/><Relationship Id="rId494" Type="http://schemas.openxmlformats.org/officeDocument/2006/relationships/hyperlink" Target="http://rivals.yahoo.com/footballrecruiting/football/recruiting/player-Jordon-Vaden-117131;_ylt=ArIMMTm2OwIxx_u6.LVitehDPZB4" TargetMode="External"/><Relationship Id="rId2175" Type="http://schemas.openxmlformats.org/officeDocument/2006/relationships/hyperlink" Target="http://rivals.yahoo.com/footballrecruiting/football/recruiting/player-Storm-Norton-124308;_ylt=Ag3Rq58MhnPb.I0QCKbqo.tDPZB4" TargetMode="External"/><Relationship Id="rId2382" Type="http://schemas.openxmlformats.org/officeDocument/2006/relationships/hyperlink" Target="http://rivals.yahoo.com/footballrecruiting/football/recruiting/player-Jordon-Jenkins-135008;_ylt=Ao1s1pSPZowyJ2smvtH3sJtDPZB4" TargetMode="External"/><Relationship Id="rId147" Type="http://schemas.openxmlformats.org/officeDocument/2006/relationships/hyperlink" Target="http://rivals.yahoo.com/footballrecruiting/football/recruiting/player-Lance-Baggett-129547;_ylt=ApxLy5TlLgKcwkZ6uodWG7BDPZB4" TargetMode="External"/><Relationship Id="rId354" Type="http://schemas.openxmlformats.org/officeDocument/2006/relationships/hyperlink" Target="http://rivals.yahoo.com/footballrecruiting/football/recruiting/player-Malcolm-Robinson-132305;_ylt=AkB4cV0EcG44Rqn0pvUAXTtDPZB4" TargetMode="External"/><Relationship Id="rId799" Type="http://schemas.openxmlformats.org/officeDocument/2006/relationships/hyperlink" Target="http://rivals.yahoo.com/footballrecruiting/football/recruiting/player-Taylor-Barton-121047;_ylt=AkuKJpwISYJ1AzzqL9D5R9JDPZB4" TargetMode="External"/><Relationship Id="rId1191" Type="http://schemas.openxmlformats.org/officeDocument/2006/relationships/hyperlink" Target="http://rivals.yahoo.com/footballrecruiting/football/recruiting/player-J'Terius-Brown-126070;_ylt=Alst4JDOaUiCRcM5uojzAAVDPZB4" TargetMode="External"/><Relationship Id="rId2035" Type="http://schemas.openxmlformats.org/officeDocument/2006/relationships/hyperlink" Target="http://rivals.yahoo.com/footballrecruiting/football/recruiting/player-Avery-Ellis-129890;_ylt=Av1xS8r3dCvGKl7gIVgvf91DPZB4" TargetMode="External"/><Relationship Id="rId561" Type="http://schemas.openxmlformats.org/officeDocument/2006/relationships/hyperlink" Target="http://rivals.yahoo.com/footballrecruiting/football/recruiting/player-Mike-Brown-124642;_ylt=AlHBI93tjgt6hsUAEErJWfpDPZB4" TargetMode="External"/><Relationship Id="rId659" Type="http://schemas.openxmlformats.org/officeDocument/2006/relationships/hyperlink" Target="http://rivals.yahoo.com/footballrecruiting/football/recruiting/player-Favian-Upshaw-123053;_ylt=AvtTX_p_NZT5V9e2r.JLp8hDPZB4" TargetMode="External"/><Relationship Id="rId866" Type="http://schemas.openxmlformats.org/officeDocument/2006/relationships/hyperlink" Target="http://rivals.yahoo.com/footballrecruiting/football/recruiting/player-Pierre-Aka-120979;_ylt=AiGaGEZC1vWvkkqpVnmEab9DPZB4" TargetMode="External"/><Relationship Id="rId1289" Type="http://schemas.openxmlformats.org/officeDocument/2006/relationships/hyperlink" Target="http://rivals.yahoo.com/footballrecruiting/football/recruiting/player-Roland-Johnson-133840;_ylt=AkufmP2mS3k3NS.Zktm1PRxDPZB4" TargetMode="External"/><Relationship Id="rId1496" Type="http://schemas.openxmlformats.org/officeDocument/2006/relationships/hyperlink" Target="http://rivals.yahoo.com/footballrecruiting/football/recruiting/player-Josh-Sessoms-121509;_ylt=AgrkUT1n5f9ucI2lBC5L5ItDPZB4" TargetMode="External"/><Relationship Id="rId2242" Type="http://schemas.openxmlformats.org/officeDocument/2006/relationships/hyperlink" Target="http://rivals.yahoo.com/footballrecruiting/football/recruiting/player-Chris-Wallace-129946;_ylt=AgBAaKOhZOkSdvKqaOnOqiNDPZB4" TargetMode="External"/><Relationship Id="rId2547" Type="http://schemas.openxmlformats.org/officeDocument/2006/relationships/hyperlink" Target="http://rivals.yahoo.com/footballrecruiting/football/recruiting/player-Alex-Jackson-126885;_ylt=AnCr66iKQAwaQS6urL.v6IFDPZB4" TargetMode="External"/><Relationship Id="rId214" Type="http://schemas.openxmlformats.org/officeDocument/2006/relationships/hyperlink" Target="http://rivals.yahoo.com/footballrecruiting/football/recruiting/player-Jovon-Robinson-105374;_ylt=AvV6T1QUqlTfmM.P9OW1kcVDPZB4" TargetMode="External"/><Relationship Id="rId421" Type="http://schemas.openxmlformats.org/officeDocument/2006/relationships/hyperlink" Target="http://rivals.yahoo.com/footballrecruiting/football/recruiting/player-Ey'Shawn-McClain-109326;_ylt=Av6GHcEOcA3lb7hJttmjnpRDPZB4" TargetMode="External"/><Relationship Id="rId519" Type="http://schemas.openxmlformats.org/officeDocument/2006/relationships/hyperlink" Target="http://rivals.yahoo.com/footballrecruiting/football/recruiting/player-Jhavon-Williams-122268;_ylt=Ao_NOLsxDThzJrGmR.BYZzlDPZB4" TargetMode="External"/><Relationship Id="rId1051" Type="http://schemas.openxmlformats.org/officeDocument/2006/relationships/hyperlink" Target="http://rivals.yahoo.com/footballrecruiting/football/recruiting/player-Will-Gardner-120348;_ylt=Au6c4zT7pAqs_er7a3GUgWVDPZB4" TargetMode="External"/><Relationship Id="rId1149" Type="http://schemas.openxmlformats.org/officeDocument/2006/relationships/hyperlink" Target="http://rivals.yahoo.com/footballrecruiting/football/recruiting/player-Chris-Morley-124313;_ylt=ApWnljz4oFAs6g4ujJuiMvBDPZB4" TargetMode="External"/><Relationship Id="rId1356" Type="http://schemas.openxmlformats.org/officeDocument/2006/relationships/hyperlink" Target="http://rivals.yahoo.com/footballrecruiting/football/recruiting/player-Chaston-Cuffee-128056;_ylt=AqDgx1lHoI6RY.xq8p_RvDRDPZB4" TargetMode="External"/><Relationship Id="rId2102" Type="http://schemas.openxmlformats.org/officeDocument/2006/relationships/hyperlink" Target="http://rivals.yahoo.com/footballrecruiting/football/recruiting/player-Alex-Norman-123256;_ylt=Ak_7MsVEU_dvlMvUcXnzW0lDPZB4" TargetMode="External"/><Relationship Id="rId726" Type="http://schemas.openxmlformats.org/officeDocument/2006/relationships/hyperlink" Target="http://rivals.yahoo.com/footballrecruiting/football/recruiting/player-Travin-Henry-129647;_ylt=AlD5yWRbfP4Cyc6LG8J.tzJDPZB4" TargetMode="External"/><Relationship Id="rId933" Type="http://schemas.openxmlformats.org/officeDocument/2006/relationships/hyperlink" Target="http://rivals.yahoo.com/footballrecruiting/football/recruiting/player-Matthew-Dellinger-110692;_ylt=AvmX8Mns5IkbZKLWuohq7BZDPZB4" TargetMode="External"/><Relationship Id="rId1009" Type="http://schemas.openxmlformats.org/officeDocument/2006/relationships/hyperlink" Target="http://rivals.yahoo.com/footballrecruiting/football/recruiting/player-Terry-Johnson-112039;_ylt=AnMVdQ4sCAJWKDzr1sD2O2pDPZB4" TargetMode="External"/><Relationship Id="rId1563" Type="http://schemas.openxmlformats.org/officeDocument/2006/relationships/hyperlink" Target="http://rivals.yahoo.com/footballrecruiting/football/recruiting/player-Mike-McHugh-128785;_ylt=AuGDJEuTzTTN5MnMZGTXg_BDPZB4" TargetMode="External"/><Relationship Id="rId1770" Type="http://schemas.openxmlformats.org/officeDocument/2006/relationships/hyperlink" Target="http://rivals.yahoo.com/footballrecruiting/football/recruiting/player-Aloyis-Gray-102824;_ylt=ArMJsMfYSn.3VhduciZiTh1DPZB4" TargetMode="External"/><Relationship Id="rId1868" Type="http://schemas.openxmlformats.org/officeDocument/2006/relationships/hyperlink" Target="http://rivals.yahoo.com/footballrecruiting/football/recruiting/player-Jimmy-Pruitt-135846;_ylt=ArUPiwDcy4YN7n3UnZnJB3dDPZB4" TargetMode="External"/><Relationship Id="rId2407" Type="http://schemas.openxmlformats.org/officeDocument/2006/relationships/hyperlink" Target="http://rivals.yahoo.com/footballrecruiting/football/recruiting/player-Darnell-Murray-124887;_ylt=Anf6PNdEeJx.sXBOdXEUfTRDPZB4" TargetMode="External"/><Relationship Id="rId2614" Type="http://schemas.openxmlformats.org/officeDocument/2006/relationships/hyperlink" Target="http://rivals.yahoo.com/footballrecruiting/football/recruiting/player-Junior-Estelus-135759;_ylt=Ak6XSYy65pbTJcwKBDkTw85DPZB4" TargetMode="External"/><Relationship Id="rId62" Type="http://schemas.openxmlformats.org/officeDocument/2006/relationships/hyperlink" Target="http://rivals.yahoo.com/footballrecruiting/football/recruiting/player-Cody-Ippolito-118500;_ylt=AsZ5xDVAxhmxxySVd9mwtz9DPZB4" TargetMode="External"/><Relationship Id="rId1216" Type="http://schemas.openxmlformats.org/officeDocument/2006/relationships/hyperlink" Target="http://rivals.yahoo.com/footballrecruiting/football/recruiting/player-Ben-Braden-118939;_ylt=AqPkxpCHHLfeC7uE4dzeMDFDPZB4" TargetMode="External"/><Relationship Id="rId1423" Type="http://schemas.openxmlformats.org/officeDocument/2006/relationships/hyperlink" Target="http://rivals.yahoo.com/footballrecruiting/football/recruiting/player-Vershad-Jackson-123272;_ylt=AvEaVZZlMFe2yZP5USHwj9VDPZB4" TargetMode="External"/><Relationship Id="rId1630" Type="http://schemas.openxmlformats.org/officeDocument/2006/relationships/hyperlink" Target="http://rivals.yahoo.com/footballrecruiting/football/recruiting/player-Ricquan-Southward-132433;_ylt=Ao_7W_ty4r2wc60XBxL1lZZDPZB4" TargetMode="External"/><Relationship Id="rId1728" Type="http://schemas.openxmlformats.org/officeDocument/2006/relationships/hyperlink" Target="http://rivals.yahoo.com/footballrecruiting/football/recruiting/player-Garrett-Weinreich-124970;_ylt=AlS9JOcPA.nuJgCwzLGJPiRDPZB4" TargetMode="External"/><Relationship Id="rId1935" Type="http://schemas.openxmlformats.org/officeDocument/2006/relationships/hyperlink" Target="http://rivals.yahoo.com/footballrecruiting/football/recruiting/player-Sam-Rice-107155;_ylt=AvntytZI2RvIaVfaP6OxT3xDPZB4" TargetMode="External"/><Relationship Id="rId2197" Type="http://schemas.openxmlformats.org/officeDocument/2006/relationships/hyperlink" Target="http://rivals.yahoo.com/footballrecruiting/football/recruiting/player-Juan-Neloms-114237;_ylt=AiUXMFZCgCHGB1.EU_3HP9RDPZB4" TargetMode="External"/><Relationship Id="rId169" Type="http://schemas.openxmlformats.org/officeDocument/2006/relationships/hyperlink" Target="http://rivals.yahoo.com/footballrecruiting/football/recruiting/player-Robert-Jenkins-135574;_ylt=AgggbxygwpRBub0rwrxEFZxDPZB4" TargetMode="External"/><Relationship Id="rId376" Type="http://schemas.openxmlformats.org/officeDocument/2006/relationships/hyperlink" Target="http://rivals.yahoo.com/footballrecruiting/football/recruiting/player-Bryce-Treggs-108238;_ylt=AmBZuWdivJ20drntsBRUmORDPZB4" TargetMode="External"/><Relationship Id="rId583" Type="http://schemas.openxmlformats.org/officeDocument/2006/relationships/hyperlink" Target="http://rivals.yahoo.com/footballrecruiting/football/recruiting/player-Matthew-Thornton-124334;_ylt=AgM9UCUsdhn.Af61X9.vUOtDPZB4" TargetMode="External"/><Relationship Id="rId790" Type="http://schemas.openxmlformats.org/officeDocument/2006/relationships/hyperlink" Target="http://rivals.yahoo.com/footballrecruiting/football/recruiting/player-Semisi-Tupou-135771;_ylt=Avs.nLVZvJFBTKEXG4veeBRDPZB4" TargetMode="External"/><Relationship Id="rId2057" Type="http://schemas.openxmlformats.org/officeDocument/2006/relationships/hyperlink" Target="http://rivals.yahoo.com/footballrecruiting/football/recruiting/player-Alkwan-Williams-115326;_ylt=AvZ.P4fak8FCaQNn48zn8htDPZB4" TargetMode="External"/><Relationship Id="rId2264" Type="http://schemas.openxmlformats.org/officeDocument/2006/relationships/hyperlink" Target="http://rivals.yahoo.com/footballrecruiting/football/recruiting/player-Larry-Pettaway-130643;_ylt=ArnP0Dh.wGsGOQHQdK.xztNDPZB4" TargetMode="External"/><Relationship Id="rId2471" Type="http://schemas.openxmlformats.org/officeDocument/2006/relationships/hyperlink" Target="http://rivals.yahoo.com/footballrecruiting/football/recruiting/player-Desmond-Frye-115389;_ylt=ArE9oJYDyTkd.EpJi9TXY8BDPZB4" TargetMode="External"/><Relationship Id="rId4" Type="http://schemas.openxmlformats.org/officeDocument/2006/relationships/hyperlink" Target="http://rivals.yahoo.com/footballrecruiting/football/recruiting/player-Jatavis-Brown-117957;_ylt=Aohy3QOT4UXMuL8oXWspHHNDPZB4" TargetMode="External"/><Relationship Id="rId236" Type="http://schemas.openxmlformats.org/officeDocument/2006/relationships/hyperlink" Target="http://rivals.yahoo.com/footballrecruiting/football/recruiting/player-Connor-Stefanski-131122;_ylt=Am.MmAu7bbxNqNRh12kow_ZDPZB4" TargetMode="External"/><Relationship Id="rId443" Type="http://schemas.openxmlformats.org/officeDocument/2006/relationships/hyperlink" Target="http://rivals.yahoo.com/footballrecruiting/football/recruiting/player-JayJay-McCullough-120276;_ylt=AuhVOcNoSB3RcR1mmAN3lndDPZB4" TargetMode="External"/><Relationship Id="rId650" Type="http://schemas.openxmlformats.org/officeDocument/2006/relationships/hyperlink" Target="http://rivals.yahoo.com/footballrecruiting/football/recruiting/player-Patrick-Jean-125642;_ylt=AsYRGnynQij8GlvMOFqe.lxDPZB4" TargetMode="External"/><Relationship Id="rId888" Type="http://schemas.openxmlformats.org/officeDocument/2006/relationships/hyperlink" Target="http://rivals.yahoo.com/footballrecruiting/football/recruiting/player-Courtney-Arnick-133591;_ylt=Ai9JW6gIcSsrUWT4eeEVHVlDPZB4" TargetMode="External"/><Relationship Id="rId1073" Type="http://schemas.openxmlformats.org/officeDocument/2006/relationships/hyperlink" Target="http://rivals.yahoo.com/footballrecruiting/football/recruiting/player-Jerald-Hawkins-126880;_ylt=AtjB4AJW7vdJbEvT3gFHmlZDPZB4" TargetMode="External"/><Relationship Id="rId1280" Type="http://schemas.openxmlformats.org/officeDocument/2006/relationships/hyperlink" Target="http://rivals.yahoo.com/footballrecruiting/football/recruiting/player-Jeremy-Baltazar-127469;_ylt=AgxLuKH5RkmK1RwfVt7vOqNDPZB4" TargetMode="External"/><Relationship Id="rId2124" Type="http://schemas.openxmlformats.org/officeDocument/2006/relationships/hyperlink" Target="http://rivals.yahoo.com/footballrecruiting/football/recruiting/player-Tyrone-Taylor-110739;_ylt=AgRz3kTCYgbFQXu0snmPSyxDPZB4" TargetMode="External"/><Relationship Id="rId2331" Type="http://schemas.openxmlformats.org/officeDocument/2006/relationships/hyperlink" Target="http://rivals.yahoo.com/footballrecruiting/football/recruiting/player-Anthony-Williams-132286;_ylt=Alt3qhAt3ChqFscdpUvmK21DPZB4" TargetMode="External"/><Relationship Id="rId2569" Type="http://schemas.openxmlformats.org/officeDocument/2006/relationships/hyperlink" Target="http://rivals.yahoo.com/footballrecruiting/football/recruiting/player-Jarrod-Harper-91250;_ylt=AksgO2l54tlKgTi_l0u.cQRDPZB4" TargetMode="External"/><Relationship Id="rId303" Type="http://schemas.openxmlformats.org/officeDocument/2006/relationships/hyperlink" Target="http://rivals.yahoo.com/footballrecruiting/football/recruiting/player-Joel-Zoungrana-129035;_ylt=AoK01vM64dgvLVMRPWp3Zj1DPZB4" TargetMode="External"/><Relationship Id="rId748" Type="http://schemas.openxmlformats.org/officeDocument/2006/relationships/hyperlink" Target="http://rivals.yahoo.com/footballrecruiting/football/recruiting/player-Ethan-Watanabe-126834;_ylt=Amu5KMiMIl8QUu5bgxIBq.hDPZB4" TargetMode="External"/><Relationship Id="rId955" Type="http://schemas.openxmlformats.org/officeDocument/2006/relationships/hyperlink" Target="http://rivals.yahoo.com/footballrecruiting/football/recruiting/player-Zack-Blaylock-117745;_ylt=Aph8CEfi96Bgam3lA167RS1DPZB4" TargetMode="External"/><Relationship Id="rId1140" Type="http://schemas.openxmlformats.org/officeDocument/2006/relationships/hyperlink" Target="http://rivals.yahoo.com/footballrecruiting/football/recruiting/player-Bronterrious-Jakes-134479;_ylt=AiU6dznAhSUMOmRuYlr1F5NDPZB4" TargetMode="External"/><Relationship Id="rId1378" Type="http://schemas.openxmlformats.org/officeDocument/2006/relationships/hyperlink" Target="http://rivals.yahoo.com/footballrecruiting/football/recruiting/player-Thomas-Brown-125759;_ylt=AgPa2T09whFtM31BEsRdM89DPZB4" TargetMode="External"/><Relationship Id="rId1585" Type="http://schemas.openxmlformats.org/officeDocument/2006/relationships/hyperlink" Target="http://rivals.yahoo.com/footballrecruiting/football/recruiting/player-CJ-Prosise-116189;_ylt=Ain6iuf_AWm2ztALbE6HYtxDPZB4" TargetMode="External"/><Relationship Id="rId1792" Type="http://schemas.openxmlformats.org/officeDocument/2006/relationships/hyperlink" Target="http://rivals.yahoo.com/footballrecruiting/football/recruiting/player-Justin-Carter-109429;_ylt=AqoRj93a1Wud.8r2V268ayVDPZB4" TargetMode="External"/><Relationship Id="rId2429" Type="http://schemas.openxmlformats.org/officeDocument/2006/relationships/hyperlink" Target="http://rivals.yahoo.com/footballrecruiting/football/recruiting/player-Kevin-McCoy-126751;_ylt=Ak64cQgPGz5OVG.7HjWQW6VDPZB4" TargetMode="External"/><Relationship Id="rId2636" Type="http://schemas.openxmlformats.org/officeDocument/2006/relationships/hyperlink" Target="http://rivals.yahoo.com/footballrecruiting/football/recruiting/player-Reggie-Mitchell-124644;_ylt=AtDWHiInnP8bUyl5LHMHqCJDPZB4" TargetMode="External"/><Relationship Id="rId84" Type="http://schemas.openxmlformats.org/officeDocument/2006/relationships/hyperlink" Target="http://rivals.yahoo.com/footballrecruiting/football/recruiting/player-William-McGehee-135523;_ylt=Ansdgt_zw2vmDkrWT8WWY69DPZB4" TargetMode="External"/><Relationship Id="rId510" Type="http://schemas.openxmlformats.org/officeDocument/2006/relationships/hyperlink" Target="http://rivals.yahoo.com/footballrecruiting/football/recruiting/player-Elijah-Norris-110376;_ylt=Aj2Cvxr9F_Ic3FUyh_3qiwpDPZB4" TargetMode="External"/><Relationship Id="rId608" Type="http://schemas.openxmlformats.org/officeDocument/2006/relationships/hyperlink" Target="http://rivals.yahoo.com/footballrecruiting/football/recruiting/player-Jarvon-Anderson-123075;_ylt=AhLB2Qz225pJdcluDRQToidDPZB4" TargetMode="External"/><Relationship Id="rId815" Type="http://schemas.openxmlformats.org/officeDocument/2006/relationships/hyperlink" Target="http://rivals.yahoo.com/footballrecruiting/football/recruiting/player-Vontrell-Williams-121621;_ylt=Amjdp5mIpNXyFXcx759xjnhDPZB4" TargetMode="External"/><Relationship Id="rId1238" Type="http://schemas.openxmlformats.org/officeDocument/2006/relationships/hyperlink" Target="http://rivals.yahoo.com/footballrecruiting/football/recruiting/player-Christopher-Wormley-105264;_ylt=As6UsLbtWiTibrfjeV4mj1ZDPZB4" TargetMode="External"/><Relationship Id="rId1445" Type="http://schemas.openxmlformats.org/officeDocument/2006/relationships/hyperlink" Target="http://rivals.yahoo.com/footballrecruiting/football/recruiting/player-Kevin-Laudermill-124154;_ylt=AtQVbxm.olGKk1jthyqOZvJDPZB4" TargetMode="External"/><Relationship Id="rId1652" Type="http://schemas.openxmlformats.org/officeDocument/2006/relationships/hyperlink" Target="http://rivals.yahoo.com/footballrecruiting/football/recruiting/player-Alex-Ross-119591;_ylt=AtC6Y_Zk0P9kMEH985ifvHpDPZB4" TargetMode="External"/><Relationship Id="rId1000" Type="http://schemas.openxmlformats.org/officeDocument/2006/relationships/hyperlink" Target="http://rivals.yahoo.com/footballrecruiting/football/recruiting/player-Joseph-Brunson-124715;_ylt=AqdKy_5SA3kq671lOXgpWmZDPZB4" TargetMode="External"/><Relationship Id="rId1305" Type="http://schemas.openxmlformats.org/officeDocument/2006/relationships/hyperlink" Target="http://rivals.yahoo.com/footballrecruiting/football/recruiting/player-Rodrick-WilliamsJr.-129088;_ylt=AjtXzMFy17zWXBoPID4nwmVDPZB4" TargetMode="External"/><Relationship Id="rId1957" Type="http://schemas.openxmlformats.org/officeDocument/2006/relationships/hyperlink" Target="http://rivals.yahoo.com/footballrecruiting/football/recruiting/player-Kalan-Reed-128323;_ylt=AufIC_eKG8EpVsabjFh7dMFDPZB4" TargetMode="External"/><Relationship Id="rId1512" Type="http://schemas.openxmlformats.org/officeDocument/2006/relationships/hyperlink" Target="http://rivals.yahoo.com/footballrecruiting/football/recruiting/player-Roderick-Lancaster-129338;_ylt=AhNjlsCXyvhUD6qfnzjF1w1DPZB4" TargetMode="External"/><Relationship Id="rId1817" Type="http://schemas.openxmlformats.org/officeDocument/2006/relationships/hyperlink" Target="http://rivals.yahoo.com/footballrecruiting/football/recruiting/player-J.J.-Denman-105880;_ylt=AvbmWFFhUU05keU2OQOEXL1DPZB4" TargetMode="External"/><Relationship Id="rId11" Type="http://schemas.openxmlformats.org/officeDocument/2006/relationships/hyperlink" Target="http://rivals.yahoo.com/footballrecruiting/football/recruiting/player-Alfonso-Horner-127053;_ylt=Atg7WgGwm7NQ9E_ZaZdh8lNDPZB4" TargetMode="External"/><Relationship Id="rId398" Type="http://schemas.openxmlformats.org/officeDocument/2006/relationships/hyperlink" Target="http://rivals.yahoo.com/footballrecruiting/football/recruiting/player-Anthony-Scarcelli-101130;_ylt=AnuoX84xscE39cB4MTJGzuZDPZB4" TargetMode="External"/><Relationship Id="rId2079" Type="http://schemas.openxmlformats.org/officeDocument/2006/relationships/hyperlink" Target="http://rivals.yahoo.com/footballrecruiting/football/recruiting/player-Darrington-Sentimore-131312;_ylt=Aki5bXM1DvJrtMRT5adc6lxDPZB4" TargetMode="External"/><Relationship Id="rId160" Type="http://schemas.openxmlformats.org/officeDocument/2006/relationships/hyperlink" Target="http://rivals.yahoo.com/footballrecruiting/football/recruiting/player-Kyle-Fleming-135502;_ylt=AmAZSx.EjSQ_vCtLgMkLXG1DPZB4" TargetMode="External"/><Relationship Id="rId2286" Type="http://schemas.openxmlformats.org/officeDocument/2006/relationships/hyperlink" Target="http://rivals.yahoo.com/footballrecruiting/football/recruiting/player-Stanley-Sylverain-122978;_ylt=ArO23EA1HRqpxxJI2q6F2a1DPZB4" TargetMode="External"/><Relationship Id="rId2493" Type="http://schemas.openxmlformats.org/officeDocument/2006/relationships/hyperlink" Target="http://rivals.yahoo.com/footballrecruiting/football/recruiting/player-Jared-Crump-123209;_ylt=AqlmB0dxFgYndksKZUwZuANDPZB4" TargetMode="External"/><Relationship Id="rId258" Type="http://schemas.openxmlformats.org/officeDocument/2006/relationships/hyperlink" Target="http://rivals.yahoo.com/footballrecruiting/football/recruiting/player-Kaleb-Moore-135660;_ylt=AvlgNoWaplvpYg.bBPZavBBDPZB4" TargetMode="External"/><Relationship Id="rId465" Type="http://schemas.openxmlformats.org/officeDocument/2006/relationships/hyperlink" Target="http://rivals.yahoo.com/footballrecruiting/football/recruiting/player-Kory-Rasmussen-119195;_ylt=Aj2YDRjNtKwELrQFdrNbaThDPZB4" TargetMode="External"/><Relationship Id="rId672" Type="http://schemas.openxmlformats.org/officeDocument/2006/relationships/hyperlink" Target="http://rivals.yahoo.com/footballrecruiting/football/recruiting/player-Daniel-Glauser-126343;_ylt=Atai8kvUzqAM7uwMYFOIE91DPZB4" TargetMode="External"/><Relationship Id="rId1095" Type="http://schemas.openxmlformats.org/officeDocument/2006/relationships/hyperlink" Target="http://rivals.yahoo.com/footballrecruiting/football/recruiting/player-Devon-Johnson-115480;_ylt=Ammv_Ag3g3IFZ1XzmoSpxIZDPZB4" TargetMode="External"/><Relationship Id="rId2146" Type="http://schemas.openxmlformats.org/officeDocument/2006/relationships/hyperlink" Target="http://rivals.yahoo.com/footballrecruiting/football/recruiting/player-Chase-Robison-116764;_ylt=Al8oQmjPHnJIUDn0.keauiVDPZB4" TargetMode="External"/><Relationship Id="rId2353" Type="http://schemas.openxmlformats.org/officeDocument/2006/relationships/hyperlink" Target="http://rivals.yahoo.com/footballrecruiting/football/recruiting/player-Chase-Hansen-109999;_ylt=ApPnkWzVzrOnQhmtPUc79AVDPZB4" TargetMode="External"/><Relationship Id="rId2560" Type="http://schemas.openxmlformats.org/officeDocument/2006/relationships/hyperlink" Target="http://rivals.yahoo.com/footballrecruiting/football/recruiting/player-Theron-West-125312;_ylt=AhABFCLjaMO0FtpDNomwUc1DPZB4" TargetMode="External"/><Relationship Id="rId118" Type="http://schemas.openxmlformats.org/officeDocument/2006/relationships/hyperlink" Target="http://rivals.yahoo.com/footballrecruiting/football/recruiting/player-Dexter-Blackmon-128203;_ylt=AnkccVG7wTCxxrYJFezjlrBDPZB4" TargetMode="External"/><Relationship Id="rId325" Type="http://schemas.openxmlformats.org/officeDocument/2006/relationships/hyperlink" Target="http://rivals.yahoo.com/footballrecruiting/football/recruiting/player-Matt-Hadley-120299;_ylt=AleqFtx8clfxw3z_5ZFXim5DPZB4" TargetMode="External"/><Relationship Id="rId532" Type="http://schemas.openxmlformats.org/officeDocument/2006/relationships/hyperlink" Target="http://rivals.yahoo.com/footballrecruiting/football/recruiting/player-Shaquille-Powell-104946;_ylt=AirDJ.WpkD2zcsHF12E_92hDPZB4" TargetMode="External"/><Relationship Id="rId977" Type="http://schemas.openxmlformats.org/officeDocument/2006/relationships/hyperlink" Target="http://rivals.yahoo.com/footballrecruiting/football/recruiting/player-Jalen-Whitlow-121554;_ylt=AqJNFCpVK8EriQj038BCEF5DPZB4" TargetMode="External"/><Relationship Id="rId1162" Type="http://schemas.openxmlformats.org/officeDocument/2006/relationships/hyperlink" Target="http://rivals.yahoo.com/footballrecruiting/football/recruiting/player-Gray-Crow-102318;_ylt=AuAIy6PLpgYK6zv.Abb.rzVDPZB4" TargetMode="External"/><Relationship Id="rId2006" Type="http://schemas.openxmlformats.org/officeDocument/2006/relationships/hyperlink" Target="http://rivals.yahoo.com/footballrecruiting/football/recruiting/player-Ron-Thompson-120907;_ylt=AjWERJT_YVTMgRMUf13MDFFDPZB4" TargetMode="External"/><Relationship Id="rId2213" Type="http://schemas.openxmlformats.org/officeDocument/2006/relationships/hyperlink" Target="http://rivals.yahoo.com/footballrecruiting/football/recruiting/player-Royce-LaFrance-130335;_ylt=AoEUh4CnbDMsH_8kn775RBNDPZB4" TargetMode="External"/><Relationship Id="rId2420" Type="http://schemas.openxmlformats.org/officeDocument/2006/relationships/hyperlink" Target="http://rivals.yahoo.com/footballrecruiting/football/recruiting/player-Colby-Cooke-123355;_ylt=Aoln_fva3yBWMN0GoAK55nNDPZB4" TargetMode="External"/><Relationship Id="rId2658" Type="http://schemas.openxmlformats.org/officeDocument/2006/relationships/hyperlink" Target="http://rivals.yahoo.com/footballrecruiting/football/recruiting/player-Trent-Sewell-112051;_ylt=ArVsAsNZqtgPArOjjg10nCJDPZB4" TargetMode="External"/><Relationship Id="rId837" Type="http://schemas.openxmlformats.org/officeDocument/2006/relationships/hyperlink" Target="http://rivals.yahoo.com/footballrecruiting/football/recruiting/player-Nathan-Sudfeld-128706;_ylt=Ah51DoxLLwlvfxpBcUPX11ZDPZB4" TargetMode="External"/><Relationship Id="rId1022" Type="http://schemas.openxmlformats.org/officeDocument/2006/relationships/hyperlink" Target="http://rivals.yahoo.com/footballrecruiting/football/recruiting/player-Jimmy-Chung-132656;_ylt=AsIkW4EWEsZFCplgAGL9bnBDPZB4" TargetMode="External"/><Relationship Id="rId1467" Type="http://schemas.openxmlformats.org/officeDocument/2006/relationships/hyperlink" Target="http://rivals.yahoo.com/footballrecruiting/football/recruiting/player-Dan-Mastromatteo-121999;_ylt=Arhto.hlQqVes9hX7O3IjGFDPZB4" TargetMode="External"/><Relationship Id="rId1674" Type="http://schemas.openxmlformats.org/officeDocument/2006/relationships/hyperlink" Target="http://rivals.yahoo.com/footballrecruiting/football/recruiting/player-Caleb-Muncrief-129050;_ylt=AuiCVfHgWgFqQNLMip65C5ZDPZB4" TargetMode="External"/><Relationship Id="rId1881" Type="http://schemas.openxmlformats.org/officeDocument/2006/relationships/hyperlink" Target="http://rivals.yahoo.com/footballrecruiting/football/recruiting/player-T.J.-Gurley-123691;_ylt=Ap3DeCpfX2BOGoDo3xYQe.ZDPZB4" TargetMode="External"/><Relationship Id="rId2518" Type="http://schemas.openxmlformats.org/officeDocument/2006/relationships/hyperlink" Target="http://rivals.yahoo.com/footballrecruiting/football/recruiting/player-Cory-English-124692;_ylt=AtYebPWfRfU.Q346Gef9x3RDPZB4" TargetMode="External"/><Relationship Id="rId904" Type="http://schemas.openxmlformats.org/officeDocument/2006/relationships/hyperlink" Target="http://rivals.yahoo.com/footballrecruiting/football/recruiting/player-Keon-Stowers-132065;_ylt=Ar1P7I3s.qG8PQECkneJsGFDPZB4" TargetMode="External"/><Relationship Id="rId1327" Type="http://schemas.openxmlformats.org/officeDocument/2006/relationships/hyperlink" Target="http://rivals.yahoo.com/footballrecruiting/football/recruiting/player-Devon-Bell-124797;_ylt=ApuuWf5RsOJTUzjfya8bLxRDPZB4" TargetMode="External"/><Relationship Id="rId1534" Type="http://schemas.openxmlformats.org/officeDocument/2006/relationships/hyperlink" Target="http://rivals.yahoo.com/footballrecruiting/football/recruiting/player-Clayton-Gasper-135778;_ylt=Asf.OdZXFz4GUNlmnD3t6qhDPZB4" TargetMode="External"/><Relationship Id="rId1741" Type="http://schemas.openxmlformats.org/officeDocument/2006/relationships/hyperlink" Target="http://rivals.yahoo.com/footballrecruiting/football/recruiting/player-Evan-Schwan-135131;_ylt=AnfuR_wh_31tRNFFLPSWw2hDPZB4" TargetMode="External"/><Relationship Id="rId1979" Type="http://schemas.openxmlformats.org/officeDocument/2006/relationships/hyperlink" Target="http://rivals.yahoo.com/footballrecruiting/football/recruiting/player-Kyle-Murphy-115809;_ylt=An484OF7TkUS5pTlrEUjQ8xDPZB4" TargetMode="External"/><Relationship Id="rId33" Type="http://schemas.openxmlformats.org/officeDocument/2006/relationships/hyperlink" Target="http://rivals.yahoo.com/footballrecruiting/football/recruiting/player-Caleb-Gulledge-102389;_ylt=AoeNlGFlfQdXIGO24vKAW_BDPZB4" TargetMode="External"/><Relationship Id="rId1601" Type="http://schemas.openxmlformats.org/officeDocument/2006/relationships/hyperlink" Target="http://rivals.yahoo.com/footballrecruiting/football/recruiting/player-Jordan-Reid-135340;_ylt=At4_V4jSxn.nTEZ9gOZJgwdDPZB4" TargetMode="External"/><Relationship Id="rId1839" Type="http://schemas.openxmlformats.org/officeDocument/2006/relationships/hyperlink" Target="http://rivals.yahoo.com/footballrecruiting/football/recruiting/player-Eric-Judge-127551;_ylt=ApAgcmuJaFmaAx5kgLjWVIpDPZB4" TargetMode="External"/><Relationship Id="rId182" Type="http://schemas.openxmlformats.org/officeDocument/2006/relationships/hyperlink" Target="http://rivals.yahoo.com/footballrecruiting/football/recruiting/player-James-Meagher-135588;_ylt=Ak9bRRMbd4usmxFOCivQSDhDPZB4" TargetMode="External"/><Relationship Id="rId1906" Type="http://schemas.openxmlformats.org/officeDocument/2006/relationships/hyperlink" Target="http://rivals.yahoo.com/footballrecruiting/football/recruiting/player-Lawrence-Martin-122356;_ylt=AiDyuaITjEWHUEJbtDDQxYVDPZB4" TargetMode="External"/><Relationship Id="rId487" Type="http://schemas.openxmlformats.org/officeDocument/2006/relationships/hyperlink" Target="http://rivals.yahoo.com/footballrecruiting/football/recruiting/player-Jasen-Oden-141035;_ylt=Ap7L8umpzlb9syvjrOj0L3VDPZB4" TargetMode="External"/><Relationship Id="rId694" Type="http://schemas.openxmlformats.org/officeDocument/2006/relationships/hyperlink" Target="http://rivals.yahoo.com/footballrecruiting/football/recruiting/player-Jerry-Smith-135740;_ylt=AndUE0v2Z99jZMKp0t9OuglDPZB4" TargetMode="External"/><Relationship Id="rId2070" Type="http://schemas.openxmlformats.org/officeDocument/2006/relationships/hyperlink" Target="http://rivals.yahoo.com/footballrecruiting/football/recruiting/player-Justin-King-123287;_ylt=Aq81XxXsD1OINSnTS1j11hpDPZB4" TargetMode="External"/><Relationship Id="rId2168" Type="http://schemas.openxmlformats.org/officeDocument/2006/relationships/hyperlink" Target="http://rivals.yahoo.com/footballrecruiting/football/recruiting/player-Damion-Jones-Moore-115669;_ylt=An6i_7lcjymim4ThQSAVLF5DPZB4" TargetMode="External"/><Relationship Id="rId2375" Type="http://schemas.openxmlformats.org/officeDocument/2006/relationships/hyperlink" Target="http://rivals.yahoo.com/footballrecruiting/football/recruiting/player-Travis-Wilson-111824;_ylt=AkqdLN8yjDZ6DqeAwb0P78VDPZB4" TargetMode="External"/><Relationship Id="rId347" Type="http://schemas.openxmlformats.org/officeDocument/2006/relationships/hyperlink" Target="http://rivals.yahoo.com/footballrecruiting/football/recruiting/player-Corey-Madlock-135710;_ylt=AiU1D0ZmShmpxYWWeifPJmVDPZB4" TargetMode="External"/><Relationship Id="rId999" Type="http://schemas.openxmlformats.org/officeDocument/2006/relationships/hyperlink" Target="http://rivals.yahoo.com/footballrecruiting/football/recruiting/player-Dominick-Bilich-127258;_ylt=AgAhGcSRwhPUWYVSYWB6nD1DPZB4" TargetMode="External"/><Relationship Id="rId1184" Type="http://schemas.openxmlformats.org/officeDocument/2006/relationships/hyperlink" Target="http://rivals.yahoo.com/footballrecruiting/football/recruiting/player-Earl-Moore-108815;_ylt=As8Q8LWZ_NdKbS1P.i8wICJDPZB4" TargetMode="External"/><Relationship Id="rId2028" Type="http://schemas.openxmlformats.org/officeDocument/2006/relationships/hyperlink" Target="http://rivals.yahoo.com/footballrecruiting/football/recruiting/player-Jaden-Oberkrom-124434;_ylt=Aiji1dLuGTfm_CNVzO6mS7NDPZB4" TargetMode="External"/><Relationship Id="rId2582" Type="http://schemas.openxmlformats.org/officeDocument/2006/relationships/hyperlink" Target="http://rivals.yahoo.com/footballrecruiting/football/recruiting/player-Brandon-Napoleon-116689;_ylt=ApddVneO3UgnSJRRLlWwFlVDPZB4" TargetMode="External"/><Relationship Id="rId554" Type="http://schemas.openxmlformats.org/officeDocument/2006/relationships/hyperlink" Target="http://rivals.yahoo.com/footballrecruiting/football/recruiting/player-Dre-Scarborough-111554;_ylt=AqeeFjmRp3IrCGGx4cxiXAFDPZB4" TargetMode="External"/><Relationship Id="rId761" Type="http://schemas.openxmlformats.org/officeDocument/2006/relationships/hyperlink" Target="http://rivals.yahoo.com/footballrecruiting/football/recruiting/player-Mac-Long-114581;_ylt=AsTQKdmxg1ayw8ZFFM6jW7lDPZB4" TargetMode="External"/><Relationship Id="rId859" Type="http://schemas.openxmlformats.org/officeDocument/2006/relationships/hyperlink" Target="http://rivals.yahoo.com/footballrecruiting/football/recruiting/player-Eric-Simmons-133862;_ylt=AkaAjGDyiudCqevKxi_V6JdDPZB4" TargetMode="External"/><Relationship Id="rId1391" Type="http://schemas.openxmlformats.org/officeDocument/2006/relationships/hyperlink" Target="http://rivals.yahoo.com/footballrecruiting/football/recruiting/player-Abe-Abdelkarim-132182;_ylt=ArcJeKdFqs3T1JWiHQrFU7VDPZB4" TargetMode="External"/><Relationship Id="rId1489" Type="http://schemas.openxmlformats.org/officeDocument/2006/relationships/hyperlink" Target="http://rivals.yahoo.com/footballrecruiting/football/recruiting/player-K'Hadree-Hooker-103895;_ylt=Al5Hqu9ehWbdUaR9HslwgoJDPZB4" TargetMode="External"/><Relationship Id="rId1696" Type="http://schemas.openxmlformats.org/officeDocument/2006/relationships/hyperlink" Target="http://rivals.yahoo.com/footballrecruiting/football/recruiting/player-DeForest-Buckner-109508;_ylt=AiRgVNeIPUHqGa4nex3WKMlDPZB4" TargetMode="External"/><Relationship Id="rId2235" Type="http://schemas.openxmlformats.org/officeDocument/2006/relationships/hyperlink" Target="http://rivals.yahoo.com/footballrecruiting/football/recruiting/player-Rob-Riederer-111638;_ylt=ApXobIAAFbqPzJleG6uIvCRDPZB4" TargetMode="External"/><Relationship Id="rId2442" Type="http://schemas.openxmlformats.org/officeDocument/2006/relationships/hyperlink" Target="http://rivals.yahoo.com/footballrecruiting/football/recruiting/player-Kyle-Dockins-92531;_ylt=AhqNSqBAxzbHCDyjaqEeuu1DPZB4" TargetMode="External"/><Relationship Id="rId207" Type="http://schemas.openxmlformats.org/officeDocument/2006/relationships/hyperlink" Target="http://rivals.yahoo.com/footballrecruiting/football/recruiting/player-Cassanova-McKinzy-105514;_ylt=AidbwZIMiVnZOZXmRp2R72pDPZB4" TargetMode="External"/><Relationship Id="rId414" Type="http://schemas.openxmlformats.org/officeDocument/2006/relationships/hyperlink" Target="http://rivals.yahoo.com/footballrecruiting/football/recruiting/player-Ti'on-Green-118160;_ylt=AiPK7jPtSrcqtdJDJ7KsfyRDPZB4" TargetMode="External"/><Relationship Id="rId621" Type="http://schemas.openxmlformats.org/officeDocument/2006/relationships/hyperlink" Target="http://rivals.yahoo.com/footballrecruiting/football/recruiting/player-Jeremy-Glinton-123076;_ylt=AoGV8vI.u5XsRpGp.Xmu3t9DPZB4" TargetMode="External"/><Relationship Id="rId1044" Type="http://schemas.openxmlformats.org/officeDocument/2006/relationships/hyperlink" Target="http://rivals.yahoo.com/footballrecruiting/football/recruiting/player-Lamar-Atkins-133685;_ylt=AroyIdW9W2AODMLXQuzc3m9DPZB4" TargetMode="External"/><Relationship Id="rId1251" Type="http://schemas.openxmlformats.org/officeDocument/2006/relationships/hyperlink" Target="http://rivals.yahoo.com/footballrecruiting/football/recruiting/player-Monty-Madaris-117256;_ylt=AsReSWgBH2sXP4OsmN3FDXtDPZB4" TargetMode="External"/><Relationship Id="rId1349" Type="http://schemas.openxmlformats.org/officeDocument/2006/relationships/hyperlink" Target="http://rivals.yahoo.com/footballrecruiting/football/recruiting/player-Charles-Siddoway-125623;_ylt=AjqXaqy1lA2pWmmkAGtfHAVDPZB4" TargetMode="External"/><Relationship Id="rId2302" Type="http://schemas.openxmlformats.org/officeDocument/2006/relationships/hyperlink" Target="http://rivals.yahoo.com/footballrecruiting/football/recruiting/player-Taylor-Lagace-101127;_ylt=AgDqSn0f8kAwuvXNHIMth5VDPZB4" TargetMode="External"/><Relationship Id="rId719" Type="http://schemas.openxmlformats.org/officeDocument/2006/relationships/hyperlink" Target="http://rivals.yahoo.com/footballrecruiting/football/recruiting/player-Anthony-Autry-132485;_ylt=AubO9muPtKjTIu14HGY7uodDPZB4" TargetMode="External"/><Relationship Id="rId926" Type="http://schemas.openxmlformats.org/officeDocument/2006/relationships/hyperlink" Target="http://rivals.yahoo.com/footballrecruiting/football/recruiting/player-Donny-Starks-110756;_ylt=Ape.b2XmCE_GYY.6w0NHCJlDPZB4" TargetMode="External"/><Relationship Id="rId1111" Type="http://schemas.openxmlformats.org/officeDocument/2006/relationships/hyperlink" Target="http://rivals.yahoo.com/footballrecruiting/football/recruiting/player-Malcolm-Culmer-129528;_ylt=Arp46H1pUkw7X56CKy8B5QJDPZB4" TargetMode="External"/><Relationship Id="rId1556" Type="http://schemas.openxmlformats.org/officeDocument/2006/relationships/hyperlink" Target="http://rivals.yahoo.com/footballrecruiting/football/recruiting/player-Chris-Fitzpatrick-129500;_ylt=ApoWClCP74nuwrzSuZXbaiNDPZB4" TargetMode="External"/><Relationship Id="rId1763" Type="http://schemas.openxmlformats.org/officeDocument/2006/relationships/hyperlink" Target="http://rivals.yahoo.com/footballrecruiting/football/recruiting/player-Danny-Anthrop-131452;_ylt=Ainz9BuRMgZtNnKMsI9rNnVDPZB4" TargetMode="External"/><Relationship Id="rId1970" Type="http://schemas.openxmlformats.org/officeDocument/2006/relationships/hyperlink" Target="http://rivals.yahoo.com/footballrecruiting/football/recruiting/player-Noor-Davis-122958;_ylt=AstbFaGi8zQQF4UzpK1g1XJDPZB4" TargetMode="External"/><Relationship Id="rId2607" Type="http://schemas.openxmlformats.org/officeDocument/2006/relationships/hyperlink" Target="http://rivals.yahoo.com/footballrecruiting/football/recruiting/player-Daniel-Braverman-117805;_ylt=AuKtLN8ERBqyeiSGdomAa5VDPZB4" TargetMode="External"/><Relationship Id="rId55" Type="http://schemas.openxmlformats.org/officeDocument/2006/relationships/hyperlink" Target="http://rivals.yahoo.com/footballrecruiting/football/recruiting/player-Dylan-Cozens-128890;_ylt=AjJWUM1VgrbLHyunQanPkY1DPZB4" TargetMode="External"/><Relationship Id="rId1209" Type="http://schemas.openxmlformats.org/officeDocument/2006/relationships/hyperlink" Target="http://rivals.yahoo.com/footballrecruiting/football/recruiting/player-Jack-Snowball-135723;_ylt=Ag4mJ1vptQ6477kBwr6LRUVDPZB4" TargetMode="External"/><Relationship Id="rId1416" Type="http://schemas.openxmlformats.org/officeDocument/2006/relationships/hyperlink" Target="http://rivals.yahoo.com/footballrecruiting/football/recruiting/player-Brett-Bowers-127067;_ylt=AksE.56AosoxOFqzSLf9wpBDPZB4" TargetMode="External"/><Relationship Id="rId1623" Type="http://schemas.openxmlformats.org/officeDocument/2006/relationships/hyperlink" Target="http://rivals.yahoo.com/footballrecruiting/football/recruiting/player-David-Perkins-116914;_ylt=AiQKOUGBPmgFf8VCDMynNjNDPZB4" TargetMode="External"/><Relationship Id="rId1830" Type="http://schemas.openxmlformats.org/officeDocument/2006/relationships/hyperlink" Target="http://rivals.yahoo.com/footballrecruiting/football/recruiting/player-Ian-Thomas-108101;_ylt=AkVL.P9aXptx3zgU9VTiB39DPZB4" TargetMode="External"/><Relationship Id="rId1928" Type="http://schemas.openxmlformats.org/officeDocument/2006/relationships/hyperlink" Target="http://rivals.yahoo.com/footballrecruiting/football/recruiting/player-Ajee-Montes-126440;_ylt=At732bGOLSR9oaAnHB4ARedDPZB4" TargetMode="External"/><Relationship Id="rId2092" Type="http://schemas.openxmlformats.org/officeDocument/2006/relationships/hyperlink" Target="http://rivals.yahoo.com/footballrecruiting/football/recruiting/player-Kennedy-Estelle-119649;_ylt=AsxKo4ojftt.Ea4QnSgQqyNDPZB4" TargetMode="External"/><Relationship Id="rId271" Type="http://schemas.openxmlformats.org/officeDocument/2006/relationships/hyperlink" Target="http://rivals.yahoo.com/footballrecruiting/football/recruiting/player-Donte-Deayon-127710;_ylt=AldWzBjkZ3DKndJ9CMq2CmlDPZB4" TargetMode="External"/><Relationship Id="rId2397" Type="http://schemas.openxmlformats.org/officeDocument/2006/relationships/hyperlink" Target="http://rivals.yahoo.com/footballrecruiting/football/recruiting/player-Silas-Firstley-135675;_ylt=Av1WuEIDd9M9KvFxxOpWpGVDPZB4" TargetMode="External"/><Relationship Id="rId131" Type="http://schemas.openxmlformats.org/officeDocument/2006/relationships/hyperlink" Target="http://rivals.yahoo.com/footballrecruiting/football/recruiting/player-Tres-Houston-135482;_ylt=AhFjHwY30loEwAi.LixMy19DPZB4" TargetMode="External"/><Relationship Id="rId369" Type="http://schemas.openxmlformats.org/officeDocument/2006/relationships/hyperlink" Target="http://rivals.yahoo.com/footballrecruiting/football/recruiting/player-Kenny-Lawler-120875;_ylt=AiejGdjfdkyUaRhZ3rwJ4ghDPZB4" TargetMode="External"/><Relationship Id="rId576" Type="http://schemas.openxmlformats.org/officeDocument/2006/relationships/hyperlink" Target="http://rivals.yahoo.com/footballrecruiting/football/recruiting/player-Pat-O'Connor-134402;_ylt=AuqayFyWSmhV3q4tdt5Yb_dDPZB4" TargetMode="External"/><Relationship Id="rId783" Type="http://schemas.openxmlformats.org/officeDocument/2006/relationships/hyperlink" Target="http://rivals.yahoo.com/footballrecruiting/football/recruiting/player-Najee-Lovett-122160;_ylt=AoaFz9ng0rfmeCuS7UhG3HRDPZB4" TargetMode="External"/><Relationship Id="rId990" Type="http://schemas.openxmlformats.org/officeDocument/2006/relationships/hyperlink" Target="http://rivals.yahoo.com/footballrecruiting/football/recruiting/player-Lloyd-Grogan-126130;_ylt=As43l5fttY3YSjuz7twu7mdDPZB4" TargetMode="External"/><Relationship Id="rId2257" Type="http://schemas.openxmlformats.org/officeDocument/2006/relationships/hyperlink" Target="http://rivals.yahoo.com/footballrecruiting/football/recruiting/player-Hisham-Haqq-135610;_ylt=Akx.rENuPVjLeauKOngvaKNDPZB4" TargetMode="External"/><Relationship Id="rId2464" Type="http://schemas.openxmlformats.org/officeDocument/2006/relationships/hyperlink" Target="http://rivals.yahoo.com/footballrecruiting/football/recruiting/player-Joel-Caleb-107160;_ylt=AmHe45kdXGNa3oGFQsh1fCZDPZB4" TargetMode="External"/><Relationship Id="rId229" Type="http://schemas.openxmlformats.org/officeDocument/2006/relationships/hyperlink" Target="http://rivals.yahoo.com/footballrecruiting/football/recruiting/player-Ozzie-Mann-119457;_ylt=Aq13toQ8Fypus2mfAATpSpVDPZB4" TargetMode="External"/><Relationship Id="rId436" Type="http://schemas.openxmlformats.org/officeDocument/2006/relationships/hyperlink" Target="http://rivals.yahoo.com/footballrecruiting/football/recruiting/player-Kevin-Dodd-130978;_ylt=AvCuZaQ07O1sRBOQi56CeRBDPZB4" TargetMode="External"/><Relationship Id="rId643" Type="http://schemas.openxmlformats.org/officeDocument/2006/relationships/hyperlink" Target="http://rivals.yahoo.com/footballrecruiting/football/recruiting/player-Johnnie-Durante-133525;_ylt=As8YDwP60wUgaZ5WiVuR94BDPZB4" TargetMode="External"/><Relationship Id="rId1066" Type="http://schemas.openxmlformats.org/officeDocument/2006/relationships/hyperlink" Target="http://rivals.yahoo.com/footballrecruiting/football/recruiting/player-Travin-Dural-113361;_ylt=AhNY1ny8poNOobNMhoGRc6pDPZB4" TargetMode="External"/><Relationship Id="rId1273" Type="http://schemas.openxmlformats.org/officeDocument/2006/relationships/hyperlink" Target="http://rivals.yahoo.com/footballrecruiting/football/recruiting/player-Jordan-Parker-126529;_ylt=AlBxyi8Yj9.2vV51o7ECvKVDPZB4" TargetMode="External"/><Relationship Id="rId1480" Type="http://schemas.openxmlformats.org/officeDocument/2006/relationships/hyperlink" Target="http://rivals.yahoo.com/footballrecruiting/football/recruiting/player-Deylan-Buntyn-126356;_ylt=ArUg0Bd9XLlLujseDWjqwyBDPZB4" TargetMode="External"/><Relationship Id="rId2117" Type="http://schemas.openxmlformats.org/officeDocument/2006/relationships/hyperlink" Target="http://rivals.yahoo.com/footballrecruiting/football/recruiting/player-Kenneth-Marshall-99671;_ylt=AhhjCw3EpVBfFWJGH1DtSmVDPZB4" TargetMode="External"/><Relationship Id="rId2324" Type="http://schemas.openxmlformats.org/officeDocument/2006/relationships/hyperlink" Target="http://rivals.yahoo.com/footballrecruiting/football/recruiting/player-Trent-Langham-134361;_ylt=ApOeNgDG5jiflZGSUopBybhDPZB4" TargetMode="External"/><Relationship Id="rId850" Type="http://schemas.openxmlformats.org/officeDocument/2006/relationships/hyperlink" Target="http://rivals.yahoo.com/footballrecruiting/football/recruiting/player-Mitch-Keppy-125864;_ylt=AuyLE6aEFNMd6w1utXnXU0JDPZB4" TargetMode="External"/><Relationship Id="rId948" Type="http://schemas.openxmlformats.org/officeDocument/2006/relationships/hyperlink" Target="http://rivals.yahoo.com/footballrecruiting/football/recruiting/player-Kerrick-Rhone-126335;_ylt=AoFvdpyYI.lKa1nokixHEkxDPZB4" TargetMode="External"/><Relationship Id="rId1133" Type="http://schemas.openxmlformats.org/officeDocument/2006/relationships/hyperlink" Target="http://rivals.yahoo.com/footballrecruiting/football/recruiting/player-Anthony-Brown-134326;_ylt=ApQbj4uinFbMDRGs2qlPh_lDPZB4" TargetMode="External"/><Relationship Id="rId1578" Type="http://schemas.openxmlformats.org/officeDocument/2006/relationships/hyperlink" Target="http://rivals.yahoo.com/footballrecruiting/football/recruiting/player-Justin-Ferguson-122055;_ylt=ArNdIpbBIcqluRqeEnSklhJDPZB4" TargetMode="External"/><Relationship Id="rId1785" Type="http://schemas.openxmlformats.org/officeDocument/2006/relationships/hyperlink" Target="http://rivals.yahoo.com/footballrecruiting/football/recruiting/player-Devin-Smith-117129;_ylt=Ammw7vIUqy6vvamT9TAvyFxDPZB4" TargetMode="External"/><Relationship Id="rId1992" Type="http://schemas.openxmlformats.org/officeDocument/2006/relationships/hyperlink" Target="http://rivals.yahoo.com/footballrecruiting/football/recruiting/player-Jason-Emerich-128964;_ylt=AqFhvBVDgCydsMwEqAOMUVZDPZB4" TargetMode="External"/><Relationship Id="rId2531" Type="http://schemas.openxmlformats.org/officeDocument/2006/relationships/hyperlink" Target="http://rivals.yahoo.com/footballrecruiting/football/recruiting/player-Darien-Washington-128149;_ylt=AvD6Yux4NrIr7wTj.SbnonpDPZB4" TargetMode="External"/><Relationship Id="rId2629" Type="http://schemas.openxmlformats.org/officeDocument/2006/relationships/hyperlink" Target="http://rivals.yahoo.com/footballrecruiting/football/recruiting/player-Vince-Biegel-118338;_ylt=AhxiJQ1.m6o5h7CIdxgsvdRDPZB4" TargetMode="External"/><Relationship Id="rId77" Type="http://schemas.openxmlformats.org/officeDocument/2006/relationships/hyperlink" Target="http://rivals.yahoo.com/footballrecruiting/football/recruiting/player-Marion-Grice-119939;_ylt=Ao77a_AjEMqIq2EfLXjbFHVDPZB4" TargetMode="External"/><Relationship Id="rId503" Type="http://schemas.openxmlformats.org/officeDocument/2006/relationships/hyperlink" Target="http://rivals.yahoo.com/footballrecruiting/football/recruiting/player-John-Green-124064;_ylt=AqMc5ABZKGVJv9B.i2s1qT5DPZB4" TargetMode="External"/><Relationship Id="rId710" Type="http://schemas.openxmlformats.org/officeDocument/2006/relationships/hyperlink" Target="http://rivals.yahoo.com/footballrecruiting/football/recruiting/player-Keith-Marshall-104798;_ylt=AoWuMW2sTcYgwENr1Z26QOhDPZB4" TargetMode="External"/><Relationship Id="rId808" Type="http://schemas.openxmlformats.org/officeDocument/2006/relationships/hyperlink" Target="http://rivals.yahoo.com/footballrecruiting/football/recruiting/player-T.J.-Neal-119399;_ylt=AsTiyDNtJvi4vRxkq2Ix3llDPZB4" TargetMode="External"/><Relationship Id="rId1340" Type="http://schemas.openxmlformats.org/officeDocument/2006/relationships/hyperlink" Target="http://rivals.yahoo.com/footballrecruiting/football/recruiting/player-Brandon-Holloway-124121;_ylt=AmDotrDG3ZcIywPap370ZkFDPZB4" TargetMode="External"/><Relationship Id="rId1438" Type="http://schemas.openxmlformats.org/officeDocument/2006/relationships/hyperlink" Target="http://rivals.yahoo.com/footballrecruiting/football/recruiting/player-Kalvin-Cruz-128813;_ylt=AhbUibbHDiPSmHNmI4AxXixDPZB4" TargetMode="External"/><Relationship Id="rId1645" Type="http://schemas.openxmlformats.org/officeDocument/2006/relationships/hyperlink" Target="http://rivals.yahoo.com/footballrecruiting/football/recruiting/player-Kyle-Marrs-111613;_ylt=ArB7JcdHGQEA4TBQ0NL0d6hDPZB4" TargetMode="External"/><Relationship Id="rId1200" Type="http://schemas.openxmlformats.org/officeDocument/2006/relationships/hyperlink" Target="http://rivals.yahoo.com/footballrecruiting/football/recruiting/player-Kent-Kern-127809;_ylt=AsCNF1qfAEUAZN2Qu6JNzolDPZB4" TargetMode="External"/><Relationship Id="rId1852" Type="http://schemas.openxmlformats.org/officeDocument/2006/relationships/hyperlink" Target="http://rivals.yahoo.com/footballrecruiting/football/recruiting/player-Teddy-Queen-127336;_ylt=AivcEBx1p2kZ2s2qYauEyb5DPZB4" TargetMode="External"/><Relationship Id="rId1505" Type="http://schemas.openxmlformats.org/officeDocument/2006/relationships/hyperlink" Target="http://rivals.yahoo.com/footballrecruiting/football/recruiting/player-Malik-Dilonga-130348;_ylt=AuHd5jmidUhecoX0qRM.YbJDPZB4" TargetMode="External"/><Relationship Id="rId1712" Type="http://schemas.openxmlformats.org/officeDocument/2006/relationships/hyperlink" Target="http://rivals.yahoo.com/footballrecruiting/football/recruiting/player-Stanley-Hasiak-132512;_ylt=ArR_hjZOzqN4z.53pkKdlJFDPZB4" TargetMode="External"/><Relationship Id="rId293" Type="http://schemas.openxmlformats.org/officeDocument/2006/relationships/hyperlink" Target="http://rivals.yahoo.com/footballrecruiting/football/recruiting/player-Michael-Giacone-117731;_ylt=AhNYfpGRyD5R8L62hOKbqg9DPZB4" TargetMode="External"/><Relationship Id="rId2181" Type="http://schemas.openxmlformats.org/officeDocument/2006/relationships/hyperlink" Target="http://rivals.yahoo.com/footballrecruiting/football/recruiting/player-Alex-Zmolik-130555;_ylt=AjbeGs7c1Wn0G41Ey4BoEm5DPZB4" TargetMode="External"/><Relationship Id="rId153" Type="http://schemas.openxmlformats.org/officeDocument/2006/relationships/hyperlink" Target="http://rivals.yahoo.com/footballrecruiting/football/recruiting/player-Adam-Bungum-124205;_ylt=AusNB7hW2eZuqIyCs.CktAlDPZB4" TargetMode="External"/><Relationship Id="rId360" Type="http://schemas.openxmlformats.org/officeDocument/2006/relationships/hyperlink" Target="http://rivals.yahoo.com/footballrecruiting/football/recruiting/player-Jeffrey-Coprich-127577;_ylt=ApwCKrXsH6GpJwPTw3_.vVBDPZB4" TargetMode="External"/><Relationship Id="rId598" Type="http://schemas.openxmlformats.org/officeDocument/2006/relationships/hyperlink" Target="http://rivals.yahoo.com/footballrecruiting/football/recruiting/player-Marcus-Maye-118119;_ylt=Ar4XPCFWCE.b.ca69JRcSohDPZB4" TargetMode="External"/><Relationship Id="rId2041" Type="http://schemas.openxmlformats.org/officeDocument/2006/relationships/hyperlink" Target="http://rivals.yahoo.com/footballrecruiting/football/recruiting/player-Matt-Ioannidis-117829;_ylt=Ai7QOsLPDGZs7roGcihLGRRDPZB4" TargetMode="External"/><Relationship Id="rId2279" Type="http://schemas.openxmlformats.org/officeDocument/2006/relationships/hyperlink" Target="http://rivals.yahoo.com/footballrecruiting/football/recruiting/player-Drico-Johnson-123889;_ylt=AuBNh1GJ51unUxe6tPYPz8dDPZB4" TargetMode="External"/><Relationship Id="rId2486" Type="http://schemas.openxmlformats.org/officeDocument/2006/relationships/hyperlink" Target="http://rivals.yahoo.com/footballrecruiting/football/recruiting/player-Davion-Tookes-123001;_ylt=Aoq5k2DmJjXip8J1vGbygs1DPZB4" TargetMode="External"/><Relationship Id="rId220" Type="http://schemas.openxmlformats.org/officeDocument/2006/relationships/hyperlink" Target="http://rivals.yahoo.com/footballrecruiting/football/recruiting/player-Darius-Conoway-130618;_ylt=AvYZlqU.P94iSpDOoMpbT8pDPZB4" TargetMode="External"/><Relationship Id="rId458" Type="http://schemas.openxmlformats.org/officeDocument/2006/relationships/hyperlink" Target="http://rivals.yahoo.com/footballrecruiting/football/recruiting/player-Kisima-Jagne-116932;_ylt=AjT28fG4g0.qr1n3igkFnaZDPZB4" TargetMode="External"/><Relationship Id="rId665" Type="http://schemas.openxmlformats.org/officeDocument/2006/relationships/hyperlink" Target="http://rivals.yahoo.com/footballrecruiting/football/recruiting/player-Cason-Beatty-124429;_ylt=ApkzsJGeVDpuKX1n6UxWIK5DPZB4" TargetMode="External"/><Relationship Id="rId872" Type="http://schemas.openxmlformats.org/officeDocument/2006/relationships/hyperlink" Target="http://rivals.yahoo.com/footballrecruiting/football/recruiting/player-Patrick-Harris-112073;_ylt=ArH8s9r5lLUD4wwCHj09qn9DPZB4" TargetMode="External"/><Relationship Id="rId1088" Type="http://schemas.openxmlformats.org/officeDocument/2006/relationships/hyperlink" Target="http://rivals.yahoo.com/footballrecruiting/football/recruiting/player-Matt-Cincotta-132234;_ylt=AvzvCZBH4C1KLB6EtYSqPdBDPZB4" TargetMode="External"/><Relationship Id="rId1295" Type="http://schemas.openxmlformats.org/officeDocument/2006/relationships/hyperlink" Target="http://rivals.yahoo.com/footballrecruiting/football/recruiting/player-Andre-McDonald-122028;_ylt=AscY4iU60eul75Sm3s8rBNhDPZB4" TargetMode="External"/><Relationship Id="rId2139" Type="http://schemas.openxmlformats.org/officeDocument/2006/relationships/hyperlink" Target="http://rivals.yahoo.com/footballrecruiting/football/recruiting/player-Jared-Kaster-124111;_ylt=Aut1AaNH7b5S_i4hsWHgigNDPZB4" TargetMode="External"/><Relationship Id="rId2346" Type="http://schemas.openxmlformats.org/officeDocument/2006/relationships/hyperlink" Target="http://rivals.yahoo.com/footballrecruiting/football/recruiting/player-Max-Tuerk-123156;_ylt=AoOpcfftRi.NO_felm5UH5pDPZB4" TargetMode="External"/><Relationship Id="rId2553" Type="http://schemas.openxmlformats.org/officeDocument/2006/relationships/hyperlink" Target="http://rivals.yahoo.com/footballrecruiting/football/recruiting/player-Khalil-Pettway-123970;_ylt=AsncfvuVBgrs00dgOLdIndtDPZB4" TargetMode="External"/><Relationship Id="rId318" Type="http://schemas.openxmlformats.org/officeDocument/2006/relationships/hyperlink" Target="http://rivals.yahoo.com/footballrecruiting/football/recruiting/player-Joshua-Pettus-127896;_ylt=AkzVNd5.Fx8ybCITPhKyrfVDPZB4" TargetMode="External"/><Relationship Id="rId525" Type="http://schemas.openxmlformats.org/officeDocument/2006/relationships/hyperlink" Target="http://rivals.yahoo.com/footballrecruiting/football/recruiting/player-Allen-Jackson-117528;_ylt=AuQ1kYYvxOS5D.E6bE9JO0FDPZB4" TargetMode="External"/><Relationship Id="rId732" Type="http://schemas.openxmlformats.org/officeDocument/2006/relationships/hyperlink" Target="http://rivals.yahoo.com/footballrecruiting/football/recruiting/player-Justin-Thomas-113689;_ylt=AjUaygT9fo1350u4SJIyiU5DPZB4" TargetMode="External"/><Relationship Id="rId1155" Type="http://schemas.openxmlformats.org/officeDocument/2006/relationships/hyperlink" Target="http://rivals.yahoo.com/footballrecruiting/football/recruiting/player-Anthony-Watson-127471;_ylt=At1wA_UXOEKdz1saW1NmeAxDPZB4" TargetMode="External"/><Relationship Id="rId1362" Type="http://schemas.openxmlformats.org/officeDocument/2006/relationships/hyperlink" Target="http://rivals.yahoo.com/footballrecruiting/football/recruiting/player-Rickey-Hatley-134127;_ylt=Aga9qFHs2j.re_K2SDugMhtDPZB4" TargetMode="External"/><Relationship Id="rId2206" Type="http://schemas.openxmlformats.org/officeDocument/2006/relationships/hyperlink" Target="http://rivals.yahoo.com/footballrecruiting/football/recruiting/player-Jordan-Batiste-102189;_ylt=AhSQ23lXcFqK.w8muccM8ydDPZB4" TargetMode="External"/><Relationship Id="rId2413" Type="http://schemas.openxmlformats.org/officeDocument/2006/relationships/hyperlink" Target="http://rivals.yahoo.com/footballrecruiting/football/recruiting/player-Terrence-Williams-126808;_ylt=AnOyf5QUqOhCDCd8eqb2WGNDPZB4" TargetMode="External"/><Relationship Id="rId2620" Type="http://schemas.openxmlformats.org/officeDocument/2006/relationships/hyperlink" Target="http://rivals.yahoo.com/footballrecruiting/football/recruiting/player-A.J.-King-135762;_ylt=AsOef.GnGlzouKUw9hVdk0xDPZB4" TargetMode="External"/><Relationship Id="rId99" Type="http://schemas.openxmlformats.org/officeDocument/2006/relationships/hyperlink" Target="http://rivals.yahoo.com/footballrecruiting/football/recruiting/player-Austin-Flynn-125317;_ylt=AmT4s3bp3J9tRnWfdyW6xJhDPZB4" TargetMode="External"/><Relationship Id="rId1015" Type="http://schemas.openxmlformats.org/officeDocument/2006/relationships/hyperlink" Target="http://rivals.yahoo.com/footballrecruiting/football/recruiting/player-Rodney-Smith-135621;_ylt=AkWjOdFNTPZCQQRgY_rfgnBDPZB4" TargetMode="External"/><Relationship Id="rId1222" Type="http://schemas.openxmlformats.org/officeDocument/2006/relationships/hyperlink" Target="http://rivals.yahoo.com/footballrecruiting/football/recruiting/player-Matthew-Godin-101133;_ylt=AnqvHmt37PWlEW1O3GEKitRDPZB4" TargetMode="External"/><Relationship Id="rId1667" Type="http://schemas.openxmlformats.org/officeDocument/2006/relationships/hyperlink" Target="http://rivals.yahoo.com/footballrecruiting/football/recruiting/player-Austin-Hays-113664;_ylt=ApTaKxzBoAqwF_Y1ZpIg53BDPZB4" TargetMode="External"/><Relationship Id="rId1874" Type="http://schemas.openxmlformats.org/officeDocument/2006/relationships/hyperlink" Target="http://rivals.yahoo.com/footballrecruiting/football/recruiting/player-Jerell-Adams-131481;_ylt=AhTUpE1X0NBVwEE_ARfUSZxDPZB4" TargetMode="External"/><Relationship Id="rId1527" Type="http://schemas.openxmlformats.org/officeDocument/2006/relationships/hyperlink" Target="http://rivals.yahoo.com/footballrecruiting/football/recruiting/player-Anthony-Brooks-131087;_ylt=At2fC_af7p47nntnkdPqYfFDPZB4" TargetMode="External"/><Relationship Id="rId1734" Type="http://schemas.openxmlformats.org/officeDocument/2006/relationships/hyperlink" Target="http://rivals.yahoo.com/footballrecruiting/football/recruiting/player-Jesse-James-125545;_ylt=AoernsX1PMAZU_f6lQnsEQ5DPZB4" TargetMode="External"/><Relationship Id="rId1941" Type="http://schemas.openxmlformats.org/officeDocument/2006/relationships/hyperlink" Target="http://rivals.yahoo.com/footballrecruiting/football/recruiting/player-Jarell-Aaron-135560;_ylt=Auz0LmQxXFEwQ1eB1Im8lYNDPZB4" TargetMode="External"/><Relationship Id="rId26" Type="http://schemas.openxmlformats.org/officeDocument/2006/relationships/hyperlink" Target="http://rivals.yahoo.com/footballrecruiting/football/recruiting/player-Amari-Cooper-116486;_ylt=AktpZtN8imaXCoC3enxK9h9DPZB4" TargetMode="External"/><Relationship Id="rId175" Type="http://schemas.openxmlformats.org/officeDocument/2006/relationships/hyperlink" Target="http://rivals.yahoo.com/footballrecruiting/football/recruiting/player-Andrew-King-135257;_ylt=Avp2mu8RtHWupYpY3xCKksFDPZB4" TargetMode="External"/><Relationship Id="rId1801" Type="http://schemas.openxmlformats.org/officeDocument/2006/relationships/hyperlink" Target="http://rivals.yahoo.com/footballrecruiting/football/recruiting/player-Alex-Lyons-95722;_ylt=Ajh9fvluZQiPZg4daGPlSeRDPZB4" TargetMode="External"/><Relationship Id="rId382" Type="http://schemas.openxmlformats.org/officeDocument/2006/relationships/hyperlink" Target="http://rivals.yahoo.com/footballrecruiting/football/recruiting/player-Ron-Coluzzi-134711;_ylt=ApuwRTOxr0UMQ1BdJBst14pDPZB4" TargetMode="External"/><Relationship Id="rId687" Type="http://schemas.openxmlformats.org/officeDocument/2006/relationships/hyperlink" Target="http://rivals.yahoo.com/footballrecruiting/football/recruiting/player-Travis-Harvey-135726;_ylt=Ak9hZnG.xSHm6q1GiT6GoaJDPZB4" TargetMode="External"/><Relationship Id="rId2063" Type="http://schemas.openxmlformats.org/officeDocument/2006/relationships/hyperlink" Target="http://rivals.yahoo.com/footballrecruiting/football/recruiting/player-Drae-Bowles-114319;_ylt=AtYnHSyPT2GDcwg9aUpxSIFDPZB4" TargetMode="External"/><Relationship Id="rId2270" Type="http://schemas.openxmlformats.org/officeDocument/2006/relationships/hyperlink" Target="http://rivals.yahoo.com/footballrecruiting/football/recruiting/player-Nyck-Young-128529;_ylt=An3sdzlM1.ZnAmlRfD.lC_9DPZB4" TargetMode="External"/><Relationship Id="rId2368" Type="http://schemas.openxmlformats.org/officeDocument/2006/relationships/hyperlink" Target="http://rivals.yahoo.com/footballrecruiting/football/recruiting/player-Cedrick-Poutasi-119531;_ylt=AuL.jwcVitd5PWWJ0L3y6BVDPZB4" TargetMode="External"/><Relationship Id="rId242" Type="http://schemas.openxmlformats.org/officeDocument/2006/relationships/hyperlink" Target="http://rivals.yahoo.com/footballrecruiting/football/recruiting/player-Tre-Von-Armstead-125678;_ylt=AoA9uPmED1x3v94Z1V6E_DpDPZB4" TargetMode="External"/><Relationship Id="rId894" Type="http://schemas.openxmlformats.org/officeDocument/2006/relationships/hyperlink" Target="http://rivals.yahoo.com/footballrecruiting/football/recruiting/player-Josh-Ford-126078;_ylt=Anpru_0mdAyJyjLfOcC59AhDPZB4" TargetMode="External"/><Relationship Id="rId1177" Type="http://schemas.openxmlformats.org/officeDocument/2006/relationships/hyperlink" Target="http://rivals.yahoo.com/footballrecruiting/football/recruiting/player-Rayshawn-Jenkins-124861;_ylt=Amh.AA2v7RuaFt6CHJMD1VRDPZB4" TargetMode="External"/><Relationship Id="rId2130" Type="http://schemas.openxmlformats.org/officeDocument/2006/relationships/hyperlink" Target="http://rivals.yahoo.com/footballrecruiting/football/recruiting/player-Micah-Awe-126211;_ylt=ApBj.6PY4tmVpdZBa7PA509DPZB4" TargetMode="External"/><Relationship Id="rId2575" Type="http://schemas.openxmlformats.org/officeDocument/2006/relationships/hyperlink" Target="http://rivals.yahoo.com/footballrecruiting/football/recruiting/player-Eric-Kinsey-117898;_ylt=AlzJbNM1U5tVrnmU1y3UFZBDPZB4" TargetMode="External"/><Relationship Id="rId102" Type="http://schemas.openxmlformats.org/officeDocument/2006/relationships/hyperlink" Target="http://rivals.yahoo.com/footballrecruiting/football/recruiting/player-Will-Hines-122202;_ylt=AhCF1nZMrsWACHWw2KlU3NVDPZB4" TargetMode="External"/><Relationship Id="rId547" Type="http://schemas.openxmlformats.org/officeDocument/2006/relationships/hyperlink" Target="http://rivals.yahoo.com/footballrecruiting/football/recruiting/player-Drayvon-Fairley-124716;_ylt=Al5gph3mf3TA.K5V3uurLURDPZB4" TargetMode="External"/><Relationship Id="rId754" Type="http://schemas.openxmlformats.org/officeDocument/2006/relationships/hyperlink" Target="http://rivals.yahoo.com/footballrecruiting/football/recruiting/player-Deontay-Greenberry-123316;_ylt=Ai4uvg.yWUOcDPGLkScM6SlDPZB4" TargetMode="External"/><Relationship Id="rId961" Type="http://schemas.openxmlformats.org/officeDocument/2006/relationships/hyperlink" Target="http://rivals.yahoo.com/footballrecruiting/football/recruiting/player-Khalid-Henderson-128709;_ylt=AiyZ7YIWFApMQx7SVDB11VVDPZB4" TargetMode="External"/><Relationship Id="rId1384" Type="http://schemas.openxmlformats.org/officeDocument/2006/relationships/hyperlink" Target="http://rivals.yahoo.com/footballrecruiting/football/recruiting/player-Avery-Moss-115434;_ylt=AtCGxWekoOkm.taMzYSlB9NDPZB4" TargetMode="External"/><Relationship Id="rId1591" Type="http://schemas.openxmlformats.org/officeDocument/2006/relationships/hyperlink" Target="http://rivals.yahoo.com/footballrecruiting/football/recruiting/player-Ty-Branz-127518;_ylt=AsJIxv7N2SMaRiw7EmfZ0u9DPZB4" TargetMode="External"/><Relationship Id="rId1689" Type="http://schemas.openxmlformats.org/officeDocument/2006/relationships/hyperlink" Target="http://rivals.yahoo.com/footballrecruiting/football/recruiting/player-Arik-Armstead-99535;_ylt=ApJbSj3pdhtQMVxEk.7D98NDPZB4" TargetMode="External"/><Relationship Id="rId2228" Type="http://schemas.openxmlformats.org/officeDocument/2006/relationships/hyperlink" Target="http://rivals.yahoo.com/footballrecruiting/football/recruiting/player-Dane-Evans-110041;_ylt=AmayvXGjvZB464cRVQlyP4hDPZB4" TargetMode="External"/><Relationship Id="rId2435" Type="http://schemas.openxmlformats.org/officeDocument/2006/relationships/hyperlink" Target="http://rivals.yahoo.com/footballrecruiting/football/recruiting/player-Stephen-Weatherly-115976;_ylt=Amohfb4ug2042_FDUR8IGUdDPZB4" TargetMode="External"/><Relationship Id="rId2642" Type="http://schemas.openxmlformats.org/officeDocument/2006/relationships/hyperlink" Target="http://rivals.yahoo.com/footballrecruiting/football/recruiting/player-Sam-Awrabi-121258;_ylt=AszV1dQ9IL5ePmkcZucegp1DPZB4" TargetMode="External"/><Relationship Id="rId90" Type="http://schemas.openxmlformats.org/officeDocument/2006/relationships/hyperlink" Target="http://rivals.yahoo.com/footballrecruiting/football/recruiting/player-Jake-Sheffield-129044;_ylt=AkXm6MK.QsBcN8M.TIEZLo1DPZB4" TargetMode="External"/><Relationship Id="rId407" Type="http://schemas.openxmlformats.org/officeDocument/2006/relationships/hyperlink" Target="http://rivals.yahoo.com/footballrecruiting/football/recruiting/player-Nathan-Cole-99257;_ylt=AnKB8Mz3hE3aSfhxXRY.CEdDPZB4" TargetMode="External"/><Relationship Id="rId614" Type="http://schemas.openxmlformats.org/officeDocument/2006/relationships/hyperlink" Target="http://rivals.yahoo.com/footballrecruiting/football/recruiting/player-Dillon-DeBoer-132076;_ylt=AhiFK0A48J0RWJXM3w_GYetDPZB4" TargetMode="External"/><Relationship Id="rId821" Type="http://schemas.openxmlformats.org/officeDocument/2006/relationships/hyperlink" Target="http://rivals.yahoo.com/footballrecruiting/football/recruiting/player-Tevin-Coleman-121538;_ylt=AlxwVjGRKr5dqLjXihur4f1DPZB4" TargetMode="External"/><Relationship Id="rId1037" Type="http://schemas.openxmlformats.org/officeDocument/2006/relationships/hyperlink" Target="http://rivals.yahoo.com/footballrecruiting/football/recruiting/player-Lenzy-Pipkins-135175;_ylt=AgdT4IT54jzywxROLjpmPfBDPZB4" TargetMode="External"/><Relationship Id="rId1244" Type="http://schemas.openxmlformats.org/officeDocument/2006/relationships/hyperlink" Target="http://rivals.yahoo.com/footballrecruiting/football/recruiting/player-David-Fennell-135369;_ylt=AiGocPpvdSa3Uy1qNYh4PyRDPZB4" TargetMode="External"/><Relationship Id="rId1451" Type="http://schemas.openxmlformats.org/officeDocument/2006/relationships/hyperlink" Target="http://rivals.yahoo.com/footballrecruiting/football/recruiting/player-Inuka-Rhaheed-120695;_ylt=AlLDk8dE6vg8X9H9hXw1UkBDPZB4" TargetMode="External"/><Relationship Id="rId1896" Type="http://schemas.openxmlformats.org/officeDocument/2006/relationships/hyperlink" Target="http://rivals.yahoo.com/footballrecruiting/football/recruiting/player-Jhaustin-Thomas-120842;_ylt=Ai0PLE_jqsi7Uy7DtEgYgetDPZB4" TargetMode="External"/><Relationship Id="rId2502" Type="http://schemas.openxmlformats.org/officeDocument/2006/relationships/hyperlink" Target="http://rivals.yahoo.com/footballrecruiting/football/recruiting/player-Teddy-Matthews-134003;_ylt=AspQGCJ2oU..hi7oNuz5iMNDPZB4" TargetMode="External"/><Relationship Id="rId919" Type="http://schemas.openxmlformats.org/officeDocument/2006/relationships/hyperlink" Target="http://rivals.yahoo.com/footballrecruiting/football/recruiting/player-Charles-Jones-113418;_ylt=AmW3u4Jkz9TRibMU_kJvoyRDPZB4" TargetMode="External"/><Relationship Id="rId1104" Type="http://schemas.openxmlformats.org/officeDocument/2006/relationships/hyperlink" Target="http://rivals.yahoo.com/footballrecruiting/football/recruiting/player-Gary-Thompson-135183;_ylt=Als7dOO.jFTA2g0_HbZyX5NDPZB4" TargetMode="External"/><Relationship Id="rId1311" Type="http://schemas.openxmlformats.org/officeDocument/2006/relationships/hyperlink" Target="http://rivals.yahoo.com/footballrecruiting/football/recruiting/player-Cody-Core-119744;_ylt=AoAjauzJkJ6i.mzA.efhKqFDPZB4" TargetMode="External"/><Relationship Id="rId1549" Type="http://schemas.openxmlformats.org/officeDocument/2006/relationships/hyperlink" Target="http://rivals.yahoo.com/footballrecruiting/football/recruiting/player-Mark-Strbjak-129055;_ylt=Ahwm4Z04IePJx6fZ1KlHTHBDPZB4" TargetMode="External"/><Relationship Id="rId1756" Type="http://schemas.openxmlformats.org/officeDocument/2006/relationships/hyperlink" Target="http://rivals.yahoo.com/footballrecruiting/football/recruiting/player-Jahmahl-Pardner-127348;_ylt=Akc5zdzfBOyyeP4jLA6wkktDPZB4" TargetMode="External"/><Relationship Id="rId1963" Type="http://schemas.openxmlformats.org/officeDocument/2006/relationships/hyperlink" Target="http://rivals.yahoo.com/footballrecruiting/football/recruiting/player-Marcus-Turner-97610;_ylt=AhGjQdH01mklOgi7aDF9vFFDPZB4" TargetMode="External"/><Relationship Id="rId48" Type="http://schemas.openxmlformats.org/officeDocument/2006/relationships/hyperlink" Target="http://rivals.yahoo.com/footballrecruiting/football/recruiting/player-Javelle-Allen-133898;_ylt=AhHk_Bj4OFiJx2DJeHfkmfRDPZB4" TargetMode="External"/><Relationship Id="rId1409" Type="http://schemas.openxmlformats.org/officeDocument/2006/relationships/hyperlink" Target="http://rivals.yahoo.com/footballrecruiting/football/recruiting/player-Nigel-Westbrooks-128371;_ylt=AgOcwpnnC1Glhl9OfsPLF8hDPZB4" TargetMode="External"/><Relationship Id="rId1616" Type="http://schemas.openxmlformats.org/officeDocument/2006/relationships/hyperlink" Target="http://rivals.yahoo.com/footballrecruiting/football/recruiting/player-Bri'onte-Dunn-96425;_ylt=AlFLrnmUfX64kV6pcNNDh3FDPZB4" TargetMode="External"/><Relationship Id="rId1823" Type="http://schemas.openxmlformats.org/officeDocument/2006/relationships/hyperlink" Target="http://rivals.yahoo.com/footballrecruiting/football/recruiting/player-Chris-Muller-114215;_ylt=AqbMt7w8PGnMwYzn9IEqsHdDPZB4" TargetMode="External"/><Relationship Id="rId197" Type="http://schemas.openxmlformats.org/officeDocument/2006/relationships/hyperlink" Target="http://rivals.yahoo.com/footballrecruiting/football/recruiting/player-Will-Adams-105640;_ylt=AvzyXR_drC9pGXKPJa8i1p5DPZB4" TargetMode="External"/><Relationship Id="rId2085" Type="http://schemas.openxmlformats.org/officeDocument/2006/relationships/hyperlink" Target="http://rivals.yahoo.com/footballrecruiting/football/recruiting/player-Malcom-Brown-103353;_ylt=AloacGBhS71MM2lIqNXcd0pDPZB4" TargetMode="External"/><Relationship Id="rId2292" Type="http://schemas.openxmlformats.org/officeDocument/2006/relationships/hyperlink" Target="http://rivals.yahoo.com/footballrecruiting/football/recruiting/player-Alexandru-Ceachir-133388;_ylt=AvDUgLmUth5xCXWrxc67d3BDPZB4" TargetMode="External"/><Relationship Id="rId264" Type="http://schemas.openxmlformats.org/officeDocument/2006/relationships/hyperlink" Target="http://rivals.yahoo.com/footballrecruiting/football/recruiting/player-Orion-Stewart-122071;_ylt=AtdB7uAe9A6LKOqVgLKDSTxDPZB4" TargetMode="External"/><Relationship Id="rId471" Type="http://schemas.openxmlformats.org/officeDocument/2006/relationships/hyperlink" Target="http://rivals.yahoo.com/footballrecruiting/football/recruiting/player-Josh-Tupou-133097;_ylt=Aom45FJSAFfLMi7gGOaHcAVDPZB4" TargetMode="External"/><Relationship Id="rId2152" Type="http://schemas.openxmlformats.org/officeDocument/2006/relationships/hyperlink" Target="http://rivals.yahoo.com/footballrecruiting/football/recruiting/player-Dominique-Wheeler-122216;_ylt=ApWs3_utlylQcINuRJ.PrcJDPZB4" TargetMode="External"/><Relationship Id="rId2597" Type="http://schemas.openxmlformats.org/officeDocument/2006/relationships/hyperlink" Target="http://rivals.yahoo.com/footballrecruiting/football/recruiting/player-Tyrone-Pearson-120155;_ylt=AqaCFuBesL27L92dTgPYhlZDPZB4" TargetMode="External"/><Relationship Id="rId124" Type="http://schemas.openxmlformats.org/officeDocument/2006/relationships/hyperlink" Target="http://rivals.yahoo.com/footballrecruiting/football/recruiting/player-Michael-Flint-104816;_ylt=AtIkqg83UW1AO3WG7OliZFdDPZB4" TargetMode="External"/><Relationship Id="rId569" Type="http://schemas.openxmlformats.org/officeDocument/2006/relationships/hyperlink" Target="http://rivals.yahoo.com/footballrecruiting/football/recruiting/player-Darius-Jackson-133926;_ylt=Ated4U72K4RLuOgDi1_x5glDPZB4" TargetMode="External"/><Relationship Id="rId776" Type="http://schemas.openxmlformats.org/officeDocument/2006/relationships/hyperlink" Target="http://rivals.yahoo.com/footballrecruiting/football/recruiting/player-Trae-Armstrong-117032;_ylt=AipYY1f8RptcMpB5cRTDnpJDPZB4" TargetMode="External"/><Relationship Id="rId983" Type="http://schemas.openxmlformats.org/officeDocument/2006/relationships/hyperlink" Target="http://rivals.yahoo.com/footballrecruiting/football/recruiting/player-Grant-Childress-111834;_ylt=AkdjrUFc8h1gsSqTbvh9FolDPZB4" TargetMode="External"/><Relationship Id="rId1199" Type="http://schemas.openxmlformats.org/officeDocument/2006/relationships/hyperlink" Target="http://rivals.yahoo.com/footballrecruiting/football/recruiting/player-Nate-Gerbus-125264;_ylt=AvtxDg.Uamw9V8pzGpd77zhDPZB4" TargetMode="External"/><Relationship Id="rId2457" Type="http://schemas.openxmlformats.org/officeDocument/2006/relationships/hyperlink" Target="http://rivals.yahoo.com/footballrecruiting/football/recruiting/player-Kelvin-Rainey-110961;_ylt=AsLm_hQnwPDBnwtj8XVCh7FDPZB4" TargetMode="External"/><Relationship Id="rId2664" Type="http://schemas.openxmlformats.org/officeDocument/2006/relationships/hyperlink" Target="http://rivals.yahoo.com/footballrecruiting/football/recruiting/player-Evan-Williams-97080;_ylt=AsXEFPOxxims6q2lYgj2t_pDPZB4" TargetMode="External"/><Relationship Id="rId331" Type="http://schemas.openxmlformats.org/officeDocument/2006/relationships/hyperlink" Target="http://rivals.yahoo.com/footballrecruiting/football/recruiting/player-Jherremya-Leuta-Douyere-129671;_ylt=AsiHEyZ9WU.TYGgQOaCwwD1DPZB4" TargetMode="External"/><Relationship Id="rId429" Type="http://schemas.openxmlformats.org/officeDocument/2006/relationships/hyperlink" Target="http://rivals.yahoo.com/footballrecruiting/football/recruiting/player-Martin-Aiken-100943;_ylt=Aq.xW8g8f1NVe5yO8D.U50FDPZB4" TargetMode="External"/><Relationship Id="rId636" Type="http://schemas.openxmlformats.org/officeDocument/2006/relationships/hyperlink" Target="http://rivals.yahoo.com/footballrecruiting/football/recruiting/player-Chris-Ayers-131072;_ylt=AjjvGRAqQkNfOfKGo4Ue.xxDPZB4" TargetMode="External"/><Relationship Id="rId1059" Type="http://schemas.openxmlformats.org/officeDocument/2006/relationships/hyperlink" Target="http://rivals.yahoo.com/footballrecruiting/football/recruiting/player-Devontre-Parnell-123954;_ylt=ApJ4AOYyhU_E3VhMIWi0LG5DPZB4" TargetMode="External"/><Relationship Id="rId1266" Type="http://schemas.openxmlformats.org/officeDocument/2006/relationships/hyperlink" Target="http://rivals.yahoo.com/footballrecruiting/football/recruiting/player-Demetrius-Frazier-112101;_ylt=AsBaouNU7SwCRWmaLvAPqCBDPZB4" TargetMode="External"/><Relationship Id="rId1473" Type="http://schemas.openxmlformats.org/officeDocument/2006/relationships/hyperlink" Target="http://rivals.yahoo.com/footballrecruiting/football/recruiting/player-Kendrick-Singleton-109256;_ylt=Ah2zUbxux7nwaIXStVjDX6NDPZB4" TargetMode="External"/><Relationship Id="rId2012" Type="http://schemas.openxmlformats.org/officeDocument/2006/relationships/hyperlink" Target="http://rivals.yahoo.com/footballrecruiting/football/recruiting/player-B.J.-Catalon-114729;_ylt=AjuI74G9MBAWJZCbjhpL85NDPZB4" TargetMode="External"/><Relationship Id="rId2317" Type="http://schemas.openxmlformats.org/officeDocument/2006/relationships/hyperlink" Target="http://rivals.yahoo.com/footballrecruiting/football/recruiting/player-James-Boyd-128712;_ylt=Auc0BaBRWltyezFqB0kxQtVDPZB4" TargetMode="External"/><Relationship Id="rId843" Type="http://schemas.openxmlformats.org/officeDocument/2006/relationships/hyperlink" Target="http://rivals.yahoo.com/footballrecruiting/football/recruiting/player-Kevin-Buford-101797;_ylt=AjdnvruYzZOwyD2EahS87O1DPZB4" TargetMode="External"/><Relationship Id="rId1126" Type="http://schemas.openxmlformats.org/officeDocument/2006/relationships/hyperlink" Target="http://rivals.yahoo.com/footballrecruiting/football/recruiting/player-Shawn-Petty-111401;_ylt=Asgshya1A8w1637cubvCDlpDPZB4" TargetMode="External"/><Relationship Id="rId1680" Type="http://schemas.openxmlformats.org/officeDocument/2006/relationships/hyperlink" Target="http://rivals.yahoo.com/footballrecruiting/football/recruiting/player-Jeremiah-Tshimanga-116424;_ylt=Ai9sMH4h26GDi58sUZehiIBDPZB4" TargetMode="External"/><Relationship Id="rId1778" Type="http://schemas.openxmlformats.org/officeDocument/2006/relationships/hyperlink" Target="http://rivals.yahoo.com/footballrecruiting/football/recruiting/player-Bilal-Marshall-115602;_ylt=At3yzUB4SyLBa0b9N_e_jdZDPZB4" TargetMode="External"/><Relationship Id="rId1985" Type="http://schemas.openxmlformats.org/officeDocument/2006/relationships/hyperlink" Target="http://rivals.yahoo.com/footballrecruiting/football/recruiting/player-Graham-Shuler-105191;_ylt=AnCYxeiPH2.f8kH_yzc2vMRDPZB4" TargetMode="External"/><Relationship Id="rId2524" Type="http://schemas.openxmlformats.org/officeDocument/2006/relationships/hyperlink" Target="http://rivals.yahoo.com/footballrecruiting/football/recruiting/player-Cyler-Miles-117130;_ylt=AgKGRD.L1BYy5S7yUzBtgMtDPZB4" TargetMode="External"/><Relationship Id="rId703" Type="http://schemas.openxmlformats.org/officeDocument/2006/relationships/hyperlink" Target="http://rivals.yahoo.com/footballrecruiting/football/recruiting/player-Sheldon-Dawson-123579;_ylt=Aum3n.0dFOKjHER7EgcCd3BDPZB4" TargetMode="External"/><Relationship Id="rId910" Type="http://schemas.openxmlformats.org/officeDocument/2006/relationships/hyperlink" Target="http://rivals.yahoo.com/footballrecruiting/football/recruiting/player-Deante-Burton-101086;_ylt=Anpd8HPZD0dqIxAns34L.cRDPZB4" TargetMode="External"/><Relationship Id="rId1333" Type="http://schemas.openxmlformats.org/officeDocument/2006/relationships/hyperlink" Target="http://rivals.yahoo.com/footballrecruiting/football/recruiting/player-Cole-Carter-127394;_ylt=AmtbORjCIaRWk0x5RHY4jPRDPZB4" TargetMode="External"/><Relationship Id="rId1540" Type="http://schemas.openxmlformats.org/officeDocument/2006/relationships/hyperlink" Target="http://rivals.yahoo.com/footballrecruiting/football/recruiting/player-Charles-Ivory-134236;_ylt=AgR0bAk25jlPuYH18js9o.9DPZB4" TargetMode="External"/><Relationship Id="rId1638" Type="http://schemas.openxmlformats.org/officeDocument/2006/relationships/hyperlink" Target="http://rivals.yahoo.com/footballrecruiting/football/recruiting/player-Ty-Darlington-109955;_ylt=Ag6rnp9MlUuU_vnZu.9.FVFDPZB4" TargetMode="External"/><Relationship Id="rId1400" Type="http://schemas.openxmlformats.org/officeDocument/2006/relationships/hyperlink" Target="http://rivals.yahoo.com/footballrecruiting/football/recruiting/player-Marquis-Newell-135808;_ylt=ArYoTcWdYlmd59SvEB9ZM7FDPZB4" TargetMode="External"/><Relationship Id="rId1845" Type="http://schemas.openxmlformats.org/officeDocument/2006/relationships/hyperlink" Target="http://rivals.yahoo.com/footballrecruiting/football/recruiting/player-Seamus-McMorrow-132221;_ylt=AqLN9f.iLYRg4RlJljN8g69DPZB4" TargetMode="External"/><Relationship Id="rId1705" Type="http://schemas.openxmlformats.org/officeDocument/2006/relationships/hyperlink" Target="http://rivals.yahoo.com/footballrecruiting/football/recruiting/player-Dwayne-Stanford-89609;_ylt=AlptP3dawLG5yAsLjGuX.GlDPZB4" TargetMode="External"/><Relationship Id="rId1912" Type="http://schemas.openxmlformats.org/officeDocument/2006/relationships/hyperlink" Target="http://rivals.yahoo.com/footballrecruiting/football/recruiting/player-Alex-Mut-112420;_ylt=AvHC2nR62_KNRpqId9nCoeRDPZB4" TargetMode="External"/><Relationship Id="rId286" Type="http://schemas.openxmlformats.org/officeDocument/2006/relationships/hyperlink" Target="http://rivals.yahoo.com/footballrecruiting/football/recruiting/player-Ben-Weaver-125856;_ylt=As5IkNjSID65uHtvXTugN7lDPZB4" TargetMode="External"/><Relationship Id="rId493" Type="http://schemas.openxmlformats.org/officeDocument/2006/relationships/hyperlink" Target="http://rivals.yahoo.com/footballrecruiting/football/recruiting/player-Calvin-Tonga-126086;_ylt=AmInd.YyuCipv_qzpogGsjFDPZB4" TargetMode="External"/><Relationship Id="rId2174" Type="http://schemas.openxmlformats.org/officeDocument/2006/relationships/hyperlink" Target="http://rivals.yahoo.com/footballrecruiting/football/recruiting/player-Travis-Nees-118918;_ylt=AmU55YcAPRiFdx0LtYMCClJDPZB4" TargetMode="External"/><Relationship Id="rId2381" Type="http://schemas.openxmlformats.org/officeDocument/2006/relationships/hyperlink" Target="http://rivals.yahoo.com/footballrecruiting/football/recruiting/player-Delroy-Hamilton-122365;_ylt=AooCassflr3BPQ0InkvpqQxDPZB4" TargetMode="External"/><Relationship Id="rId146" Type="http://schemas.openxmlformats.org/officeDocument/2006/relationships/hyperlink" Target="http://rivals.yahoo.com/footballrecruiting/football/recruiting/player-Dekeathan-Williams-124336;_ylt=AuiDY_h8oV0r0HxZ8Bxl7stDPZB4" TargetMode="External"/><Relationship Id="rId353" Type="http://schemas.openxmlformats.org/officeDocument/2006/relationships/hyperlink" Target="http://rivals.yahoo.com/footballrecruiting/football/recruiting/player-Robert-Riche-124190;_ylt=AthPhFep4iE4Zu3wbaJ_NzRDPZB4" TargetMode="External"/><Relationship Id="rId560" Type="http://schemas.openxmlformats.org/officeDocument/2006/relationships/hyperlink" Target="http://rivals.yahoo.com/footballrecruiting/football/recruiting/player-Gabe-Woullard-133236;_ylt=AjvX.3rUjLihwGBhiPiC2xZDPZB4" TargetMode="External"/><Relationship Id="rId798" Type="http://schemas.openxmlformats.org/officeDocument/2006/relationships/hyperlink" Target="http://rivals.yahoo.com/footballrecruiting/football/recruiting/player-Robbie-Bain-112410;_ylt=AgNu8ZE058gqrW9dXaSua9VDPZB4" TargetMode="External"/><Relationship Id="rId1190" Type="http://schemas.openxmlformats.org/officeDocument/2006/relationships/hyperlink" Target="http://rivals.yahoo.com/footballrecruiting/football/recruiting/player-Bryson-Albright-117793;_ylt=AiRm6OsnOYtlYx5RWlB1A5pDPZB4" TargetMode="External"/><Relationship Id="rId2034" Type="http://schemas.openxmlformats.org/officeDocument/2006/relationships/hyperlink" Target="http://rivals.yahoo.com/footballrecruiting/football/recruiting/player-Rob-Dvoracek-129887;_ylt=Ag6y7CkwXyZP2cfb6cOP4VZDPZB4" TargetMode="External"/><Relationship Id="rId2241" Type="http://schemas.openxmlformats.org/officeDocument/2006/relationships/hyperlink" Target="http://rivals.yahoo.com/footballrecruiting/football/recruiting/player-Darnell-Walker-129122;_ylt=Ah28SaV9u9zHiBuLqqhE7X1DPZB4" TargetMode="External"/><Relationship Id="rId2479" Type="http://schemas.openxmlformats.org/officeDocument/2006/relationships/hyperlink" Target="http://rivals.yahoo.com/footballrecruiting/football/recruiting/player-Dahman-McKinnon-124162;_ylt=AvYJF.siBGt4ijAoFRF51.xDPZB4" TargetMode="External"/><Relationship Id="rId213" Type="http://schemas.openxmlformats.org/officeDocument/2006/relationships/hyperlink" Target="http://rivals.yahoo.com/footballrecruiting/football/recruiting/player-Gimel-President-116068;_ylt=AtW.56Lrl_x0BQIuKbavIMRDPZB4" TargetMode="External"/><Relationship Id="rId420" Type="http://schemas.openxmlformats.org/officeDocument/2006/relationships/hyperlink" Target="http://rivals.yahoo.com/footballrecruiting/football/recruiting/player-Ryan-Leahy-117025;_ylt=Alo0sOK26nm9rf9yQHd3GDVDPZB4" TargetMode="External"/><Relationship Id="rId658" Type="http://schemas.openxmlformats.org/officeDocument/2006/relationships/hyperlink" Target="http://rivals.yahoo.com/footballrecruiting/football/recruiting/player-Delmar-Taylor-126550;_ylt=AhI7MKHhbTSIQOFLnYuf831DPZB4" TargetMode="External"/><Relationship Id="rId865" Type="http://schemas.openxmlformats.org/officeDocument/2006/relationships/hyperlink" Target="http://rivals.yahoo.com/footballrecruiting/football/recruiting/player-Cameron-Wilson-94254;_ylt=AmMnuQBb4BOoQ0NWzwd.60BDPZB4" TargetMode="External"/><Relationship Id="rId1050" Type="http://schemas.openxmlformats.org/officeDocument/2006/relationships/hyperlink" Target="http://rivals.yahoo.com/footballrecruiting/football/recruiting/player-Abraham-Garcia-109193;_ylt=AtrtJqLjSDWsBguzIT86ZKZDPZB4" TargetMode="External"/><Relationship Id="rId1288" Type="http://schemas.openxmlformats.org/officeDocument/2006/relationships/hyperlink" Target="http://rivals.yahoo.com/footballrecruiting/football/recruiting/player-Antonio-Johnson-129835;_ylt=AuXp6zEdEax195NaCEk2yCxDPZB4" TargetMode="External"/><Relationship Id="rId1495" Type="http://schemas.openxmlformats.org/officeDocument/2006/relationships/hyperlink" Target="http://rivals.yahoo.com/footballrecruiting/football/recruiting/player-M.J.-Salahuddin-117457;_ylt=AnwzK_Vr4HYJLkJWKoq6tDhDPZB4" TargetMode="External"/><Relationship Id="rId2101" Type="http://schemas.openxmlformats.org/officeDocument/2006/relationships/hyperlink" Target="http://rivals.yahoo.com/footballrecruiting/football/recruiting/player-Brandon-Moore-133574;_ylt=AoKdGyUxWzahFTuQ3JCXS_xDPZB4" TargetMode="External"/><Relationship Id="rId2339" Type="http://schemas.openxmlformats.org/officeDocument/2006/relationships/hyperlink" Target="http://rivals.yahoo.com/footballrecruiting/football/recruiting/player-Darreus-Rogers-119463;_ylt=Av6SL4_VcahK3UqCt71sGRFDPZB4" TargetMode="External"/><Relationship Id="rId2546" Type="http://schemas.openxmlformats.org/officeDocument/2006/relationships/hyperlink" Target="http://rivals.yahoo.com/footballrecruiting/football/recruiting/player-Ioane-Gauta-127563;_ylt=AnNPsh7djPfFinFC4V9HKkdDPZB4" TargetMode="External"/><Relationship Id="rId518" Type="http://schemas.openxmlformats.org/officeDocument/2006/relationships/hyperlink" Target="http://rivals.yahoo.com/footballrecruiting/football/recruiting/player-Chandler-Whitmer-127435;_ylt=AgTeEbENuhOECOM5F1qtQbxDPZB4" TargetMode="External"/><Relationship Id="rId725" Type="http://schemas.openxmlformats.org/officeDocument/2006/relationships/hyperlink" Target="http://rivals.yahoo.com/footballrecruiting/football/recruiting/player-Beau-Hankins-121492;_ylt=Av.9HHCvzhy38j37LuGpZ7dDPZB4" TargetMode="External"/><Relationship Id="rId932" Type="http://schemas.openxmlformats.org/officeDocument/2006/relationships/hyperlink" Target="http://rivals.yahoo.com/footballrecruiting/football/recruiting/player-Kyle-Crum-132438;_ylt=AjaPu3bmA1ZFgyOSoCFeXrVDPZB4" TargetMode="External"/><Relationship Id="rId1148" Type="http://schemas.openxmlformats.org/officeDocument/2006/relationships/hyperlink" Target="http://rivals.yahoo.com/footballrecruiting/football/recruiting/player-Daniel-Montiel-134474;_ylt=AnNB0Ksu02LlTByGhFY9S7RDPZB4" TargetMode="External"/><Relationship Id="rId1355" Type="http://schemas.openxmlformats.org/officeDocument/2006/relationships/hyperlink" Target="http://rivals.yahoo.com/footballrecruiting/football/recruiting/player-Levi-Copelin-126441;_ylt=AtQFjg7dBJm41M9FQc6tTEFDPZB4" TargetMode="External"/><Relationship Id="rId1562" Type="http://schemas.openxmlformats.org/officeDocument/2006/relationships/hyperlink" Target="http://rivals.yahoo.com/footballrecruiting/football/recruiting/player-Connor-Mahoney-124242;_ylt=Ary9ucS7ZdXAWFCbys3S9ThDPZB4" TargetMode="External"/><Relationship Id="rId2406" Type="http://schemas.openxmlformats.org/officeDocument/2006/relationships/hyperlink" Target="http://rivals.yahoo.com/footballrecruiting/football/recruiting/player-Brandon-Moss-135677;_ylt=AshMPsulG4IH8IylYcCSH.JDPZB4" TargetMode="External"/><Relationship Id="rId2613" Type="http://schemas.openxmlformats.org/officeDocument/2006/relationships/hyperlink" Target="http://rivals.yahoo.com/footballrecruiting/football/recruiting/player-Terry-Easmon-133084;_ylt=Ahos1nuqbRQnOR_4nsTeIhpDPZB4" TargetMode="External"/><Relationship Id="rId1008" Type="http://schemas.openxmlformats.org/officeDocument/2006/relationships/hyperlink" Target="http://rivals.yahoo.com/footballrecruiting/football/recruiting/player-Jared-Johnson-133432;_ylt=An5tu0prF2.TdbNGblLenaJDPZB4" TargetMode="External"/><Relationship Id="rId1215" Type="http://schemas.openxmlformats.org/officeDocument/2006/relationships/hyperlink" Target="http://rivals.yahoo.com/footballrecruiting/football/recruiting/player-Joe-Bolden-110388;_ylt=Asy3ncev8RLGgmClq3VKiu5DPZB4" TargetMode="External"/><Relationship Id="rId1422" Type="http://schemas.openxmlformats.org/officeDocument/2006/relationships/hyperlink" Target="http://rivals.yahoo.com/footballrecruiting/football/recruiting/player-Rashad-Jackson-123897;_ylt=AuL6aKLE002KcACX5uk.RrVDPZB4" TargetMode="External"/><Relationship Id="rId1867" Type="http://schemas.openxmlformats.org/officeDocument/2006/relationships/hyperlink" Target="http://rivals.yahoo.com/footballrecruiting/football/recruiting/player-Lemaki-Musika-135849;_ylt=AoDyq16eCLaclThgaFpUBvRDPZB4" TargetMode="External"/><Relationship Id="rId61" Type="http://schemas.openxmlformats.org/officeDocument/2006/relationships/hyperlink" Target="http://rivals.yahoo.com/footballrecruiting/football/recruiting/player-Zach-Hemmila-110655;_ylt=AgDdEPg003CqsUZ0L3nnDaBDPZB4" TargetMode="External"/><Relationship Id="rId1727" Type="http://schemas.openxmlformats.org/officeDocument/2006/relationships/hyperlink" Target="http://rivals.yahoo.com/footballrecruiting/football/recruiting/player-Brent-VanderVeen-126807;_ylt=AglJfKcvPW70d_fzhriYNtdDPZB4" TargetMode="External"/><Relationship Id="rId1934" Type="http://schemas.openxmlformats.org/officeDocument/2006/relationships/hyperlink" Target="http://rivals.yahoo.com/footballrecruiting/football/recruiting/player-Nick-Reed-130147;_ylt=Arr8d1yYh1bmgfyGTginaIxDPZB4" TargetMode="External"/><Relationship Id="rId19" Type="http://schemas.openxmlformats.org/officeDocument/2006/relationships/hyperlink" Target="http://rivals.yahoo.com/footballrecruiting/football/recruiting/player-Jason-Stargel-118695;_ylt=AjqzSULKvG29ODzopPp6F65DPZB4" TargetMode="External"/><Relationship Id="rId2196" Type="http://schemas.openxmlformats.org/officeDocument/2006/relationships/hyperlink" Target="http://rivals.yahoo.com/footballrecruiting/football/recruiting/player-Zach-Miller-119468;_ylt=ApNP9SVDJjM1zvtQkQBCgzRDPZB4" TargetMode="External"/><Relationship Id="rId168" Type="http://schemas.openxmlformats.org/officeDocument/2006/relationships/hyperlink" Target="http://rivals.yahoo.com/footballrecruiting/football/recruiting/player-Josh-Jenkins-135612;_ylt=Ap6JCOEn5Cfkkz8tJ7odg5lDPZB4" TargetMode="External"/><Relationship Id="rId375" Type="http://schemas.openxmlformats.org/officeDocument/2006/relationships/hyperlink" Target="http://rivals.yahoo.com/footballrecruiting/football/recruiting/player-Freddie-Tagaloa-107518;_ylt=AjFmQORJC.QFZNOqlEnkHpJDPZB4" TargetMode="External"/><Relationship Id="rId582" Type="http://schemas.openxmlformats.org/officeDocument/2006/relationships/hyperlink" Target="http://rivals.yahoo.com/footballrecruiting/football/recruiting/player-Darien-Terrell-101914;_ylt=AhZMU8NApW0r7WB6xHHhJ6NDPZB4" TargetMode="External"/><Relationship Id="rId2056" Type="http://schemas.openxmlformats.org/officeDocument/2006/relationships/hyperlink" Target="http://rivals.yahoo.com/footballrecruiting/football/recruiting/player-James-Whitfield-130971;_ylt=ApV6VdfB8ua4aHucrhWbu5JDPZB4" TargetMode="External"/><Relationship Id="rId2263" Type="http://schemas.openxmlformats.org/officeDocument/2006/relationships/hyperlink" Target="http://rivals.yahoo.com/footballrecruiting/football/recruiting/player-Michael-Parrotta-135618;_ylt=AtoqSA6IFiVnJfqYbVo2kNVDPZB4" TargetMode="External"/><Relationship Id="rId2470" Type="http://schemas.openxmlformats.org/officeDocument/2006/relationships/hyperlink" Target="http://rivals.yahoo.com/footballrecruiting/football/recruiting/player-Ken-Ekanem-110373;_ylt=Aq2Q6_4Hm3dsn.TWzmCYi6VDPZB4" TargetMode="External"/><Relationship Id="rId3" Type="http://schemas.openxmlformats.org/officeDocument/2006/relationships/hyperlink" Target="http://rivals.yahoo.com/footballrecruiting/football/recruiting/player-Curtis-Black-135692;_ylt=Ag1pIKqOb2NEi_xyHV8sbrRDPZB4" TargetMode="External"/><Relationship Id="rId235" Type="http://schemas.openxmlformats.org/officeDocument/2006/relationships/hyperlink" Target="http://rivals.yahoo.com/footballrecruiting/football/recruiting/player-Josh-Smith-123061;_ylt=Am6R8z0vS0TKisOPwFMo9oxDPZB4" TargetMode="External"/><Relationship Id="rId442" Type="http://schemas.openxmlformats.org/officeDocument/2006/relationships/hyperlink" Target="http://rivals.yahoo.com/footballrecruiting/football/recruiting/player-Shaq-Lawson-119642;_ylt=AvVcJmFbmMblUAbJYkIhV8xDPZB4" TargetMode="External"/><Relationship Id="rId887" Type="http://schemas.openxmlformats.org/officeDocument/2006/relationships/hyperlink" Target="http://rivals.yahoo.com/footballrecruiting/football/recruiting/player-Greg-Allen-134573;_ylt=Aq5hV0vcriGnZJ9wM7KtnB1DPZB4" TargetMode="External"/><Relationship Id="rId1072" Type="http://schemas.openxmlformats.org/officeDocument/2006/relationships/hyperlink" Target="http://rivals.yahoo.com/footballrecruiting/football/recruiting/player-Trey-Granier-95115;_ylt=AvXCxmy0rdl2FwzfXE9FqI9DPZB4" TargetMode="External"/><Relationship Id="rId2123" Type="http://schemas.openxmlformats.org/officeDocument/2006/relationships/hyperlink" Target="http://rivals.yahoo.com/footballrecruiting/football/recruiting/player-Jordan-Richmond-113340;_ylt=Ajz4x7JUSLqgl36UAaD8RQZDPZB4" TargetMode="External"/><Relationship Id="rId2330" Type="http://schemas.openxmlformats.org/officeDocument/2006/relationships/hyperlink" Target="http://rivals.yahoo.com/footballrecruiting/football/recruiting/player-Mia-Valoaga-111809;_ylt=At3IJL9W5qvsTBEwVdGq6whDPZB4" TargetMode="External"/><Relationship Id="rId2568" Type="http://schemas.openxmlformats.org/officeDocument/2006/relationships/hyperlink" Target="http://rivals.yahoo.com/footballrecruiting/football/recruiting/player-Mark-Glowinski-133628;_ylt=ApbAHA4cTu4mbQjQcjI8X.9DPZB4" TargetMode="External"/><Relationship Id="rId302" Type="http://schemas.openxmlformats.org/officeDocument/2006/relationships/hyperlink" Target="http://rivals.yahoo.com/footballrecruiting/football/recruiting/player-Bobby-Wolford-120697;_ylt=Ah5obXIzX_xHtrY_AaK2Y3tDPZB4" TargetMode="External"/><Relationship Id="rId747" Type="http://schemas.openxmlformats.org/officeDocument/2006/relationships/hyperlink" Target="http://rivals.yahoo.com/footballrecruiting/football/recruiting/player-John-Ursua-135751;_ylt=AvAcH8t_kKrDEts7NGUaf35DPZB4" TargetMode="External"/><Relationship Id="rId954" Type="http://schemas.openxmlformats.org/officeDocument/2006/relationships/hyperlink" Target="http://rivals.yahoo.com/footballrecruiting/football/recruiting/player-Shawn-Blaylock-120574;_ylt=ArgdrGx.vJBrL6laQC19xw5DPZB4" TargetMode="External"/><Relationship Id="rId1377" Type="http://schemas.openxmlformats.org/officeDocument/2006/relationships/hyperlink" Target="http://rivals.yahoo.com/footballrecruiting/football/recruiting/player-Tommy-Armstrong-113691;_ylt=Ah_ATldv34WhgWgFpLELU4BDPZB4" TargetMode="External"/><Relationship Id="rId1584" Type="http://schemas.openxmlformats.org/officeDocument/2006/relationships/hyperlink" Target="http://rivals.yahoo.com/footballrecruiting/football/recruiting/player-Romeo-Okwara-119359;_ylt=AkKYVhhy9UNN.cG_uqJIEJRDPZB4" TargetMode="External"/><Relationship Id="rId1791" Type="http://schemas.openxmlformats.org/officeDocument/2006/relationships/hyperlink" Target="http://rivals.yahoo.com/footballrecruiting/football/recruiting/player-Derek-Brown-119650;_ylt=Ai9QoPXV0qtUPM9AWVc6Yr5DPZB4" TargetMode="External"/><Relationship Id="rId2428" Type="http://schemas.openxmlformats.org/officeDocument/2006/relationships/hyperlink" Target="http://rivals.yahoo.com/footballrecruiting/football/recruiting/player-Brian-Kimbrow-109332;_ylt=Asw8GB690EatSF6Sx0cRNclDPZB4" TargetMode="External"/><Relationship Id="rId2635" Type="http://schemas.openxmlformats.org/officeDocument/2006/relationships/hyperlink" Target="http://rivals.yahoo.com/footballrecruiting/football/recruiting/player-Jake-Meador-118383;_ylt=As8Nf8dTwnc0riJevv9hLDxDPZB4" TargetMode="External"/><Relationship Id="rId83" Type="http://schemas.openxmlformats.org/officeDocument/2006/relationships/hyperlink" Target="http://rivals.yahoo.com/footballrecruiting/football/recruiting/player-Stephon-McCray-113758;_ylt=Aos85.EjdpADI9D759MRY3xDPZB4" TargetMode="External"/><Relationship Id="rId607" Type="http://schemas.openxmlformats.org/officeDocument/2006/relationships/hyperlink" Target="http://rivals.yahoo.com/footballrecruiting/football/recruiting/player-Quinteze-Williams-116862;_ylt=AgZSON_LlNM9FM7IbkZeBQhDPZB4" TargetMode="External"/><Relationship Id="rId814" Type="http://schemas.openxmlformats.org/officeDocument/2006/relationships/hyperlink" Target="http://rivals.yahoo.com/footballrecruiting/football/recruiting/player-Lakeith-Walls-127916;_ylt=Avn.95u5RBN2EF23jF.JDPJDPZB4" TargetMode="External"/><Relationship Id="rId1237" Type="http://schemas.openxmlformats.org/officeDocument/2006/relationships/hyperlink" Target="http://rivals.yahoo.com/footballrecruiting/football/recruiting/player-Jarrod-Wilson-122661;_ylt=AiVzdUibU.6MlIUiC44sJgpDPZB4" TargetMode="External"/><Relationship Id="rId1444" Type="http://schemas.openxmlformats.org/officeDocument/2006/relationships/hyperlink" Target="http://rivals.yahoo.com/footballrecruiting/football/recruiting/player-Dele-Junaid-125589;_ylt=ArPvEcseOy4NGQ2SqwzdSEtDPZB4" TargetMode="External"/><Relationship Id="rId1651" Type="http://schemas.openxmlformats.org/officeDocument/2006/relationships/hyperlink" Target="http://rivals.yahoo.com/footballrecruiting/football/recruiting/player-Michael-Onuoha-128778;_ylt=AnAOuCQEapP9xZR9HV..G2hDPZB4" TargetMode="External"/><Relationship Id="rId1889" Type="http://schemas.openxmlformats.org/officeDocument/2006/relationships/hyperlink" Target="http://rivals.yahoo.com/footballrecruiting/football/recruiting/player-Kelvin-Rainey-111375;_ylt=AqgWe8fJsO.RqxSbdr6rCPxDPZB4" TargetMode="External"/><Relationship Id="rId1304" Type="http://schemas.openxmlformats.org/officeDocument/2006/relationships/hyperlink" Target="http://rivals.yahoo.com/footballrecruiting/football/recruiting/player-Maxx-Williams-118732;_ylt=AlPy_bckIFhtjSB8ms3ES8BDPZB4" TargetMode="External"/><Relationship Id="rId1511" Type="http://schemas.openxmlformats.org/officeDocument/2006/relationships/hyperlink" Target="http://rivals.yahoo.com/footballrecruiting/football/recruiting/player-Xavier-Kelly-120408;_ylt=AmqoeaEq_Ly5Iiti2pBeqV5DPZB4" TargetMode="External"/><Relationship Id="rId1749" Type="http://schemas.openxmlformats.org/officeDocument/2006/relationships/hyperlink" Target="http://rivals.yahoo.com/footballrecruiting/football/recruiting/player-Mike-Caprara-103992;_ylt=Ah2SONY2jQfiU3pbleJ4tQhDPZB4" TargetMode="External"/><Relationship Id="rId1956" Type="http://schemas.openxmlformats.org/officeDocument/2006/relationships/hyperlink" Target="http://rivals.yahoo.com/footballrecruiting/football/recruiting/player-Keithon-Redding-124681;_ylt=AjbzBwvgCaKocidPfkuV8qZDPZB4" TargetMode="External"/><Relationship Id="rId1609" Type="http://schemas.openxmlformats.org/officeDocument/2006/relationships/hyperlink" Target="http://rivals.yahoo.com/footballrecruiting/football/recruiting/player-Wade-Wells-134518;_ylt=AqqznB7Iy2NA12dF4l9mcXlDPZB4" TargetMode="External"/><Relationship Id="rId1816" Type="http://schemas.openxmlformats.org/officeDocument/2006/relationships/hyperlink" Target="http://rivals.yahoo.com/footballrecruiting/football/recruiting/player-Leonte-Carroo-102792;_ylt=Agv2maKvboKEGxVRpVI_GXtDPZB4" TargetMode="External"/><Relationship Id="rId10" Type="http://schemas.openxmlformats.org/officeDocument/2006/relationships/hyperlink" Target="http://rivals.yahoo.com/footballrecruiting/football/recruiting/player-Bryan-Green-131209;_ylt=Ajqf2HdmqcHKjqKMrxCz7HJDPZB4" TargetMode="External"/><Relationship Id="rId397" Type="http://schemas.openxmlformats.org/officeDocument/2006/relationships/hyperlink" Target="http://rivals.yahoo.com/footballrecruiting/football/recruiting/player-Lance-Sanders-132149;_ylt=AvVYJ4f_3Aoee2j0sUj6IdVDPZB4" TargetMode="External"/><Relationship Id="rId2078" Type="http://schemas.openxmlformats.org/officeDocument/2006/relationships/hyperlink" Target="http://rivals.yahoo.com/footballrecruiting/football/recruiting/player-Dante-Phillips-104435;_ylt=AtNy1NfjpgdfE96DnVDGO_1DPZB4" TargetMode="External"/><Relationship Id="rId2285" Type="http://schemas.openxmlformats.org/officeDocument/2006/relationships/hyperlink" Target="http://rivals.yahoo.com/footballrecruiting/football/recruiting/player-Domenic-Spencer-111080;_ylt=AsSz2LiOIi.YUc0MoBUtsvZDPZB4" TargetMode="External"/><Relationship Id="rId2492" Type="http://schemas.openxmlformats.org/officeDocument/2006/relationships/hyperlink" Target="http://rivals.yahoo.com/footballrecruiting/football/recruiting/player-Tyler-Cameron-115749;_ylt=AjzGC80VSXQo1fppcdx06cNDPZB4" TargetMode="External"/><Relationship Id="rId257" Type="http://schemas.openxmlformats.org/officeDocument/2006/relationships/hyperlink" Target="http://rivals.yahoo.com/footballrecruiting/football/recruiting/player-Javonte-Magee-104642;_ylt=AoEqJTEB5b2XDOSmHuoWpRRDPZB4" TargetMode="External"/><Relationship Id="rId464" Type="http://schemas.openxmlformats.org/officeDocument/2006/relationships/hyperlink" Target="http://rivals.yahoo.com/footballrecruiting/football/recruiting/player-Christian-Powell-127877;_ylt=AoeUsPGbzv.9qfGzxDB20W9DPZB4" TargetMode="External"/><Relationship Id="rId1094" Type="http://schemas.openxmlformats.org/officeDocument/2006/relationships/hyperlink" Target="http://rivals.yahoo.com/footballrecruiting/football/recruiting/player-Gunnar-Holcombe-117806;_ylt=AoDxSowW91Ub1O42T2l1UJ9DPZB4" TargetMode="External"/><Relationship Id="rId2145" Type="http://schemas.openxmlformats.org/officeDocument/2006/relationships/hyperlink" Target="http://rivals.yahoo.com/footballrecruiting/football/recruiting/player-Chris-Payne-134253;_ylt=AgeinNygXkZvkIF5W.NWeUhDPZB4" TargetMode="External"/><Relationship Id="rId117" Type="http://schemas.openxmlformats.org/officeDocument/2006/relationships/hyperlink" Target="http://rivals.yahoo.com/footballrecruiting/football/recruiting/player-Deatrich-Wise-114289;_ylt=At6kISsW7pP_bvrapwvqx8VDPZB4" TargetMode="External"/><Relationship Id="rId671" Type="http://schemas.openxmlformats.org/officeDocument/2006/relationships/hyperlink" Target="http://rivals.yahoo.com/footballrecruiting/football/recruiting/player-Ukeme-Eligwe-120819;_ylt=Ap.g3d3s7A_OPo3fPFiA7jpDPZB4" TargetMode="External"/><Relationship Id="rId769" Type="http://schemas.openxmlformats.org/officeDocument/2006/relationships/hyperlink" Target="http://rivals.yahoo.com/footballrecruiting/football/recruiting/player-Bryan-Singleton-118473;_ylt=ApQTXyBmmU02ydr.1Wt.XktDPZB4" TargetMode="External"/><Relationship Id="rId976" Type="http://schemas.openxmlformats.org/officeDocument/2006/relationships/hyperlink" Target="http://rivals.yahoo.com/footballrecruiting/football/recruiting/player-Jordan-Watson-116187;_ylt=AolPp.EPgmk5bP6y7Ks3a.FDPZB4" TargetMode="External"/><Relationship Id="rId1399" Type="http://schemas.openxmlformats.org/officeDocument/2006/relationships/hyperlink" Target="http://rivals.yahoo.com/footballrecruiting/football/recruiting/player-Hasaan-Henderson-103358;_ylt=AqBHSEOp_C4cjmrtgAUZ2wJDPZB4" TargetMode="External"/><Relationship Id="rId2352" Type="http://schemas.openxmlformats.org/officeDocument/2006/relationships/hyperlink" Target="http://rivals.yahoo.com/footballrecruiting/football/recruiting/player-Moses-Folauhola-129346;_ylt=Ak8GSPAWouEOvR2tqmryqmFDPZB4" TargetMode="External"/><Relationship Id="rId2657" Type="http://schemas.openxmlformats.org/officeDocument/2006/relationships/hyperlink" Target="http://rivals.yahoo.com/footballrecruiting/football/recruiting/player-Chase-Roullier-115891;_ylt=Au3GFaRI9LTaYIXmGYgRLuhDPZB4" TargetMode="External"/><Relationship Id="rId324" Type="http://schemas.openxmlformats.org/officeDocument/2006/relationships/hyperlink" Target="http://rivals.yahoo.com/footballrecruiting/football/recruiting/player-Dylan-Collie-115741;_ylt=AtYJq7.LD2hoEDN4rntmDOBDPZB4" TargetMode="External"/><Relationship Id="rId531" Type="http://schemas.openxmlformats.org/officeDocument/2006/relationships/hyperlink" Target="http://rivals.yahoo.com/footballrecruiting/football/recruiting/player-Dwayne-Norman-115717;_ylt=AssZxP7j1Jzr_AOnKFcnTdZDPZB4" TargetMode="External"/><Relationship Id="rId629" Type="http://schemas.openxmlformats.org/officeDocument/2006/relationships/hyperlink" Target="http://rivals.yahoo.com/footballrecruiting/football/recruiting/player-Shalom-Ogbonda-123974;_ylt=Ag4Porcyc47dasonRzYSKqNDPZB4" TargetMode="External"/><Relationship Id="rId1161" Type="http://schemas.openxmlformats.org/officeDocument/2006/relationships/hyperlink" Target="http://rivals.yahoo.com/footballrecruiting/football/recruiting/player-Antonio-Crawford-121663;_ylt=AuLOBgqPT2BApws4.l6TB5lDPZB4" TargetMode="External"/><Relationship Id="rId1259" Type="http://schemas.openxmlformats.org/officeDocument/2006/relationships/hyperlink" Target="http://rivals.yahoo.com/footballrecruiting/football/recruiting/player-Darious-Bennett-121752;_ylt=Agrqgwe6x3IScxutN6hP78FDPZB4" TargetMode="External"/><Relationship Id="rId1466" Type="http://schemas.openxmlformats.org/officeDocument/2006/relationships/hyperlink" Target="http://rivals.yahoo.com/footballrecruiting/football/recruiting/player-Terrance-Knox-100125;_ylt=AkAVGPTmXuQGLsDXVRw1udVDPZB4" TargetMode="External"/><Relationship Id="rId2005" Type="http://schemas.openxmlformats.org/officeDocument/2006/relationships/hyperlink" Target="http://rivals.yahoo.com/footballrecruiting/football/recruiting/player-Markus-Pierce-Brewster-133917;_ylt=AlNM3dS.2fmubxdndGkJFsNDPZB4" TargetMode="External"/><Relationship Id="rId2212" Type="http://schemas.openxmlformats.org/officeDocument/2006/relationships/hyperlink" Target="http://rivals.yahoo.com/footballrecruiting/football/recruiting/player-Todd-Jacquet-115790;_ylt=Atch_subFmH88ZMpurfHTQJDPZB4" TargetMode="External"/><Relationship Id="rId836" Type="http://schemas.openxmlformats.org/officeDocument/2006/relationships/hyperlink" Target="http://rivals.yahoo.com/footballrecruiting/football/recruiting/player-Jason-Spriggs-116141;_ylt=At.ZxqLYM9bX1xVaG7xPyXFDPZB4" TargetMode="External"/><Relationship Id="rId1021" Type="http://schemas.openxmlformats.org/officeDocument/2006/relationships/hyperlink" Target="http://rivals.yahoo.com/footballrecruiting/football/recruiting/player-Trey-Caldwell-134160;_ylt=AqVZldJYaK0AtFH25zmklwlDPZB4" TargetMode="External"/><Relationship Id="rId1119" Type="http://schemas.openxmlformats.org/officeDocument/2006/relationships/hyperlink" Target="http://rivals.yahoo.com/footballrecruiting/football/recruiting/player-Alvin-Hill-129451;_ylt=AgYtLfi48IBr8rEBnqZ.XH5DPZB4" TargetMode="External"/><Relationship Id="rId1673" Type="http://schemas.openxmlformats.org/officeDocument/2006/relationships/hyperlink" Target="http://rivals.yahoo.com/footballrecruiting/football/recruiting/player-Wes-Lunt-118578;_ylt=An0h_GtcePHHvdmfFOKg8CpDPZB4" TargetMode="External"/><Relationship Id="rId1880" Type="http://schemas.openxmlformats.org/officeDocument/2006/relationships/hyperlink" Target="http://rivals.yahoo.com/footballrecruiting/football/recruiting/player-Jody-Fuller-110949;_ylt=AiK5s2AFNpnSW8CvZzEll79DPZB4" TargetMode="External"/><Relationship Id="rId1978" Type="http://schemas.openxmlformats.org/officeDocument/2006/relationships/hyperlink" Target="http://rivals.yahoo.com/footballrecruiting/football/recruiting/player-Blake-Martinez-124061;_ylt=AlDO3V1U5F3c3o6IjQnNO1hDPZB4" TargetMode="External"/><Relationship Id="rId2517" Type="http://schemas.openxmlformats.org/officeDocument/2006/relationships/hyperlink" Target="http://rivals.yahoo.com/footballrecruiting/football/recruiting/player-Jake-Eldrenkamp-119954;_ylt=AtXDInEiud.Nls_3cvYh3u9DPZB4" TargetMode="External"/><Relationship Id="rId903" Type="http://schemas.openxmlformats.org/officeDocument/2006/relationships/hyperlink" Target="http://rivals.yahoo.com/footballrecruiting/football/recruiting/player-Jordan-Smith-123712;_ylt=ArkdZcBFumlUJGuymjJ2hHhDPZB4" TargetMode="External"/><Relationship Id="rId1326" Type="http://schemas.openxmlformats.org/officeDocument/2006/relationships/hyperlink" Target="http://rivals.yahoo.com/footballrecruiting/football/recruiting/player-Denico-Autry-120542;_ylt=AulTSjM6Nekf1XbpNoqnB5VDPZB4" TargetMode="External"/><Relationship Id="rId1533" Type="http://schemas.openxmlformats.org/officeDocument/2006/relationships/hyperlink" Target="http://rivals.yahoo.com/footballrecruiting/football/recruiting/player-Perez-Ford-115836;_ylt=AohClsbaQF9Vcrg0fXc9tvxDPZB4" TargetMode="External"/><Relationship Id="rId1740" Type="http://schemas.openxmlformats.org/officeDocument/2006/relationships/hyperlink" Target="http://rivals.yahoo.com/footballrecruiting/football/recruiting/player-Akeel-Lynch-124086;_ylt=AgfsYxRixbQHeJsf1My_GAZDPZB4" TargetMode="External"/><Relationship Id="rId32" Type="http://schemas.openxmlformats.org/officeDocument/2006/relationships/hyperlink" Target="http://rivals.yahoo.com/footballrecruiting/football/recruiting/player-Adam-Griffith-120810;_ylt=AruQMh1VJNTV2NiQnjTp7e1DPZB4" TargetMode="External"/><Relationship Id="rId1600" Type="http://schemas.openxmlformats.org/officeDocument/2006/relationships/hyperlink" Target="http://rivals.yahoo.com/footballrecruiting/football/recruiting/player-Dazmond-Patterson-122985;_ylt=AkfnEipjtbo48pQyN4X8WN1DPZB4" TargetMode="External"/><Relationship Id="rId1838" Type="http://schemas.openxmlformats.org/officeDocument/2006/relationships/hyperlink" Target="http://rivals.yahoo.com/footballrecruiting/football/recruiting/player-Malcolm-Jackson-128996;_ylt=Ag7iuzoIA4DEY2jaw3vjjNxDPZB4" TargetMode="External"/><Relationship Id="rId181" Type="http://schemas.openxmlformats.org/officeDocument/2006/relationships/hyperlink" Target="http://rivals.yahoo.com/footballrecruiting/football/recruiting/player-Blake-Mcpherson-132177;_ylt=AmBbLteaA9kwXI9hUYB4rFhDPZB4" TargetMode="External"/><Relationship Id="rId1905" Type="http://schemas.openxmlformats.org/officeDocument/2006/relationships/hyperlink" Target="http://rivals.yahoo.com/footballrecruiting/football/recruiting/player-Eric-Lee-123352;_ylt=ArDUnlMWt.onL6H4G8mKp5JDPZB4" TargetMode="External"/><Relationship Id="rId279" Type="http://schemas.openxmlformats.org/officeDocument/2006/relationships/hyperlink" Target="http://rivals.yahoo.com/footballrecruiting/football/recruiting/player-Armand-Nance-128727;_ylt=AuGN8iduwFXUKO7UvRJgKEhDPZB4" TargetMode="External"/><Relationship Id="rId486" Type="http://schemas.openxmlformats.org/officeDocument/2006/relationships/hyperlink" Target="http://rivals.yahoo.com/footballrecruiting/football/recruiting/player-Daniel-Nwosu-110963;_ylt=Aie_fe8bVXMXpB9lJ7k8SNFDPZB4" TargetMode="External"/><Relationship Id="rId693" Type="http://schemas.openxmlformats.org/officeDocument/2006/relationships/hyperlink" Target="http://rivals.yahoo.com/footballrecruiting/football/recruiting/player-Mike-Saenz-127561;_ylt=AmAVN1aPYE2F9rx7Fu.fskZDPZB4" TargetMode="External"/><Relationship Id="rId2167" Type="http://schemas.openxmlformats.org/officeDocument/2006/relationships/hyperlink" Target="http://rivals.yahoo.com/footballrecruiting/football/recruiting/player-Orion-Jones-123102;_ylt=AqWwNstRn1uhwfPZKxochh1DPZB4" TargetMode="External"/><Relationship Id="rId2374" Type="http://schemas.openxmlformats.org/officeDocument/2006/relationships/hyperlink" Target="http://rivals.yahoo.com/footballrecruiting/football/recruiting/player-Vaha-Vainuku-125097;_ylt=Ao7Wk.numuAJJOKQtbuy0NxDPZB4" TargetMode="External"/><Relationship Id="rId2581" Type="http://schemas.openxmlformats.org/officeDocument/2006/relationships/hyperlink" Target="http://rivals.yahoo.com/footballrecruiting/football/recruiting/player-Deontay-McManus-108091;_ylt=Aj67neUfSJIboPdGFC3IkJxDPZB4" TargetMode="External"/><Relationship Id="rId139" Type="http://schemas.openxmlformats.org/officeDocument/2006/relationships/hyperlink" Target="http://rivals.yahoo.com/footballrecruiting/football/recruiting/player-Austin-Moreton-105076;_ylt=AkORnIbuK13IC8SB8CGcIvxDPZB4" TargetMode="External"/><Relationship Id="rId346" Type="http://schemas.openxmlformats.org/officeDocument/2006/relationships/hyperlink" Target="http://rivals.yahoo.com/footballrecruiting/football/recruiting/player-Jordan-Johnson-135708;_ylt=AgrUDSNBTfFBNAUNamwy9UBDPZB4" TargetMode="External"/><Relationship Id="rId553" Type="http://schemas.openxmlformats.org/officeDocument/2006/relationships/hyperlink" Target="http://rivals.yahoo.com/footballrecruiting/football/recruiting/player-Brendan-Rowland-126673;_ylt=AoGfduy0WKfPsj48NJLrgbRDPZB4" TargetMode="External"/><Relationship Id="rId760" Type="http://schemas.openxmlformats.org/officeDocument/2006/relationships/hyperlink" Target="http://rivals.yahoo.com/footballrecruiting/football/recruiting/player-Thaddeus-LaGrone-122582;_ylt=ApEN8ibvqjegGVX.XBpKWmBDPZB4" TargetMode="External"/><Relationship Id="rId998" Type="http://schemas.openxmlformats.org/officeDocument/2006/relationships/hyperlink" Target="http://rivals.yahoo.com/footballrecruiting/football/recruiting/player-Darrien-Batiste-116393;_ylt=Aqg_c7FmT23JZ6lZjdxlzVZDPZB4" TargetMode="External"/><Relationship Id="rId1183" Type="http://schemas.openxmlformats.org/officeDocument/2006/relationships/hyperlink" Target="http://rivals.yahoo.com/footballrecruiting/football/recruiting/player-Tyriq-McCord-110460;_ylt=AucQslzobnq_lUPJYmFIQ0BDPZB4" TargetMode="External"/><Relationship Id="rId1390" Type="http://schemas.openxmlformats.org/officeDocument/2006/relationships/hyperlink" Target="http://rivals.yahoo.com/footballrecruiting/football/recruiting/player-Corey-Whitaker-132633;_ylt=AnHMu3ebaTnGydM2jW63EZJDPZB4" TargetMode="External"/><Relationship Id="rId2027" Type="http://schemas.openxmlformats.org/officeDocument/2006/relationships/hyperlink" Target="http://rivals.yahoo.com/footballrecruiting/football/recruiting/player-Jordan-Moore-133439;_ylt=ApE4Mu2HCKWSVnvlzdsBCN5DPZB4" TargetMode="External"/><Relationship Id="rId2234" Type="http://schemas.openxmlformats.org/officeDocument/2006/relationships/hyperlink" Target="http://rivals.yahoo.com/footballrecruiting/football/recruiting/player-Cory-Rahmings-133068;_ylt=AkURFXDQd0vjweSp4XMLqJZDPZB4" TargetMode="External"/><Relationship Id="rId2441" Type="http://schemas.openxmlformats.org/officeDocument/2006/relationships/hyperlink" Target="http://rivals.yahoo.com/footballrecruiting/football/recruiting/player-Trent-Corney-131404;_ylt=AkhEG.DqYPFmiiSIPbf1Ni5DPZB4" TargetMode="External"/><Relationship Id="rId206" Type="http://schemas.openxmlformats.org/officeDocument/2006/relationships/hyperlink" Target="http://rivals.yahoo.com/footballrecruiting/football/recruiting/player-Ricardo-Louis-116282;_ylt=AuAbuoVsDASBoNLyBE5kxZFDPZB4" TargetMode="External"/><Relationship Id="rId413" Type="http://schemas.openxmlformats.org/officeDocument/2006/relationships/hyperlink" Target="http://rivals.yahoo.com/footballrecruiting/football/recruiting/player-Jeremy-Graves-105472;_ylt=Atgb3ubluV1YUmOsS6E.pcFDPZB4" TargetMode="External"/><Relationship Id="rId858" Type="http://schemas.openxmlformats.org/officeDocument/2006/relationships/hyperlink" Target="http://rivals.yahoo.com/footballrecruiting/football/recruiting/player-Reid-Sealby-130762;_ylt=AjcPhFIIoz51zvc571TQpkFDPZB4" TargetMode="External"/><Relationship Id="rId1043" Type="http://schemas.openxmlformats.org/officeDocument/2006/relationships/hyperlink" Target="http://rivals.yahoo.com/footballrecruiting/football/recruiting/player-Joshua-Appleby-129568;_ylt=AmWS9VigIgGbiWLLTQJt4ZRDPZB4" TargetMode="External"/><Relationship Id="rId1488" Type="http://schemas.openxmlformats.org/officeDocument/2006/relationships/hyperlink" Target="http://rivals.yahoo.com/footballrecruiting/football/recruiting/player-Charlie-Hegedus-117719;_ylt=AtyDeysKpwSc_7pHpWbnlFxDPZB4" TargetMode="External"/><Relationship Id="rId1695" Type="http://schemas.openxmlformats.org/officeDocument/2006/relationships/hyperlink" Target="http://rivals.yahoo.com/footballrecruiting/football/recruiting/player-Pharaoh-Brown-123142;_ylt=AuA2JE5HJs3fFaaDS35BVBFDPZB4" TargetMode="External"/><Relationship Id="rId2539" Type="http://schemas.openxmlformats.org/officeDocument/2006/relationships/hyperlink" Target="http://rivals.yahoo.com/footballrecruiting/football/recruiting/player-Michael-Bowlin-126655;_ylt=AscDi8DqvnKiUEc_f6p9JZRDPZB4" TargetMode="External"/><Relationship Id="rId620" Type="http://schemas.openxmlformats.org/officeDocument/2006/relationships/hyperlink" Target="http://rivals.yahoo.com/footballrecruiting/football/recruiting/player-Adarius-Glanton-134641;_ylt=Amjd8oUuX1UYSMwm3vvHOAVDPZB4" TargetMode="External"/><Relationship Id="rId718" Type="http://schemas.openxmlformats.org/officeDocument/2006/relationships/hyperlink" Target="http://rivals.yahoo.com/footballrecruiting/football/recruiting/player-Dennis-Andrews-122966;_ylt=AgNx7cqMAoA21hebYEBGbXdDPZB4" TargetMode="External"/><Relationship Id="rId925" Type="http://schemas.openxmlformats.org/officeDocument/2006/relationships/hyperlink" Target="http://rivals.yahoo.com/footballrecruiting/football/recruiting/player-Cody-Small-125707;_ylt=AkZxMUIr_ccxazF7vFDA.19DPZB4" TargetMode="External"/><Relationship Id="rId1250" Type="http://schemas.openxmlformats.org/officeDocument/2006/relationships/hyperlink" Target="http://rivals.yahoo.com/footballrecruiting/football/recruiting/player-Jamal-Lyles-124311;_ylt=AuzRAyMJilvywfqwD1gSy8xDPZB4" TargetMode="External"/><Relationship Id="rId1348" Type="http://schemas.openxmlformats.org/officeDocument/2006/relationships/hyperlink" Target="http://rivals.yahoo.com/footballrecruiting/football/recruiting/player-Justin-Senior-131000;_ylt=Aq.wTAwQLq2bAYXxSmTh.CtDPZB4" TargetMode="External"/><Relationship Id="rId1555" Type="http://schemas.openxmlformats.org/officeDocument/2006/relationships/hyperlink" Target="http://rivals.yahoo.com/footballrecruiting/football/recruiting/player-Adam-DePietro-113604;_ylt=ArzV7xE5M717WWUJ8f8fDDhDPZB4" TargetMode="External"/><Relationship Id="rId1762" Type="http://schemas.openxmlformats.org/officeDocument/2006/relationships/hyperlink" Target="http://rivals.yahoo.com/footballrecruiting/football/recruiting/player-Chad-Voytik-106437;_ylt=ApOsq.6Sh5fZQguNvULNBTJDPZB4" TargetMode="External"/><Relationship Id="rId2301" Type="http://schemas.openxmlformats.org/officeDocument/2006/relationships/hyperlink" Target="http://rivals.yahoo.com/footballrecruiting/football/recruiting/player-Nate-Iese-127178;_ylt=Aus.WQcb4xv2OJRsgGdewTJDPZB4" TargetMode="External"/><Relationship Id="rId2606" Type="http://schemas.openxmlformats.org/officeDocument/2006/relationships/hyperlink" Target="http://rivals.yahoo.com/footballrecruiting/football/recruiting/player-Jabari-Bothwell-127532;_ylt=AnU6UyxJRXf8wzQJ2t5OAzBDPZB4" TargetMode="External"/><Relationship Id="rId1110" Type="http://schemas.openxmlformats.org/officeDocument/2006/relationships/hyperlink" Target="http://rivals.yahoo.com/footballrecruiting/football/recruiting/player-Wes-Brown-97727;_ylt=ArmxPEfgVzKqIFS2bu5q5dVDPZB4" TargetMode="External"/><Relationship Id="rId1208" Type="http://schemas.openxmlformats.org/officeDocument/2006/relationships/hyperlink" Target="http://rivals.yahoo.com/footballrecruiting/football/recruiting/player-Sam-Shisso-130816;_ylt=Ao.csNrug3f3yWlXxcs8y7xDPZB4" TargetMode="External"/><Relationship Id="rId1415" Type="http://schemas.openxmlformats.org/officeDocument/2006/relationships/hyperlink" Target="http://rivals.yahoo.com/footballrecruiting/football/recruiting/player-Gerron-Borne-114459;_ylt=AjQj0KB.8iupWEEnS.gPxjpDPZB4" TargetMode="External"/><Relationship Id="rId54" Type="http://schemas.openxmlformats.org/officeDocument/2006/relationships/hyperlink" Target="http://rivals.yahoo.com/footballrecruiting/football/recruiting/player-Dakota-Conwell-101933;_ylt=AukbKWIPSfWmfMk96JSr7WdDPZB4" TargetMode="External"/><Relationship Id="rId1622" Type="http://schemas.openxmlformats.org/officeDocument/2006/relationships/hyperlink" Target="http://rivals.yahoo.com/footballrecruiting/football/recruiting/player-Joey-O'Connor-117070;_ylt=Aq9bDyYl28LSSv0vz0pI9KdDPZB4" TargetMode="External"/><Relationship Id="rId1927" Type="http://schemas.openxmlformats.org/officeDocument/2006/relationships/hyperlink" Target="http://rivals.yahoo.com/footballrecruiting/football/recruiting/player-Prescott-Line-97340;_ylt=ApwQd5tHkL7ZxkTEyVJHBNhDPZB4" TargetMode="External"/><Relationship Id="rId2091" Type="http://schemas.openxmlformats.org/officeDocument/2006/relationships/hyperlink" Target="http://rivals.yahoo.com/footballrecruiting/football/recruiting/player-Bryson-Echols-118357;_ylt=AqLfBTJZ8gHMlkJDj4dbO6RDPZB4" TargetMode="External"/><Relationship Id="rId2189" Type="http://schemas.openxmlformats.org/officeDocument/2006/relationships/hyperlink" Target="http://rivals.yahoo.com/footballrecruiting/football/recruiting/player-John-Knight-132132;_ylt=AnGbR6u9tOCA_G2xSZjudUVDPZB4" TargetMode="External"/><Relationship Id="rId270" Type="http://schemas.openxmlformats.org/officeDocument/2006/relationships/hyperlink" Target="http://rivals.yahoo.com/footballrecruiting/football/recruiting/player-D.J.-Dean-133149;_ylt=Al82Dh0NVF_o5DwRNq.YJW1DPZB4" TargetMode="External"/><Relationship Id="rId2396" Type="http://schemas.openxmlformats.org/officeDocument/2006/relationships/hyperlink" Target="http://rivals.yahoo.com/footballrecruiting/football/recruiting/player-Chester-Egbim-135674;_ylt=Aig_8O.kvv.jcHBVfB0gg9pDPZB4" TargetMode="External"/><Relationship Id="rId130" Type="http://schemas.openxmlformats.org/officeDocument/2006/relationships/hyperlink" Target="http://rivals.yahoo.com/footballrecruiting/football/recruiting/player-Quanterio-Heath-99508;_ylt=AjzTplHrLE2YmGs_en5o1tJDPZB4" TargetMode="External"/><Relationship Id="rId368" Type="http://schemas.openxmlformats.org/officeDocument/2006/relationships/hyperlink" Target="http://rivals.yahoo.com/footballrecruiting/football/recruiting/player-Zach-Kline-101131;_ylt=AniVFpxBr2KrsSAG702dKM9DPZB4" TargetMode="External"/><Relationship Id="rId575" Type="http://schemas.openxmlformats.org/officeDocument/2006/relationships/hyperlink" Target="http://rivals.yahoo.com/footballrecruiting/football/recruiting/player-Christian-Menet-133073;_ylt=Am6i8d6R7DZvEApagCN9OGFDPZB4" TargetMode="External"/><Relationship Id="rId782" Type="http://schemas.openxmlformats.org/officeDocument/2006/relationships/hyperlink" Target="http://rivals.yahoo.com/footballrecruiting/football/recruiting/player-Eric-Lemke-123253;_ylt=AhEvSG4ECGpQYEfFU42yrRpDPZB4" TargetMode="External"/><Relationship Id="rId2049" Type="http://schemas.openxmlformats.org/officeDocument/2006/relationships/hyperlink" Target="http://rivals.yahoo.com/footballrecruiting/football/recruiting/player-Bryan-Osei-126850;_ylt=AiCnnwzjJ8T7TH6NH1V7F0pDPZB4" TargetMode="External"/><Relationship Id="rId2256" Type="http://schemas.openxmlformats.org/officeDocument/2006/relationships/hyperlink" Target="http://rivals.yahoo.com/footballrecruiting/football/recruiting/player-Josh-Greer-110407;_ylt=AmKklrqiNC_hlI4tkFGrKPxDPZB4" TargetMode="External"/><Relationship Id="rId2463" Type="http://schemas.openxmlformats.org/officeDocument/2006/relationships/hyperlink" Target="http://rivals.yahoo.com/footballrecruiting/football/recruiting/player-Woody-Baron-115054;_ylt=AtLLIyk5nRq7et4fB9bULMpDPZB4" TargetMode="External"/><Relationship Id="rId228" Type="http://schemas.openxmlformats.org/officeDocument/2006/relationships/hyperlink" Target="http://rivals.yahoo.com/footballrecruiting/football/recruiting/player-KeVonn-Mabon-129201;_ylt=Agq8D2nM.ka0YvfYUfs3sFZDPZB4" TargetMode="External"/><Relationship Id="rId435" Type="http://schemas.openxmlformats.org/officeDocument/2006/relationships/hyperlink" Target="http://rivals.yahoo.com/footballrecruiting/football/recruiting/player-Patrick-Destefano-114178;_ylt=Ao5TJ1xWNyLduJuLmOeM0HlDPZB4" TargetMode="External"/><Relationship Id="rId642" Type="http://schemas.openxmlformats.org/officeDocument/2006/relationships/hyperlink" Target="http://rivals.yahoo.com/footballrecruiting/football/recruiting/player-Jordan-Davis-128521;_ylt=Avc2O50pmr.TEAhu2ktvHqJDPZB4" TargetMode="External"/><Relationship Id="rId1065" Type="http://schemas.openxmlformats.org/officeDocument/2006/relationships/hyperlink" Target="http://rivals.yahoo.com/footballrecruiting/football/recruiting/player-Vadal-Alexander-108515;_ylt=AhWQ7wBZpYSx6YyPjcNrjEVDPZB4" TargetMode="External"/><Relationship Id="rId1272" Type="http://schemas.openxmlformats.org/officeDocument/2006/relationships/hyperlink" Target="http://rivals.yahoo.com/footballrecruiting/football/recruiting/player-Nick-Nunez-125448;_ylt=An1OZwL1kYAQyhTEX3nNJSRDPZB4" TargetMode="External"/><Relationship Id="rId2116" Type="http://schemas.openxmlformats.org/officeDocument/2006/relationships/hyperlink" Target="http://rivals.yahoo.com/footballrecruiting/football/recruiting/player-Polo-Manukainiu-119907;_ylt=AkyGJY1AoGo5rdpSds.Az8tDPZB4" TargetMode="External"/><Relationship Id="rId2323" Type="http://schemas.openxmlformats.org/officeDocument/2006/relationships/hyperlink" Target="http://rivals.yahoo.com/footballrecruiting/football/recruiting/player-Charles-Howard-120297;_ylt=AhhC3ls3M1rVtS3c93VP8sNDPZB4" TargetMode="External"/><Relationship Id="rId2530" Type="http://schemas.openxmlformats.org/officeDocument/2006/relationships/hyperlink" Target="http://rivals.yahoo.com/footballrecruiting/football/recruiting/player-Cleveland-Wallace-125616;_ylt=AmFO2zckUK7DIHU9DvcF5cpDPZB4" TargetMode="External"/><Relationship Id="rId502" Type="http://schemas.openxmlformats.org/officeDocument/2006/relationships/hyperlink" Target="http://rivals.yahoo.com/footballrecruiting/football/recruiting/player-Jordan-Floyd-113755;_ylt=AhB6a6sDW.d6S6z9fLEAk3ZDPZB4" TargetMode="External"/><Relationship Id="rId947" Type="http://schemas.openxmlformats.org/officeDocument/2006/relationships/hyperlink" Target="http://rivals.yahoo.com/footballrecruiting/football/recruiting/player-Reno-Reda-126740;_ylt=AovekB6IuWZvUoMJY89CFRFDPZB4" TargetMode="External"/><Relationship Id="rId1132" Type="http://schemas.openxmlformats.org/officeDocument/2006/relationships/hyperlink" Target="http://rivals.yahoo.com/footballrecruiting/football/recruiting/player-Latarius-Brady-114879;_ylt=AvAE7hf8vwBga1i5oShFI99DPZB4" TargetMode="External"/><Relationship Id="rId1577" Type="http://schemas.openxmlformats.org/officeDocument/2006/relationships/hyperlink" Target="http://rivals.yahoo.com/footballrecruiting/football/recruiting/player-Sheldon-Day-110917;_ylt=Anmzi2z9xTVBT8LZgcGC02tDPZB4" TargetMode="External"/><Relationship Id="rId1784" Type="http://schemas.openxmlformats.org/officeDocument/2006/relationships/hyperlink" Target="http://rivals.yahoo.com/footballrecruiting/football/recruiting/player-Jordan-Shine-120901;_ylt=Alf6eb3kcw1G5644s.peS0JDPZB4" TargetMode="External"/><Relationship Id="rId1991" Type="http://schemas.openxmlformats.org/officeDocument/2006/relationships/hyperlink" Target="http://rivals.yahoo.com/footballrecruiting/football/recruiting/player-Alvin-Cornelius-118921;_ylt=AthOo7vmkQxPlSI8.W4xQHlDPZB4" TargetMode="External"/><Relationship Id="rId2628" Type="http://schemas.openxmlformats.org/officeDocument/2006/relationships/hyperlink" Target="http://rivals.yahoo.com/footballrecruiting/football/recruiting/player-Jaime-Wilson-108276;_ylt=AglORKldIYU5WQ.QF6S_bOhDPZB4" TargetMode="External"/><Relationship Id="rId76" Type="http://schemas.openxmlformats.org/officeDocument/2006/relationships/hyperlink" Target="http://rivals.yahoo.com/footballrecruiting/football/recruiting/player-Evan-Goodman-115875;_ylt=Aq6BY2lsY9Eh4yK6x.bCAFJDPZB4" TargetMode="External"/><Relationship Id="rId807" Type="http://schemas.openxmlformats.org/officeDocument/2006/relationships/hyperlink" Target="http://rivals.yahoo.com/footballrecruiting/football/recruiting/player-Mason-Monheim-119865;_ylt=ApZCKGECOtBgT449HYOJJYlDPZB4" TargetMode="External"/><Relationship Id="rId1437" Type="http://schemas.openxmlformats.org/officeDocument/2006/relationships/hyperlink" Target="http://rivals.yahoo.com/footballrecruiting/football/recruiting/player-Cayle-Chapman-Brown-135682;_ylt=AhHN8Wz7vEkB.I5B1nEEUWBDPZB4" TargetMode="External"/><Relationship Id="rId1644" Type="http://schemas.openxmlformats.org/officeDocument/2006/relationships/hyperlink" Target="http://rivals.yahoo.com/footballrecruiting/football/recruiting/player-Trevor-Knight-104915;_ylt=Apyb9mkTkFaCqYNTMYfFVz1DPZB4" TargetMode="External"/><Relationship Id="rId1851" Type="http://schemas.openxmlformats.org/officeDocument/2006/relationships/hyperlink" Target="http://rivals.yahoo.com/footballrecruiting/football/recruiting/player-Terry-Poole-128069;_ylt=ApTHyfsl9udlrqQsJNwLZGlDPZB4" TargetMode="External"/><Relationship Id="rId1504" Type="http://schemas.openxmlformats.org/officeDocument/2006/relationships/hyperlink" Target="http://rivals.yahoo.com/footballrecruiting/football/recruiting/player-Devante-Davis-123515;_ylt=As80lj9CZpE28vOcP2RPuWxDPZB4" TargetMode="External"/><Relationship Id="rId1711" Type="http://schemas.openxmlformats.org/officeDocument/2006/relationships/hyperlink" Target="http://rivals.yahoo.com/footballrecruiting/football/recruiting/player-Malik-Gilmore-112317;_ylt=Atru_VWZ5KNqM69SrWiOZCxDPZB4" TargetMode="External"/><Relationship Id="rId1949" Type="http://schemas.openxmlformats.org/officeDocument/2006/relationships/hyperlink" Target="http://rivals.yahoo.com/footballrecruiting/football/recruiting/player-Wil-Freeman-125472;_ylt=Ar3ch5NDwiLtQYUz8oQap1tDPZB4" TargetMode="External"/><Relationship Id="rId292" Type="http://schemas.openxmlformats.org/officeDocument/2006/relationships/hyperlink" Target="http://rivals.yahoo.com/footballrecruiting/football/recruiting/player-David-Dudeck-124874;_ylt=AmKxLlC52AyLOG3dc.54QmpDPZB4" TargetMode="External"/><Relationship Id="rId1809" Type="http://schemas.openxmlformats.org/officeDocument/2006/relationships/hyperlink" Target="http://rivals.yahoo.com/footballrecruiting/football/recruiting/player-Tyler-Stehling-114246;_ylt=ArI7uMIWu2MrJ1_w6pmvHShDPZB4" TargetMode="External"/><Relationship Id="rId597" Type="http://schemas.openxmlformats.org/officeDocument/2006/relationships/hyperlink" Target="http://rivals.yahoo.com/footballrecruiting/football/recruiting/player-JaFar-Mann-98828;_ylt=Aqh6Ve30ZRTgo0Z_LUPPEAFDPZB4" TargetMode="External"/><Relationship Id="rId2180" Type="http://schemas.openxmlformats.org/officeDocument/2006/relationships/hyperlink" Target="http://rivals.yahoo.com/footballrecruiting/football/recruiting/player-Chaz-Whittaker-126164;_ylt=Anm8wZ.MwJKiZWbh8Z7zU2BDPZB4" TargetMode="External"/><Relationship Id="rId2278" Type="http://schemas.openxmlformats.org/officeDocument/2006/relationships/hyperlink" Target="http://rivals.yahoo.com/footballrecruiting/football/recruiting/player-Troy-Green-135376;_ylt=AomqeL3Bpr8A2.zjTRFGbO1DPZB4" TargetMode="External"/><Relationship Id="rId2485" Type="http://schemas.openxmlformats.org/officeDocument/2006/relationships/hyperlink" Target="http://rivals.yahoo.com/footballrecruiting/football/recruiting/player-Adam-Taraschke-126337;_ylt=AnjmF2Oz3CaktSrxtC936fxDPZB4" TargetMode="External"/><Relationship Id="rId152" Type="http://schemas.openxmlformats.org/officeDocument/2006/relationships/hyperlink" Target="http://rivals.yahoo.com/footballrecruiting/football/recruiting/player-Chasen-Brown-135668;_ylt=AgALUVB3MbmskiYRlSTMpZ1DPZB4" TargetMode="External"/><Relationship Id="rId457" Type="http://schemas.openxmlformats.org/officeDocument/2006/relationships/hyperlink" Target="http://rivals.yahoo.com/footballrecruiting/football/recruiting/player-Sean-Irwin-116634;_ylt=AgroXvpfVetrTrabGTP4Wu9DPZB4" TargetMode="External"/><Relationship Id="rId1087" Type="http://schemas.openxmlformats.org/officeDocument/2006/relationships/hyperlink" Target="http://rivals.yahoo.com/footballrecruiting/football/recruiting/player-Eric-Ansley-135274;_ylt=Ala7HL.LyN8WVDsgQv.uXJxDPZB4" TargetMode="External"/><Relationship Id="rId1294" Type="http://schemas.openxmlformats.org/officeDocument/2006/relationships/hyperlink" Target="http://rivals.yahoo.com/footballrecruiting/football/recruiting/player-KJ-Maye-133835;_ylt=ArdeOItqUgIU9P8GPxz_QltDPZB4" TargetMode="External"/><Relationship Id="rId2040" Type="http://schemas.openxmlformats.org/officeDocument/2006/relationships/hyperlink" Target="http://rivals.yahoo.com/footballrecruiting/football/recruiting/player-Khalif-Herbin-114418;_ylt=ArwhtnJEBCMquycfJJGCp3pDPZB4" TargetMode="External"/><Relationship Id="rId2138" Type="http://schemas.openxmlformats.org/officeDocument/2006/relationships/hyperlink" Target="http://rivals.yahoo.com/footballrecruiting/football/recruiting/player-Bruce-Jones-125285;_ylt=Ap6XaAcEN.E.Vr61WwWv.LJDPZB4" TargetMode="External"/><Relationship Id="rId664" Type="http://schemas.openxmlformats.org/officeDocument/2006/relationships/hyperlink" Target="http://rivals.yahoo.com/footballrecruiting/football/recruiting/player-Roberto-Aguayo-116945;_ylt=AtRH1Hd_upue44Ngsy6RLGBDPZB4" TargetMode="External"/><Relationship Id="rId871" Type="http://schemas.openxmlformats.org/officeDocument/2006/relationships/hyperlink" Target="http://rivals.yahoo.com/footballrecruiting/football/recruiting/player-Jacob-Dunning-132025;_ylt=AtpMEFH0PHLB1xJKba4Wew5DPZB4" TargetMode="External"/><Relationship Id="rId969" Type="http://schemas.openxmlformats.org/officeDocument/2006/relationships/hyperlink" Target="http://rivals.yahoo.com/footballrecruiting/football/recruiting/player-DeMarcus-Sweat-128321;_ylt=Aq_LgAhgu2evLKPJ73DIsCFDPZB4" TargetMode="External"/><Relationship Id="rId1599" Type="http://schemas.openxmlformats.org/officeDocument/2006/relationships/hyperlink" Target="http://rivals.yahoo.com/footballrecruiting/football/recruiting/player-Chris-Murray-110461;_ylt=Ajm9BW.i31QghDVPcWzaiLJDPZB4" TargetMode="External"/><Relationship Id="rId2345" Type="http://schemas.openxmlformats.org/officeDocument/2006/relationships/hyperlink" Target="http://rivals.yahoo.com/footballrecruiting/football/recruiting/player-Elijah-Steen-135431;_ylt=AvanQyPJ1tYPkUDnY7NUkGxDPZB4" TargetMode="External"/><Relationship Id="rId2552" Type="http://schemas.openxmlformats.org/officeDocument/2006/relationships/hyperlink" Target="http://rivals.yahoo.com/footballrecruiting/football/recruiting/player-Kache-Palacio-128631;_ylt=Aud7kg20xb6kwu4tMN0B2CFDPZB4" TargetMode="External"/><Relationship Id="rId317" Type="http://schemas.openxmlformats.org/officeDocument/2006/relationships/hyperlink" Target="http://rivals.yahoo.com/footballrecruiting/football/recruiting/player-Mike-Minns-116204;_ylt=AmFtrxzHuX9ZlOZB4UVj0Q5DPZB4" TargetMode="External"/><Relationship Id="rId524" Type="http://schemas.openxmlformats.org/officeDocument/2006/relationships/hyperlink" Target="http://rivals.yahoo.com/footballrecruiting/football/recruiting/player-Devon-Edwards-134598;_ylt=AhJbr0DnYwg3sXuiE8B8pG9DPZB4" TargetMode="External"/><Relationship Id="rId731" Type="http://schemas.openxmlformats.org/officeDocument/2006/relationships/hyperlink" Target="http://rivals.yahoo.com/footballrecruiting/football/recruiting/player-Micheal-Summers-123386;_ylt=AmUe6gwt9lmOL5xbVvCFdNJDPZB4" TargetMode="External"/><Relationship Id="rId1154" Type="http://schemas.openxmlformats.org/officeDocument/2006/relationships/hyperlink" Target="http://rivals.yahoo.com/footballrecruiting/football/recruiting/player-Jai-Steib-133396;_ylt=AvBHzjn7G2nCDgV4GfuVpi1DPZB4" TargetMode="External"/><Relationship Id="rId1361" Type="http://schemas.openxmlformats.org/officeDocument/2006/relationships/hyperlink" Target="http://rivals.yahoo.com/footballrecruiting/football/recruiting/player-Russell-Hansbrough-103277;_ylt=AlA0emVDwnF97KpqeDF82rxDPZB4" TargetMode="External"/><Relationship Id="rId1459" Type="http://schemas.openxmlformats.org/officeDocument/2006/relationships/hyperlink" Target="http://rivals.yahoo.com/footballrecruiting/football/recruiting/player-Quinshad-Davis-108640;_ylt=AvkYQvIslie964DkFdGh.OFDPZB4" TargetMode="External"/><Relationship Id="rId2205" Type="http://schemas.openxmlformats.org/officeDocument/2006/relationships/hyperlink" Target="http://rivals.yahoo.com/footballrecruiting/football/recruiting/player-Kedrick-Banks-112571;_ylt=ApH9NHnx8UCQRm3EFurSMaZDPZB4" TargetMode="External"/><Relationship Id="rId2412" Type="http://schemas.openxmlformats.org/officeDocument/2006/relationships/hyperlink" Target="http://rivals.yahoo.com/footballrecruiting/football/recruiting/player-Dashone-Smith-127459;_ylt=At_H3r4lhfBPIVH.Ld.ZtKFDPZB4" TargetMode="External"/><Relationship Id="rId98" Type="http://schemas.openxmlformats.org/officeDocument/2006/relationships/hyperlink" Target="http://rivals.yahoo.com/footballrecruiting/football/recruiting/player-D'Arthur-Cowan-123656;_ylt=AjVTGzx5SLtEPmB20QAnU55DPZB4" TargetMode="External"/><Relationship Id="rId829" Type="http://schemas.openxmlformats.org/officeDocument/2006/relationships/hyperlink" Target="http://rivals.yahoo.com/footballrecruiting/football/recruiting/player-Ricky-Jones-118171;_ylt=AuJhcp01IbrR1E0fc4jcFhZDPZB4" TargetMode="External"/><Relationship Id="rId1014" Type="http://schemas.openxmlformats.org/officeDocument/2006/relationships/hyperlink" Target="http://rivals.yahoo.com/footballrecruiting/football/recruiting/player-Ryan-Mosby-126450;_ylt=AjsCRBBc9F0qiHS2VF9nYUtDPZB4" TargetMode="External"/><Relationship Id="rId1221" Type="http://schemas.openxmlformats.org/officeDocument/2006/relationships/hyperlink" Target="http://rivals.yahoo.com/footballrecruiting/football/recruiting/player-Allen-Gant-90829;_ylt=AtRX1uj2IY7M0.3CriUOvpdDPZB4" TargetMode="External"/><Relationship Id="rId1666" Type="http://schemas.openxmlformats.org/officeDocument/2006/relationships/hyperlink" Target="http://rivals.yahoo.com/footballrecruiting/football/recruiting/player-Chris-Grisbhy-132367;_ylt=AjpzENa51Gqs1stlhlpsQ1hDPZB4" TargetMode="External"/><Relationship Id="rId1873" Type="http://schemas.openxmlformats.org/officeDocument/2006/relationships/hyperlink" Target="http://rivals.yahoo.com/footballrecruiting/football/recruiting/player-Fernando-Villanueva-120295;_ylt=AuuQ6e4cWsaIIGRh3eou4Z9DPZB4" TargetMode="External"/><Relationship Id="rId1319" Type="http://schemas.openxmlformats.org/officeDocument/2006/relationships/hyperlink" Target="http://rivals.yahoo.com/footballrecruiting/football/recruiting/player-Temario-Strong-104414;_ylt=AvT.gnD2eM84FuqyBuodfMBDPZB4" TargetMode="External"/><Relationship Id="rId1526" Type="http://schemas.openxmlformats.org/officeDocument/2006/relationships/hyperlink" Target="http://rivals.yahoo.com/footballrecruiting/football/recruiting/player-Ken-Bishop-125378;_ylt=Ago5YOiHlYFOh2Jt7PfTtVFDPZB4" TargetMode="External"/><Relationship Id="rId1733" Type="http://schemas.openxmlformats.org/officeDocument/2006/relationships/hyperlink" Target="http://rivals.yahoo.com/footballrecruiting/football/recruiting/player-Malik-Golden-122546;_ylt=AsOQeUqCeuZFmx9LBaSlYK9DPZB4" TargetMode="External"/><Relationship Id="rId1940" Type="http://schemas.openxmlformats.org/officeDocument/2006/relationships/hyperlink" Target="http://rivals.yahoo.com/footballrecruiting/football/recruiting/player-Chase-Walling-126007;_ylt=AovlzQ7A3TjGfeqVuxxAlERDPZB4" TargetMode="External"/><Relationship Id="rId25" Type="http://schemas.openxmlformats.org/officeDocument/2006/relationships/hyperlink" Target="http://rivals.yahoo.com/footballrecruiting/football/recruiting/player-Landon-Collins-102551;_ylt=AhIWNFrZBNCxmK6lzi12GR5DPZB4" TargetMode="External"/><Relationship Id="rId1800" Type="http://schemas.openxmlformats.org/officeDocument/2006/relationships/hyperlink" Target="http://rivals.yahoo.com/footballrecruiting/football/recruiting/player-Cody-Henessee-123428;_ylt=Aq_yJh7M0.VYlq4oYPZHxzRDPZB4" TargetMode="External"/><Relationship Id="rId174" Type="http://schemas.openxmlformats.org/officeDocument/2006/relationships/hyperlink" Target="http://rivals.yahoo.com/footballrecruiting/football/recruiting/player-Khodadod-Kia-136578;_ylt=AlBRiIcAwf6coujC5tm0yAZDPZB4" TargetMode="External"/><Relationship Id="rId381" Type="http://schemas.openxmlformats.org/officeDocument/2006/relationships/hyperlink" Target="http://rivals.yahoo.com/footballrecruiting/football/recruiting/player-Connor-Collins-130553;_ylt=At76B3dyRLO1xQUvvsJqmthDPZB4" TargetMode="External"/><Relationship Id="rId2062" Type="http://schemas.openxmlformats.org/officeDocument/2006/relationships/hyperlink" Target="http://rivals.yahoo.com/footballrecruiting/football/recruiting/player-Davante-Bourque-92149;_ylt=Aqs.wNdsJfRn9OFfstKnUrFDPZB4" TargetMode="External"/><Relationship Id="rId241" Type="http://schemas.openxmlformats.org/officeDocument/2006/relationships/hyperlink" Target="http://rivals.yahoo.com/footballrecruiting/football/recruiting/player-Carlutorbantu-Zaramo-114277;_ylt=AnBvi.qOY3mDV9xF2K4rBJpDPZB4" TargetMode="External"/><Relationship Id="rId479" Type="http://schemas.openxmlformats.org/officeDocument/2006/relationships/hyperlink" Target="http://rivals.yahoo.com/footballrecruiting/football/recruiting/player-Kevin-Davis-123117;_ylt=AqssELbqBAHbLKKw2bn7HiZDPZB4" TargetMode="External"/><Relationship Id="rId686" Type="http://schemas.openxmlformats.org/officeDocument/2006/relationships/hyperlink" Target="http://rivals.yahoo.com/footballrecruiting/football/recruiting/player-Shannon-Edwards-109924;_ylt=Avh7gtlz6KO3wd83B0O9RUhDPZB4" TargetMode="External"/><Relationship Id="rId893" Type="http://schemas.openxmlformats.org/officeDocument/2006/relationships/hyperlink" Target="http://rivals.yahoo.com/footballrecruiting/football/recruiting/player-Taylor-Cox-124972;_ylt=Agj1tsdm0V7SKMp9BV0yRv1DPZB4" TargetMode="External"/><Relationship Id="rId2367" Type="http://schemas.openxmlformats.org/officeDocument/2006/relationships/hyperlink" Target="http://rivals.yahoo.com/footballrecruiting/football/recruiting/player-Nua-Poteki-129347;_ylt=An5JqSyWFkfabLigfjBgpUJDPZB4" TargetMode="External"/><Relationship Id="rId2574" Type="http://schemas.openxmlformats.org/officeDocument/2006/relationships/hyperlink" Target="http://rivals.yahoo.com/footballrecruiting/football/recruiting/player-Darreal-Joyner-130668;_ylt=ApkN6owvfyPIOHB8Rxy84HpDPZB4" TargetMode="External"/><Relationship Id="rId339" Type="http://schemas.openxmlformats.org/officeDocument/2006/relationships/hyperlink" Target="http://rivals.yahoo.com/footballrecruiting/football/recruiting/player-Beau-Bachtelle-124956;_ylt=Ai118E.D6i2UdVFfN1fFCBtDPZB4" TargetMode="External"/><Relationship Id="rId546" Type="http://schemas.openxmlformats.org/officeDocument/2006/relationships/hyperlink" Target="http://rivals.yahoo.com/footballrecruiting/football/recruiting/player-Quandarious-Crump-131364;_ylt=Ank1enmIBxyzFf7COIXF0tVDPZB4" TargetMode="External"/><Relationship Id="rId753" Type="http://schemas.openxmlformats.org/officeDocument/2006/relationships/hyperlink" Target="http://rivals.yahoo.com/footballrecruiting/football/recruiting/player-Rex-Dausin-123025;_ylt=AraumQdh5GFJPuvlkKX8NdFDPZB4" TargetMode="External"/><Relationship Id="rId1176" Type="http://schemas.openxmlformats.org/officeDocument/2006/relationships/hyperlink" Target="http://rivals.yahoo.com/footballrecruiting/football/recruiting/player-Angelo-Jean-Louis-109294;_ylt=AoUBNFlwaDuFMmiHrsmhBLdDPZB4" TargetMode="External"/><Relationship Id="rId1383" Type="http://schemas.openxmlformats.org/officeDocument/2006/relationships/hyperlink" Target="http://rivals.yahoo.com/footballrecruiting/football/recruiting/player-Alonzo-Moore-95114;_ylt=AgaZd_m5ihSMnJLkRugDTbVDPZB4" TargetMode="External"/><Relationship Id="rId2227" Type="http://schemas.openxmlformats.org/officeDocument/2006/relationships/hyperlink" Target="http://rivals.yahoo.com/footballrecruiting/football/recruiting/player-Johnell-Celistan-128832;_ylt=Ak1O2uQfj7EB8LaVub_hWaFDPZB4" TargetMode="External"/><Relationship Id="rId2434" Type="http://schemas.openxmlformats.org/officeDocument/2006/relationships/hyperlink" Target="http://rivals.yahoo.com/footballrecruiting/football/recruiting/player-Jakarri-Thomas-124894;_ylt=AhTPQ3tTc8sNCVQ_ExrsmrBDPZB4" TargetMode="External"/><Relationship Id="rId101" Type="http://schemas.openxmlformats.org/officeDocument/2006/relationships/hyperlink" Target="http://rivals.yahoo.com/footballrecruiting/football/recruiting/player-Eric-Hawkins-109990;_ylt=AhYKrL_AtEphJdi3tC8dNNVDPZB4" TargetMode="External"/><Relationship Id="rId406" Type="http://schemas.openxmlformats.org/officeDocument/2006/relationships/hyperlink" Target="http://rivals.yahoo.com/footballrecruiting/football/recruiting/player-Errol-Clarke-130597;_ylt=AgX4Q.a6jd.fpm_el83J7g1DPZB4" TargetMode="External"/><Relationship Id="rId960" Type="http://schemas.openxmlformats.org/officeDocument/2006/relationships/hyperlink" Target="http://rivals.yahoo.com/footballrecruiting/football/recruiting/player-Josh-Harris-124224;_ylt=Aq0Y3rz6EAzV8TRPFcdDgx9DPZB4" TargetMode="External"/><Relationship Id="rId1036" Type="http://schemas.openxmlformats.org/officeDocument/2006/relationships/hyperlink" Target="http://rivals.yahoo.com/footballrecruiting/football/recruiting/player-Alec-Osborne-124473;_ylt=AlNFcQkJOBCQaFXBeVPXKeNDPZB4" TargetMode="External"/><Relationship Id="rId1243" Type="http://schemas.openxmlformats.org/officeDocument/2006/relationships/hyperlink" Target="http://rivals.yahoo.com/footballrecruiting/football/recruiting/player-Jermaine-Edmondson-126346;_ylt=Am6ONpDQvVs52tdRXVSFt3JDPZB4" TargetMode="External"/><Relationship Id="rId1590" Type="http://schemas.openxmlformats.org/officeDocument/2006/relationships/hyperlink" Target="http://rivals.yahoo.com/footballrecruiting/football/recruiting/player-John-Turner-115892;_ylt=AjeirlE3o889GGrem2wuP1JDPZB4" TargetMode="External"/><Relationship Id="rId1688" Type="http://schemas.openxmlformats.org/officeDocument/2006/relationships/hyperlink" Target="http://rivals.yahoo.com/footballrecruiting/football/recruiting/player-Stephen-Amoako-117894;_ylt=ArIFqII8eoGDaRoelm6.0shDPZB4" TargetMode="External"/><Relationship Id="rId1895" Type="http://schemas.openxmlformats.org/officeDocument/2006/relationships/hyperlink" Target="http://rivals.yahoo.com/footballrecruiting/football/recruiting/player-Clayton-Stadnik-117013;_ylt=Al4vJMdTOpuzLloASaiVkGlDPZB4" TargetMode="External"/><Relationship Id="rId2641" Type="http://schemas.openxmlformats.org/officeDocument/2006/relationships/hyperlink" Target="http://rivals.yahoo.com/footballrecruiting/football/recruiting/player-Chase-Appleby-134226;_ylt=AqKP44hf3olLN7AEXgESuvxDPZB4" TargetMode="External"/><Relationship Id="rId613" Type="http://schemas.openxmlformats.org/officeDocument/2006/relationships/hyperlink" Target="http://rivals.yahoo.com/footballrecruiting/football/recruiting/player-Arthur-Crouse-126600;_ylt=ArUj9zNNYJP.66J4FyL9iopDPZB4" TargetMode="External"/><Relationship Id="rId820" Type="http://schemas.openxmlformats.org/officeDocument/2006/relationships/hyperlink" Target="http://rivals.yahoo.com/footballrecruiting/football/recruiting/player-Cameron-Coffman-135108;_ylt=Akdz6Q.oyPneNk6CtBMheOJDPZB4" TargetMode="External"/><Relationship Id="rId918" Type="http://schemas.openxmlformats.org/officeDocument/2006/relationships/hyperlink" Target="http://rivals.yahoo.com/footballrecruiting/football/recruiting/player-Demonte-Hood-121477;_ylt=ArERFXHHKWjLHADuBxvJAa5DPZB4" TargetMode="External"/><Relationship Id="rId1450" Type="http://schemas.openxmlformats.org/officeDocument/2006/relationships/hyperlink" Target="http://rivals.yahoo.com/footballrecruiting/football/recruiting/player-Nick-Oliva-124964;_ylt=AgUOdkyc3vu2tGgntxf1hzFDPZB4" TargetMode="External"/><Relationship Id="rId1548" Type="http://schemas.openxmlformats.org/officeDocument/2006/relationships/hyperlink" Target="http://rivals.yahoo.com/footballrecruiting/football/recruiting/player-Brad-Steger-123279;_ylt=ArIA0fvLNbUNiG7fgMXULgZDPZB4" TargetMode="External"/><Relationship Id="rId1755" Type="http://schemas.openxmlformats.org/officeDocument/2006/relationships/hyperlink" Target="http://rivals.yahoo.com/footballrecruiting/football/recruiting/player-Ryan-Lewis-131357;_ylt=AjiZVTIgJz4p_QDVKp79rl9DPZB4" TargetMode="External"/><Relationship Id="rId2501" Type="http://schemas.openxmlformats.org/officeDocument/2006/relationships/hyperlink" Target="http://rivals.yahoo.com/footballrecruiting/football/recruiting/player-Shelldon-Lewinson-125461;_ylt=AnA9WDCuYyIvxYbK9vjwUfVDPZB4" TargetMode="External"/><Relationship Id="rId1103" Type="http://schemas.openxmlformats.org/officeDocument/2006/relationships/hyperlink" Target="http://rivals.yahoo.com/footballrecruiting/football/recruiting/player-Ken-Smith-127466;_ylt=Ag_G7nZENkwRBU_a.DkV8rFDPZB4" TargetMode="External"/><Relationship Id="rId1310" Type="http://schemas.openxmlformats.org/officeDocument/2006/relationships/hyperlink" Target="http://rivals.yahoo.com/footballrecruiting/football/recruiting/player-Robert-Conyers-122369;_ylt=Ar0byjEkQ.o9ulsC9R0R85tDPZB4" TargetMode="External"/><Relationship Id="rId1408" Type="http://schemas.openxmlformats.org/officeDocument/2006/relationships/hyperlink" Target="http://rivals.yahoo.com/footballrecruiting/football/recruiting/player-Randy-Uzoma-111808;_ylt=Ar5aJRUPw9nxJ6CiRuzl0gpDPZB4" TargetMode="External"/><Relationship Id="rId1962" Type="http://schemas.openxmlformats.org/officeDocument/2006/relationships/hyperlink" Target="http://rivals.yahoo.com/footballrecruiting/football/recruiting/player-D.J.-Thompson-123951;_ylt=Ag23S7LG6UWXe2uG4xSJ7chDPZB4" TargetMode="External"/><Relationship Id="rId47" Type="http://schemas.openxmlformats.org/officeDocument/2006/relationships/hyperlink" Target="http://rivals.yahoo.com/footballrecruiting/football/recruiting/player-Jamar-Allah-126856;_ylt=ApYQGZR072yseJlIQPVhtmVDPZB4" TargetMode="External"/><Relationship Id="rId1615" Type="http://schemas.openxmlformats.org/officeDocument/2006/relationships/hyperlink" Target="http://rivals.yahoo.com/footballrecruiting/football/recruiting/player-Kyle-Dodson-121241;_ylt=ApKc8JkjoWGgXHetGX3G3hRDPZB4" TargetMode="External"/><Relationship Id="rId1822" Type="http://schemas.openxmlformats.org/officeDocument/2006/relationships/hyperlink" Target="http://rivals.yahoo.com/footballrecruiting/football/recruiting/player-Steve-Longa-121921;_ylt=Ag03Ch.5biW54KTzES0HuWVDPZB4" TargetMode="External"/><Relationship Id="rId196" Type="http://schemas.openxmlformats.org/officeDocument/2006/relationships/hyperlink" Target="http://rivals.yahoo.com/footballrecruiting/football/recruiting/player-Jeremy-Timpf-134545;_ylt=Al3_bvH.P8igleUeD6eCUbpDPZB4" TargetMode="External"/><Relationship Id="rId2084" Type="http://schemas.openxmlformats.org/officeDocument/2006/relationships/hyperlink" Target="http://rivals.yahoo.com/footballrecruiting/football/recruiting/player-Connor-Brewer-93534;_ylt=Agcm4Td_I5jb_snOhT1SExZDPZB4" TargetMode="External"/><Relationship Id="rId2291" Type="http://schemas.openxmlformats.org/officeDocument/2006/relationships/hyperlink" Target="http://rivals.yahoo.com/footballrecruiting/football/recruiting/player-Jeremy-Castro-120298;_ylt=AvbfcgLxYWpDe9GwvlfRtZdDPZB4" TargetMode="External"/><Relationship Id="rId263" Type="http://schemas.openxmlformats.org/officeDocument/2006/relationships/hyperlink" Target="http://rivals.yahoo.com/footballrecruiting/football/recruiting/player-Terrence-Singleton-118396;_ylt=AopMlCXgi0xvVq86DLPS75JDPZB4" TargetMode="External"/><Relationship Id="rId470" Type="http://schemas.openxmlformats.org/officeDocument/2006/relationships/hyperlink" Target="http://rivals.yahoo.com/footballrecruiting/football/recruiting/player-Jeffrey-Thomas-95724;_ylt=AprBTENrPdUfjRUkyKNkv45DPZB4" TargetMode="External"/><Relationship Id="rId2151" Type="http://schemas.openxmlformats.org/officeDocument/2006/relationships/hyperlink" Target="http://rivals.yahoo.com/footballrecruiting/football/recruiting/player-Keenon-Ward-114255;_ylt=AkoO9JRcJpSdooPHdUzOF6BDPZB4" TargetMode="External"/><Relationship Id="rId2389" Type="http://schemas.openxmlformats.org/officeDocument/2006/relationships/hyperlink" Target="http://rivals.yahoo.com/footballrecruiting/football/recruiting/player-Nick-Vigil-132486;_ylt=AlLqMZGQvhoyqm3pSxzE2iFDPZB4" TargetMode="External"/><Relationship Id="rId2596" Type="http://schemas.openxmlformats.org/officeDocument/2006/relationships/hyperlink" Target="http://rivals.yahoo.com/footballrecruiting/football/recruiting/player-Julian-Leslie-125979;_ylt=AgucHdq92Sh88Ovb8TrCJ2tDPZB4" TargetMode="External"/><Relationship Id="rId123" Type="http://schemas.openxmlformats.org/officeDocument/2006/relationships/hyperlink" Target="http://rivals.yahoo.com/footballrecruiting/football/recruiting/player-Kendrick-Daniels-118913;_ylt=AsGyHQajQ5FNj.mLRzp.RetDPZB4" TargetMode="External"/><Relationship Id="rId330" Type="http://schemas.openxmlformats.org/officeDocument/2006/relationships/hyperlink" Target="http://rivals.yahoo.com/footballrecruiting/football/recruiting/player-Theodore-King-130347;_ylt=At1V3wH6kJW35IetYhvS02RDPZB4" TargetMode="External"/><Relationship Id="rId568" Type="http://schemas.openxmlformats.org/officeDocument/2006/relationships/hyperlink" Target="http://rivals.yahoo.com/footballrecruiting/football/recruiting/player-Jake-Hurcombe-131679;_ylt=AvCdoCjAWghW7h9O60WmYcJDPZB4" TargetMode="External"/><Relationship Id="rId775" Type="http://schemas.openxmlformats.org/officeDocument/2006/relationships/hyperlink" Target="http://rivals.yahoo.com/footballrecruiting/football/recruiting/player-Brandon-Wilson-125221;_ylt=AmcUMsv8c8q7HxQHKkM8V8RDPZB4" TargetMode="External"/><Relationship Id="rId982" Type="http://schemas.openxmlformats.org/officeDocument/2006/relationships/hyperlink" Target="http://rivals.yahoo.com/footballrecruiting/football/recruiting/player-Vernon-Butler-120338;_ylt=AhxestKXvMFos1r1Hjjy7b9DPZB4" TargetMode="External"/><Relationship Id="rId1198" Type="http://schemas.openxmlformats.org/officeDocument/2006/relationships/hyperlink" Target="http://rivals.yahoo.com/footballrecruiting/football/recruiting/player-Austin-Gearing-106535;_ylt=AnVVxGF3PQ8sDnj2JT09TF5DPZB4" TargetMode="External"/><Relationship Id="rId2011" Type="http://schemas.openxmlformats.org/officeDocument/2006/relationships/hyperlink" Target="http://rivals.yahoo.com/footballrecruiting/football/recruiting/player-Gerren-Ballard-124072;_ylt=ArM.hJNy4DO4mPVgBJeM5lJDPZB4" TargetMode="External"/><Relationship Id="rId2249" Type="http://schemas.openxmlformats.org/officeDocument/2006/relationships/hyperlink" Target="http://rivals.yahoo.com/footballrecruiting/football/recruiting/player-Destin-Challenger-123894;_ylt=AjWe55JrYuc3SDOkajrZRdpDPZB4" TargetMode="External"/><Relationship Id="rId2456" Type="http://schemas.openxmlformats.org/officeDocument/2006/relationships/hyperlink" Target="http://rivals.yahoo.com/footballrecruiting/football/recruiting/player-Mario-Nixon-120970;_ylt=ApEnqHzAViFACzVJWz5Ay_RDPZB4" TargetMode="External"/><Relationship Id="rId2663" Type="http://schemas.openxmlformats.org/officeDocument/2006/relationships/hyperlink" Target="http://rivals.yahoo.com/footballrecruiting/football/recruiting/player-Shaun-Wick-123021;_ylt=Avy7iPFXNU.E9FkZM84C.0BDPZB4" TargetMode="External"/><Relationship Id="rId428" Type="http://schemas.openxmlformats.org/officeDocument/2006/relationships/hyperlink" Target="http://rivals.yahoo.com/footballrecruiting/football/recruiting/player-Kyle-Williamson-116586;_ylt=AvtW_Mh2zihDhyrKeFKEN85DPZB4" TargetMode="External"/><Relationship Id="rId635" Type="http://schemas.openxmlformats.org/officeDocument/2006/relationships/hyperlink" Target="http://rivals.yahoo.com/footballrecruiting/football/recruiting/player-Byran-Attaway-118891;_ylt=AtPz4uOwBhNsvxqnAvg_tfxDPZB4" TargetMode="External"/><Relationship Id="rId842" Type="http://schemas.openxmlformats.org/officeDocument/2006/relationships/hyperlink" Target="http://rivals.yahoo.com/footballrecruiting/football/recruiting/player-C.J.-Beathard-123574;_ylt=AkYmg0wXf6I3Z8M4zhErGZRDPZB4" TargetMode="External"/><Relationship Id="rId1058" Type="http://schemas.openxmlformats.org/officeDocument/2006/relationships/hyperlink" Target="http://rivals.yahoo.com/footballrecruiting/football/recruiting/player-Joe-Manley-117994;_ylt=Au8L9r_1fWMJBlKRElqS_7tDPZB4" TargetMode="External"/><Relationship Id="rId1265" Type="http://schemas.openxmlformats.org/officeDocument/2006/relationships/hyperlink" Target="http://rivals.yahoo.com/footballrecruiting/football/recruiting/player-Raynard-Felton-128439;_ylt=AnIt3wzQv4GqPEa4c_a4lBJDPZB4" TargetMode="External"/><Relationship Id="rId1472" Type="http://schemas.openxmlformats.org/officeDocument/2006/relationships/hyperlink" Target="http://rivals.yahoo.com/footballrecruiting/football/recruiting/player-Malik-Simmons-124141;_ylt=AhzXkTM8Eh06WyBHmPTnPUZDPZB4" TargetMode="External"/><Relationship Id="rId2109" Type="http://schemas.openxmlformats.org/officeDocument/2006/relationships/hyperlink" Target="http://rivals.yahoo.com/footballrecruiting/football/recruiting/player-Kevin-Vaccaro-116426;_ylt=AmOGpH7qelAzdQ7donRE1cJDPZB4" TargetMode="External"/><Relationship Id="rId2316" Type="http://schemas.openxmlformats.org/officeDocument/2006/relationships/hyperlink" Target="http://rivals.yahoo.com/footballrecruiting/football/recruiting/player-Dominic-Baldwin-134362;_ylt=AjyspJyb9y85mINH0maFLZtDPZB4" TargetMode="External"/><Relationship Id="rId2523" Type="http://schemas.openxmlformats.org/officeDocument/2006/relationships/hyperlink" Target="http://rivals.yahoo.com/footballrecruiting/football/recruiting/player-Jaydon-Mickens-118978;_ylt=AgZBS7PHW2Vu.8th0ACWji5DPZB4" TargetMode="External"/><Relationship Id="rId702" Type="http://schemas.openxmlformats.org/officeDocument/2006/relationships/hyperlink" Target="http://rivals.yahoo.com/footballrecruiting/football/recruiting/player-Josh-Dawson-118047;_ylt=AqaHWwyw4fhetuVsOtNJat1DPZB4" TargetMode="External"/><Relationship Id="rId1125" Type="http://schemas.openxmlformats.org/officeDocument/2006/relationships/hyperlink" Target="http://rivals.yahoo.com/footballrecruiting/football/recruiting/player-Anthony-Nixon-119976;_ylt=At5VNd6N35vKuKF1P6oSm35DPZB4" TargetMode="External"/><Relationship Id="rId1332" Type="http://schemas.openxmlformats.org/officeDocument/2006/relationships/hyperlink" Target="http://rivals.yahoo.com/footballrecruiting/football/recruiting/player-Ryan-Brown-126057;_ylt=ApAWpDB6toJ0iPHOau2baxhDPZB4" TargetMode="External"/><Relationship Id="rId1777" Type="http://schemas.openxmlformats.org/officeDocument/2006/relationships/hyperlink" Target="http://rivals.yahoo.com/footballrecruiting/football/recruiting/player-Greg-Latta-133026;_ylt=Agzpvm0NgaqOddbQtduUlgNDPZB4" TargetMode="External"/><Relationship Id="rId1984" Type="http://schemas.openxmlformats.org/officeDocument/2006/relationships/hyperlink" Target="http://rivals.yahoo.com/footballrecruiting/football/recruiting/player-Aziz-Shittu-123138;_ylt=Aq91pv4fRi5ARFXViDlQZ1pDPZB4" TargetMode="External"/><Relationship Id="rId69" Type="http://schemas.openxmlformats.org/officeDocument/2006/relationships/hyperlink" Target="http://rivals.yahoo.com/footballrecruiting/football/recruiting/player-Leo-Thomas-121032;_ylt=AlkVoMD5ug9INWrU5ooCh9VDPZB4" TargetMode="External"/><Relationship Id="rId1637" Type="http://schemas.openxmlformats.org/officeDocument/2006/relationships/hyperlink" Target="http://rivals.yahoo.com/footballrecruiting/football/recruiting/player-Daniel-Brooks-109588;_ylt=ArFE_iydj4bSfq4EFsPSAF1DPZB4" TargetMode="External"/><Relationship Id="rId1844" Type="http://schemas.openxmlformats.org/officeDocument/2006/relationships/hyperlink" Target="http://rivals.yahoo.com/footballrecruiting/football/recruiting/player-Kendrick-Mathis-122491;_ylt=AkiZSxQzWim1Sz10MXXDxm9DPZB4" TargetMode="External"/><Relationship Id="rId1704" Type="http://schemas.openxmlformats.org/officeDocument/2006/relationships/hyperlink" Target="http://rivals.yahoo.com/footballrecruiting/football/recruiting/player-Jake-Rodrigues-118258;_ylt=Ash3gWZJ7AVYnTDJDN3plxVDPZB4" TargetMode="External"/><Relationship Id="rId285" Type="http://schemas.openxmlformats.org/officeDocument/2006/relationships/hyperlink" Target="http://rivals.yahoo.com/footballrecruiting/football/recruiting/player-Sean-Wale-124427;_ylt=Aq9PzoR5VCWVBA5ySUH3ghlDPZB4" TargetMode="External"/><Relationship Id="rId1911" Type="http://schemas.openxmlformats.org/officeDocument/2006/relationships/hyperlink" Target="http://rivals.yahoo.com/footballrecruiting/football/recruiting/player-Fidel-Montgomery-133276;_ylt=AqO_jqyv3t5WGA7DFAc649pDPZB4" TargetMode="External"/><Relationship Id="rId492" Type="http://schemas.openxmlformats.org/officeDocument/2006/relationships/hyperlink" Target="http://rivals.yahoo.com/footballrecruiting/football/recruiting/player-D'Arric-Thomas-133607;_ylt=Ai7PqoGfN7U6CsCu2f2vieFDPZB4" TargetMode="External"/><Relationship Id="rId797" Type="http://schemas.openxmlformats.org/officeDocument/2006/relationships/hyperlink" Target="http://rivals.yahoo.com/footballrecruiting/football/recruiting/player-Dami-Ayoola-96211;_ylt=AuALgms4ZTXo1Xoctv6DwkFDPZB4" TargetMode="External"/><Relationship Id="rId2173" Type="http://schemas.openxmlformats.org/officeDocument/2006/relationships/hyperlink" Target="http://rivals.yahoo.com/footballrecruiting/football/recruiting/player-Chase-Murdock-119115;_ylt=AoIz640knvW07OW9CIdeQD5DPZB4" TargetMode="External"/><Relationship Id="rId2380" Type="http://schemas.openxmlformats.org/officeDocument/2006/relationships/hyperlink" Target="http://rivals.yahoo.com/footballrecruiting/football/recruiting/player-Devonta-Glover-Wright-134103;_ylt=AhX7KO8mHkt0i2X5KwP2riVDPZB4" TargetMode="External"/><Relationship Id="rId2478" Type="http://schemas.openxmlformats.org/officeDocument/2006/relationships/hyperlink" Target="http://rivals.yahoo.com/footballrecruiting/football/recruiting/player-Donaldven-Manning-114202;_ylt=AtsrD4gpQ6peIRQIDevocktDPZB4" TargetMode="External"/><Relationship Id="rId145" Type="http://schemas.openxmlformats.org/officeDocument/2006/relationships/hyperlink" Target="http://rivals.yahoo.com/footballrecruiting/football/recruiting/player-Marquis-Walker-95721;_ylt=AqyaB_uIozokbpb5gA66Q61DPZB4" TargetMode="External"/><Relationship Id="rId352" Type="http://schemas.openxmlformats.org/officeDocument/2006/relationships/hyperlink" Target="http://rivals.yahoo.com/footballrecruiting/football/recruiting/player-Will-Rembert-129336;_ylt=AhsreyqZSn4n.j7XdqEHjPpDPZB4" TargetMode="External"/><Relationship Id="rId1287" Type="http://schemas.openxmlformats.org/officeDocument/2006/relationships/hyperlink" Target="http://rivals.yahoo.com/footballrecruiting/football/recruiting/player-Jordan-Hinojosa-123456;_ylt=AnJ0CodNWyqPtUXwiC1DZjxDPZB4" TargetMode="External"/><Relationship Id="rId2033" Type="http://schemas.openxmlformats.org/officeDocument/2006/relationships/hyperlink" Target="http://rivals.yahoo.com/footballrecruiting/football/recruiting/player-Romond-Deloatch-114210;_ylt=Ah7o1di7bxr2PlccspfLWBtDPZB4" TargetMode="External"/><Relationship Id="rId2240" Type="http://schemas.openxmlformats.org/officeDocument/2006/relationships/hyperlink" Target="http://rivals.yahoo.com/footballrecruiting/football/recruiting/player-Jerry-Uwaezuoke-118743;_ylt=AloNrPyIApnxC6HMz3D_KL1DPZB4" TargetMode="External"/><Relationship Id="rId212" Type="http://schemas.openxmlformats.org/officeDocument/2006/relationships/hyperlink" Target="http://rivals.yahoo.com/footballrecruiting/football/recruiting/player-Zeke-Pike-108631;_ylt=AmQw.hPNzma4ZqwgwLmAgAtDPZB4" TargetMode="External"/><Relationship Id="rId657" Type="http://schemas.openxmlformats.org/officeDocument/2006/relationships/hyperlink" Target="http://rivals.yahoo.com/footballrecruiting/football/recruiting/player-Jeremy-Smith-126573;_ylt=AkssN0u6z2necgBJr0EpGwpDPZB4" TargetMode="External"/><Relationship Id="rId864" Type="http://schemas.openxmlformats.org/officeDocument/2006/relationships/hyperlink" Target="http://rivals.yahoo.com/footballrecruiting/football/recruiting/player-Ryan-Ward-120369;_ylt=Anogfx6ZzfVi3g7ZesFzXFlDPZB4" TargetMode="External"/><Relationship Id="rId1494" Type="http://schemas.openxmlformats.org/officeDocument/2006/relationships/hyperlink" Target="http://rivals.yahoo.com/footballrecruiting/football/recruiting/player-Desmond-Owino-133231;_ylt=AsE9DAdFe4yEB9zQmXcWlkRDPZB4" TargetMode="External"/><Relationship Id="rId1799" Type="http://schemas.openxmlformats.org/officeDocument/2006/relationships/hyperlink" Target="http://rivals.yahoo.com/footballrecruiting/football/recruiting/player-Brandon-Hamilton-127131;_ylt=AsBkOCkd358WLnzMQqQfqlFDPZB4" TargetMode="External"/><Relationship Id="rId2100" Type="http://schemas.openxmlformats.org/officeDocument/2006/relationships/hyperlink" Target="http://rivals.yahoo.com/footballrecruiting/football/recruiting/player-Nick-Jordan-124432;_ylt=Auv57BTMUR_k6Zxc4aAtucxDPZB4" TargetMode="External"/><Relationship Id="rId2338" Type="http://schemas.openxmlformats.org/officeDocument/2006/relationships/hyperlink" Target="http://rivals.yahoo.com/footballrecruiting/football/recruiting/player-Jahleel-Pinner-112314;_ylt=AqCQVcPVziVqbPTBuKLjwUBDPZB4" TargetMode="External"/><Relationship Id="rId2545" Type="http://schemas.openxmlformats.org/officeDocument/2006/relationships/hyperlink" Target="http://rivals.yahoo.com/footballrecruiting/football/recruiting/player-Sam-Flor-115249;_ylt=AvtG6Q5ItMJeP912YfQ4bblDPZB4" TargetMode="External"/><Relationship Id="rId517" Type="http://schemas.openxmlformats.org/officeDocument/2006/relationships/hyperlink" Target="http://rivals.yahoo.com/footballrecruiting/football/recruiting/player-Wyatt-Vinci-135277;_ylt=AobKwLrudzmjMpb2UE7xzw9DPZB4" TargetMode="External"/><Relationship Id="rId724" Type="http://schemas.openxmlformats.org/officeDocument/2006/relationships/hyperlink" Target="http://rivals.yahoo.com/footballrecruiting/football/recruiting/player-Lynn-Griffin-104546;_ylt=ApZXe_M128nyMnN0OSkyXHZDPZB4" TargetMode="External"/><Relationship Id="rId931" Type="http://schemas.openxmlformats.org/officeDocument/2006/relationships/hyperlink" Target="http://rivals.yahoo.com/footballrecruiting/football/recruiting/player-Charles-Chandler-134462;_ylt=AtmINCR7_TCgrL_Z4CIMUStDPZB4" TargetMode="External"/><Relationship Id="rId1147" Type="http://schemas.openxmlformats.org/officeDocument/2006/relationships/hyperlink" Target="http://rivals.yahoo.com/footballrecruiting/football/recruiting/player-Carl-Mitchell-117767;_ylt=Akr1wb39ELrckc.7yrCL.sZDPZB4" TargetMode="External"/><Relationship Id="rId1354" Type="http://schemas.openxmlformats.org/officeDocument/2006/relationships/hyperlink" Target="http://rivals.yahoo.com/footballrecruiting/football/recruiting/player-Harold-Brantley-131159;_ylt=Ai8O1AiitDBBwIaX6XLxI0tDPZB4" TargetMode="External"/><Relationship Id="rId1561" Type="http://schemas.openxmlformats.org/officeDocument/2006/relationships/hyperlink" Target="http://rivals.yahoo.com/footballrecruiting/football/recruiting/player-Dean-Lowry-120363;_ylt=AtOLyD23QTw_Iy2Bd6n5JARDPZB4" TargetMode="External"/><Relationship Id="rId2405" Type="http://schemas.openxmlformats.org/officeDocument/2006/relationships/hyperlink" Target="http://rivals.yahoo.com/footballrecruiting/football/recruiting/player-Brian-Madunezim-125704;_ylt=AmCqsdPEIJvfCIMVHrkgq9xDPZB4" TargetMode="External"/><Relationship Id="rId2612" Type="http://schemas.openxmlformats.org/officeDocument/2006/relationships/hyperlink" Target="http://rivals.yahoo.com/footballrecruiting/football/recruiting/player-Darrin-Duncan-126175;_ylt=Au81UCYDKHLJI790ppAPp4hDPZB4" TargetMode="External"/><Relationship Id="rId60" Type="http://schemas.openxmlformats.org/officeDocument/2006/relationships/hyperlink" Target="http://rivals.yahoo.com/footballrecruiting/football/recruiting/player-Bryan-Harper-108468;_ylt=Ar1qOZhcj4uHITmXHofVlgVDPZB4" TargetMode="External"/><Relationship Id="rId1007" Type="http://schemas.openxmlformats.org/officeDocument/2006/relationships/hyperlink" Target="http://rivals.yahoo.com/footballrecruiting/football/recruiting/player-Christian-Hill-122984;_ylt=AsJ59OZUJTnGGg8M_9qNZSRDPZB4" TargetMode="External"/><Relationship Id="rId1214" Type="http://schemas.openxmlformats.org/officeDocument/2006/relationships/hyperlink" Target="http://rivals.yahoo.com/footballrecruiting/football/recruiting/player-Blake-Bars-117161;_ylt=AhCcU6XgOcvoIcLuJ1u_b5dDPZB4" TargetMode="External"/><Relationship Id="rId1421" Type="http://schemas.openxmlformats.org/officeDocument/2006/relationships/hyperlink" Target="http://rivals.yahoo.com/footballrecruiting/football/recruiting/player-Paytron-Hightower-133318;_ylt=Aj8UJqhV_mDmhydVjk9z1nVDPZB4" TargetMode="External"/><Relationship Id="rId1659" Type="http://schemas.openxmlformats.org/officeDocument/2006/relationships/hyperlink" Target="http://rivals.yahoo.com/footballrecruiting/football/recruiting/player-Damien-Williams-126077;_ylt=AiHHmmUaiq1aBXyLy56qeJ9DPZB4" TargetMode="External"/><Relationship Id="rId1866" Type="http://schemas.openxmlformats.org/officeDocument/2006/relationships/hyperlink" Target="http://rivals.yahoo.com/footballrecruiting/football/recruiting/player-Miles-Milner-135841;_ylt=Ao.NS77mmpuJuNPxBhkA1LdDPZB4" TargetMode="External"/><Relationship Id="rId1519" Type="http://schemas.openxmlformats.org/officeDocument/2006/relationships/hyperlink" Target="http://rivals.yahoo.com/footballrecruiting/football/recruiting/player-LaJaylin-Smith-121186;_ylt=AnfS751jaYX8qL0yORx9SWFDPZB4" TargetMode="External"/><Relationship Id="rId1726" Type="http://schemas.openxmlformats.org/officeDocument/2006/relationships/hyperlink" Target="http://rivals.yahoo.com/footballrecruiting/football/recruiting/player-Dustin-Stanton-126207;_ylt=Amw_twat6qSLVfrlkgJ9gzFDPZB4" TargetMode="External"/><Relationship Id="rId1933" Type="http://schemas.openxmlformats.org/officeDocument/2006/relationships/hyperlink" Target="http://rivals.yahoo.com/footballrecruiting/football/recruiting/player-Shakiel-Randolph-92087;_ylt=AgS7wIFWK5SbQhLZzR9vUbRDPZB4" TargetMode="External"/><Relationship Id="rId18" Type="http://schemas.openxmlformats.org/officeDocument/2006/relationships/hyperlink" Target="http://rivals.yahoo.com/footballrecruiting/football/recruiting/player-Josh-Smith-128734;_ylt=Apucbaca1RkFNK3G8qw0RhNDPZB4" TargetMode="External"/><Relationship Id="rId2195" Type="http://schemas.openxmlformats.org/officeDocument/2006/relationships/hyperlink" Target="http://rivals.yahoo.com/footballrecruiting/football/recruiting/player-Xavier-Melton-135653;_ylt=ApMYIGJSednEAxEJrFkyGqtDPZB4" TargetMode="External"/><Relationship Id="rId167" Type="http://schemas.openxmlformats.org/officeDocument/2006/relationships/hyperlink" Target="http://rivals.yahoo.com/footballrecruiting/football/recruiting/player-Desmond-Jarman-135503;_ylt=AjPvXUBnXy6XU1my5N4MghhDPZB4" TargetMode="External"/><Relationship Id="rId374" Type="http://schemas.openxmlformats.org/officeDocument/2006/relationships/hyperlink" Target="http://rivals.yahoo.com/footballrecruiting/football/recruiting/player-Darius-Powe-120290;_ylt=Aqm0ZS_AJ.38P6SKtkJ4Zn1DPZB4" TargetMode="External"/><Relationship Id="rId581" Type="http://schemas.openxmlformats.org/officeDocument/2006/relationships/hyperlink" Target="http://rivals.yahoo.com/footballrecruiting/football/recruiting/player-Mycal-Swaim-135711;_ylt=Apty6UeTBkX2xxOxvnMX4JxDPZB4" TargetMode="External"/><Relationship Id="rId2055" Type="http://schemas.openxmlformats.org/officeDocument/2006/relationships/hyperlink" Target="http://rivals.yahoo.com/footballrecruiting/football/recruiting/player-Kiser-Terry-129247;_ylt=AmlOl._nStoO.2w9PRM99NBDPZB4" TargetMode="External"/><Relationship Id="rId2262" Type="http://schemas.openxmlformats.org/officeDocument/2006/relationships/hyperlink" Target="http://rivals.yahoo.com/footballrecruiting/football/recruiting/player-Jontavius-Morris-128746;_ylt=As1IfZIUWMexio_bg0U2VyhDPZB4" TargetMode="External"/><Relationship Id="rId234" Type="http://schemas.openxmlformats.org/officeDocument/2006/relationships/hyperlink" Target="http://rivals.yahoo.com/footballrecruiting/football/recruiting/player-Darnell-Smith-126875;_ylt=ArlaCRfOWoAnzWVAhB65JfdDPZB4" TargetMode="External"/><Relationship Id="rId679" Type="http://schemas.openxmlformats.org/officeDocument/2006/relationships/hyperlink" Target="http://rivals.yahoo.com/footballrecruiting/football/recruiting/player-Dalvon-Stuckey-109236;_ylt=AqoNFe_ZwFQtwY5.owDWd0NDPZB4" TargetMode="External"/><Relationship Id="rId886" Type="http://schemas.openxmlformats.org/officeDocument/2006/relationships/hyperlink" Target="http://rivals.yahoo.com/footballrecruiting/football/recruiting/player-Duaron-Williams-115651;_ylt=ApYRo22oPziExpbmG8eAgddDPZB4" TargetMode="External"/><Relationship Id="rId2567" Type="http://schemas.openxmlformats.org/officeDocument/2006/relationships/hyperlink" Target="http://rivals.yahoo.com/footballrecruiting/football/recruiting/player-Kimlon-Dillon-121616;_ylt=AgMclVALHC4GnLQxdmLDNN5DPZB4" TargetMode="External"/><Relationship Id="rId2" Type="http://schemas.openxmlformats.org/officeDocument/2006/relationships/hyperlink" Target="http://rivals.yahoo.com/footballrecruiting/football/recruiting/player-Keionne-Baines-135556;_ylt=Aj3VpHyVPx4y1w_PIAMtk0tDPZB4" TargetMode="External"/><Relationship Id="rId441" Type="http://schemas.openxmlformats.org/officeDocument/2006/relationships/hyperlink" Target="http://rivals.yahoo.com/footballrecruiting/football/recruiting/player-Chad-Kelly-123259;_ylt=Ao_n32C6fVgOyNmyICMenWJDPZB4" TargetMode="External"/><Relationship Id="rId539" Type="http://schemas.openxmlformats.org/officeDocument/2006/relationships/hyperlink" Target="http://rivals.yahoo.com/footballrecruiting/football/recruiting/player-A.J.-Wolf-129546;_ylt=AuaN2MoPeHvKtoKqwB29oV5DPZB4" TargetMode="External"/><Relationship Id="rId746" Type="http://schemas.openxmlformats.org/officeDocument/2006/relationships/hyperlink" Target="http://rivals.yahoo.com/footballrecruiting/football/recruiting/player-Kiha-Sai-119194;_ylt=Ag4xcPRE97nJzRuL6s67OlFDPZB4" TargetMode="External"/><Relationship Id="rId1071" Type="http://schemas.openxmlformats.org/officeDocument/2006/relationships/hyperlink" Target="http://rivals.yahoo.com/footballrecruiting/football/recruiting/player-Dillon-Gordon-105892;_ylt=ApBOoj0H1qLu.FZWvFCmzfNDPZB4" TargetMode="External"/><Relationship Id="rId1169" Type="http://schemas.openxmlformats.org/officeDocument/2006/relationships/hyperlink" Target="http://rivals.yahoo.com/footballrecruiting/football/recruiting/player-Ladarius-Gunter-132493;_ylt=Antf4m7LI5BMwblfW4DgxkFDPZB4" TargetMode="External"/><Relationship Id="rId1376" Type="http://schemas.openxmlformats.org/officeDocument/2006/relationships/hyperlink" Target="http://rivals.yahoo.com/footballrecruiting/football/recruiting/player-Zaire-Anderson-125289;_ylt=AgBTdXMvVc9hEnt6L6afs.9DPZB4" TargetMode="External"/><Relationship Id="rId1583" Type="http://schemas.openxmlformats.org/officeDocument/2006/relationships/hyperlink" Target="http://rivals.yahoo.com/footballrecruiting/football/recruiting/player-Davonte-Neal-89478;_ylt=AvoaMh9OUQm4GeDLGCIe8ItDPZB4" TargetMode="External"/><Relationship Id="rId2122" Type="http://schemas.openxmlformats.org/officeDocument/2006/relationships/hyperlink" Target="http://rivals.yahoo.com/footballrecruiting/football/recruiting/player-Michael-Richardson-110515;_ylt=AmhjsAtvhgN6zpsDxANE3.FDPZB4" TargetMode="External"/><Relationship Id="rId2427" Type="http://schemas.openxmlformats.org/officeDocument/2006/relationships/hyperlink" Target="http://rivals.yahoo.com/footballrecruiting/football/recruiting/player-Andrew-Jelks-117213;_ylt=AvciRyIUL7j4CKbYVNfFF7xDPZB4" TargetMode="External"/><Relationship Id="rId301" Type="http://schemas.openxmlformats.org/officeDocument/2006/relationships/hyperlink" Target="http://rivals.yahoo.com/footballrecruiting/football/recruiting/player-Frank-Taylor-108975;_ylt=Ar_nrLk4iWFaYeJEgZHaG9VDPZB4" TargetMode="External"/><Relationship Id="rId953" Type="http://schemas.openxmlformats.org/officeDocument/2006/relationships/hyperlink" Target="http://rivals.yahoo.com/footballrecruiting/football/recruiting/player-Daron-Blaylock-114155;_ylt=AvWm5ahH9LQujlTWp.V_8VdDPZB4" TargetMode="External"/><Relationship Id="rId1029" Type="http://schemas.openxmlformats.org/officeDocument/2006/relationships/hyperlink" Target="http://rivals.yahoo.com/footballrecruiting/football/recruiting/player-Tre-Hunter-121724;_ylt=AvrjgbWvNf2BlouTaNUWFTlDPZB4" TargetMode="External"/><Relationship Id="rId1236" Type="http://schemas.openxmlformats.org/officeDocument/2006/relationships/hyperlink" Target="http://rivals.yahoo.com/footballrecruiting/football/recruiting/player-A.J.-Williams-117016;_ylt=AnHyBV4MNpdU2FO3SgEp1dtDPZB4" TargetMode="External"/><Relationship Id="rId1790" Type="http://schemas.openxmlformats.org/officeDocument/2006/relationships/hyperlink" Target="http://rivals.yahoo.com/footballrecruiting/football/recruiting/player-John-Blasingame-133950;_ylt=AmJJ3syR9_uHZ8g2Q.X7AJJDPZB4" TargetMode="External"/><Relationship Id="rId1888" Type="http://schemas.openxmlformats.org/officeDocument/2006/relationships/hyperlink" Target="http://rivals.yahoo.com/footballrecruiting/football/recruiting/player-Brendan-Nosovitch-112530;_ylt=AhKb0YR.6EK_kH6vzDcIF5BDPZB4" TargetMode="External"/><Relationship Id="rId2634" Type="http://schemas.openxmlformats.org/officeDocument/2006/relationships/hyperlink" Target="http://rivals.yahoo.com/footballrecruiting/football/recruiting/player-Reggie-Love-127541;_ylt=Au1ojJjMb627RiToFdmnEXNDPZB4" TargetMode="External"/><Relationship Id="rId82" Type="http://schemas.openxmlformats.org/officeDocument/2006/relationships/hyperlink" Target="http://rivals.yahoo.com/footballrecruiting/football/recruiting/player-Steffon-Martin-126082;_ylt=AsxGnHPCxMGZGdKJoTpvoZ5DPZB4" TargetMode="External"/><Relationship Id="rId606" Type="http://schemas.openxmlformats.org/officeDocument/2006/relationships/hyperlink" Target="http://rivals.yahoo.com/footballrecruiting/football/recruiting/player-Colin-Thompson-117269;_ylt=AseYsLIvHd8YwC5mj3UTvNJDPZB4" TargetMode="External"/><Relationship Id="rId813" Type="http://schemas.openxmlformats.org/officeDocument/2006/relationships/hyperlink" Target="http://rivals.yahoo.com/footballrecruiting/football/recruiting/player-Mike-Svetina-124347;_ylt=AkVpYrUjBkLbNzcKlQQ6HXtDPZB4" TargetMode="External"/><Relationship Id="rId1443" Type="http://schemas.openxmlformats.org/officeDocument/2006/relationships/hyperlink" Target="http://rivals.yahoo.com/footballrecruiting/football/recruiting/player-Zach-Jones-123959;_ylt=AhYo1aZufIByThxUQ2zWAoZDPZB4" TargetMode="External"/><Relationship Id="rId1650" Type="http://schemas.openxmlformats.org/officeDocument/2006/relationships/hyperlink" Target="http://rivals.yahoo.com/footballrecruiting/football/recruiting/player-Chaz-Nelson-117158;_ylt=Ao6GZLImy7CA0dOH.KKronxDPZB4" TargetMode="External"/><Relationship Id="rId1748" Type="http://schemas.openxmlformats.org/officeDocument/2006/relationships/hyperlink" Target="http://rivals.yahoo.com/footballrecruiting/football/recruiting/player-Bam-Bradley-103866;_ylt=AhRE6UpCKkJrKcdaE_768m1DPZB4" TargetMode="External"/><Relationship Id="rId1303" Type="http://schemas.openxmlformats.org/officeDocument/2006/relationships/hyperlink" Target="http://rivals.yahoo.com/footballrecruiting/football/recruiting/player-Damarius-Travis-127458;_ylt=AibKnAAyVBfnXBQN7Bm8EDhDPZB4" TargetMode="External"/><Relationship Id="rId1510" Type="http://schemas.openxmlformats.org/officeDocument/2006/relationships/hyperlink" Target="http://rivals.yahoo.com/footballrecruiting/football/recruiting/player-D.Q.-Johnson-127524;_ylt=AkVMRsAycAm9wtvZ2FJW93ZDPZB4" TargetMode="External"/><Relationship Id="rId1955" Type="http://schemas.openxmlformats.org/officeDocument/2006/relationships/hyperlink" Target="http://rivals.yahoo.com/footballrecruiting/football/recruiting/player-Dylan-Reda-127384;_ylt=AnREOZ7o8pwz_4TentgBzg5DPZB4" TargetMode="External"/><Relationship Id="rId1608" Type="http://schemas.openxmlformats.org/officeDocument/2006/relationships/hyperlink" Target="http://rivals.yahoo.com/footballrecruiting/football/recruiting/player-Troy-Watson-121539;_ylt=Ag86oqvgQDWxIwcwAOBOccZDPZB4" TargetMode="External"/><Relationship Id="rId1815" Type="http://schemas.openxmlformats.org/officeDocument/2006/relationships/hyperlink" Target="http://rivals.yahoo.com/footballrecruiting/football/recruiting/player-Ryan-Brodie-107980;_ylt=AuHMZLQyi.8ZzoiuVd_07m9DPZB4" TargetMode="External"/><Relationship Id="rId189" Type="http://schemas.openxmlformats.org/officeDocument/2006/relationships/hyperlink" Target="http://rivals.yahoo.com/footballrecruiting/football/recruiting/player-Kyle-Ricciardi-135656;_ylt=AidaQ8i7ZxdESs67W96OyBhDPZB4" TargetMode="External"/><Relationship Id="rId396" Type="http://schemas.openxmlformats.org/officeDocument/2006/relationships/hyperlink" Target="http://rivals.yahoo.com/footballrecruiting/football/recruiting/player-Cooper-Rush-111940;_ylt=AmQw_eKBFQTe6lmJuEI5YTdDPZB4" TargetMode="External"/><Relationship Id="rId2077" Type="http://schemas.openxmlformats.org/officeDocument/2006/relationships/hyperlink" Target="http://rivals.yahoo.com/footballrecruiting/football/recruiting/player-Nathan-Peterman-115665;_ylt=AvAO8hzSNZ7VYtJrRYiLmCFDPZB4" TargetMode="External"/><Relationship Id="rId2284" Type="http://schemas.openxmlformats.org/officeDocument/2006/relationships/hyperlink" Target="http://rivals.yahoo.com/footballrecruiting/football/recruiting/player-Maurice-Russell-125209;_ylt=AuhTSsGeP_BraI269c6q27tDPZB4" TargetMode="External"/><Relationship Id="rId2491" Type="http://schemas.openxmlformats.org/officeDocument/2006/relationships/hyperlink" Target="http://rivals.yahoo.com/footballrecruiting/football/recruiting/player-Josh-Banks-125301;_ylt=AvEPhrBT6v5WEZVdYTe9tE1DPZB4" TargetMode="External"/><Relationship Id="rId256" Type="http://schemas.openxmlformats.org/officeDocument/2006/relationships/hyperlink" Target="http://rivals.yahoo.com/footballrecruiting/football/recruiting/player-Rashodrick-Linwood-110728;_ylt=Ai4gn8ZTkLqakGUL4HKGev5DPZB4" TargetMode="External"/><Relationship Id="rId463" Type="http://schemas.openxmlformats.org/officeDocument/2006/relationships/hyperlink" Target="http://rivals.yahoo.com/footballrecruiting/football/recruiting/player-Davien-Payne-124476;_ylt=AlM7CxrSBYY5moOj.ovZX2FDPZB4" TargetMode="External"/><Relationship Id="rId670" Type="http://schemas.openxmlformats.org/officeDocument/2006/relationships/hyperlink" Target="http://rivals.yahoo.com/footballrecruiting/football/recruiting/player-Mario-Edwards-106231;_ylt=AktGN.MXCsMyH2FcG2HTVnxDPZB4" TargetMode="External"/><Relationship Id="rId1093" Type="http://schemas.openxmlformats.org/officeDocument/2006/relationships/hyperlink" Target="http://rivals.yahoo.com/footballrecruiting/football/recruiting/player-Deyonte-Henderson-135220;_ylt=AhniJNrCRK_WCv1Si_QnsD5DPZB4" TargetMode="External"/><Relationship Id="rId2144" Type="http://schemas.openxmlformats.org/officeDocument/2006/relationships/hyperlink" Target="http://rivals.yahoo.com/footballrecruiting/football/recruiting/player-Clayton-Nicholas-113703;_ylt=AmkSoQE1sqcc7UjAMmIAG2BDPZB4" TargetMode="External"/><Relationship Id="rId2351" Type="http://schemas.openxmlformats.org/officeDocument/2006/relationships/hyperlink" Target="http://rivals.yahoo.com/footballrecruiting/football/recruiting/player-Hunter-Dimick-125110;_ylt=AnUhKyD.g1L_sP9kxf49Hy1DPZB4" TargetMode="External"/><Relationship Id="rId2589" Type="http://schemas.openxmlformats.org/officeDocument/2006/relationships/hyperlink" Target="http://rivals.yahoo.com/footballrecruiting/football/recruiting/player-Sean-Walters-131525;_ylt=Agd4XXoeMVz624lZuiYJR4NDPZB4" TargetMode="External"/><Relationship Id="rId116" Type="http://schemas.openxmlformats.org/officeDocument/2006/relationships/hyperlink" Target="http://rivals.yahoo.com/footballrecruiting/football/recruiting/player-JaMichael-Winston-104443;_ylt=AlTik9CUKYthrl6FGmhr1AZDPZB4" TargetMode="External"/><Relationship Id="rId323" Type="http://schemas.openxmlformats.org/officeDocument/2006/relationships/hyperlink" Target="http://rivals.yahoo.com/footballrecruiting/football/recruiting/player-Phillip-Amone-109265;_ylt=Aiup0GEGN5Pyp3gKUjDRYUxDPZB4" TargetMode="External"/><Relationship Id="rId530" Type="http://schemas.openxmlformats.org/officeDocument/2006/relationships/hyperlink" Target="http://rivals.yahoo.com/footballrecruiting/football/recruiting/player-Anthony-Nash-130447;_ylt=Aqj0uTGZiMyQRmbrBG1uPRhDPZB4" TargetMode="External"/><Relationship Id="rId768" Type="http://schemas.openxmlformats.org/officeDocument/2006/relationships/hyperlink" Target="http://rivals.yahoo.com/footballrecruiting/football/recruiting/player-Andrew-Rodriguez-125272;_ylt=ApkI8jH8PIWZx54GsmF.pM9DPZB4" TargetMode="External"/><Relationship Id="rId975" Type="http://schemas.openxmlformats.org/officeDocument/2006/relationships/hyperlink" Target="http://rivals.yahoo.com/footballrecruiting/football/recruiting/player-Patrick-Towles-105853;_ylt=AtBA03LUN.xNAul.fEDBAQ5DPZB4" TargetMode="External"/><Relationship Id="rId1160" Type="http://schemas.openxmlformats.org/officeDocument/2006/relationships/hyperlink" Target="http://rivals.yahoo.com/footballrecruiting/football/recruiting/player-Jontavious-Carter-124729;_ylt=AgFqJhGWLEvxXXl17kY3RFBDPZB4" TargetMode="External"/><Relationship Id="rId1398" Type="http://schemas.openxmlformats.org/officeDocument/2006/relationships/hyperlink" Target="http://rivals.yahoo.com/footballrecruiting/football/recruiting/player-Aisea-Hansen-135528;_ylt=AgtsR1wdE44L3ir_J6gFDYNDPZB4" TargetMode="External"/><Relationship Id="rId2004" Type="http://schemas.openxmlformats.org/officeDocument/2006/relationships/hyperlink" Target="http://rivals.yahoo.com/footballrecruiting/football/recruiting/player-Joshua-Parris-123415;_ylt=ApD0rXWWdAbgIE4wekwhbblDPZB4" TargetMode="External"/><Relationship Id="rId2211" Type="http://schemas.openxmlformats.org/officeDocument/2006/relationships/hyperlink" Target="http://rivals.yahoo.com/footballrecruiting/football/recruiting/player-Colton-Hanson-129666;_ylt=AhXBYBgPcI0eNnPkG25_P.hDPZB4" TargetMode="External"/><Relationship Id="rId2449" Type="http://schemas.openxmlformats.org/officeDocument/2006/relationships/hyperlink" Target="http://rivals.yahoo.com/footballrecruiting/football/recruiting/player-Greyson-Lambert-109261;_ylt=AgrMmZx3NrUUEMmmlBKNucRDPZB4" TargetMode="External"/><Relationship Id="rId2656" Type="http://schemas.openxmlformats.org/officeDocument/2006/relationships/hyperlink" Target="http://rivals.yahoo.com/footballrecruiting/football/recruiting/player-Connor-Rains-128699;_ylt=AgohxyKWAky0LyTc3ixZFjRDPZB4" TargetMode="External"/><Relationship Id="rId628" Type="http://schemas.openxmlformats.org/officeDocument/2006/relationships/hyperlink" Target="http://rivals.yahoo.com/footballrecruiting/football/recruiting/player-Terrell-Mitchell-115200;_ylt=AlPEpvo8MJNc1Zsy0LQK30NDPZB4" TargetMode="External"/><Relationship Id="rId835" Type="http://schemas.openxmlformats.org/officeDocument/2006/relationships/hyperlink" Target="http://rivals.yahoo.com/footballrecruiting/football/recruiting/player-Wes-Rogers-123988;_ylt=AjB58kzTxth256WQWpjP1kpDPZB4" TargetMode="External"/><Relationship Id="rId1258" Type="http://schemas.openxmlformats.org/officeDocument/2006/relationships/hyperlink" Target="http://rivals.yahoo.com/footballrecruiting/football/recruiting/player-T.T.-Barber-135663;_ylt=Ajxq1hbPYVtNf24aox6jZARDPZB4" TargetMode="External"/><Relationship Id="rId1465" Type="http://schemas.openxmlformats.org/officeDocument/2006/relationships/hyperlink" Target="http://rivals.yahoo.com/footballrecruiting/football/recruiting/player-Tyreece-Jiles-124139;_ylt=Ao8Ed0rJEwGwor3i36qH1WFDPZB4" TargetMode="External"/><Relationship Id="rId1672" Type="http://schemas.openxmlformats.org/officeDocument/2006/relationships/hyperlink" Target="http://rivals.yahoo.com/footballrecruiting/football/recruiting/player-Paul-Lewis-95187;_ylt=Al3lVQJfo3U1E.oBEZ_7mnxDPZB4" TargetMode="External"/><Relationship Id="rId2309" Type="http://schemas.openxmlformats.org/officeDocument/2006/relationships/hyperlink" Target="http://rivals.yahoo.com/footballrecruiting/football/recruiting/player-Aaron-Porter-101126;_ylt=Avkf04xD0ZtAyO4ejxqkMClDPZB4" TargetMode="External"/><Relationship Id="rId2516" Type="http://schemas.openxmlformats.org/officeDocument/2006/relationships/hyperlink" Target="http://rivals.yahoo.com/footballrecruiting/football/recruiting/player-Korey-Durkee-129507;_ylt=ArZoAC5cl9PqXzIKsk1_MmZDPZB4" TargetMode="External"/><Relationship Id="rId1020" Type="http://schemas.openxmlformats.org/officeDocument/2006/relationships/hyperlink" Target="http://rivals.yahoo.com/footballrecruiting/football/recruiting/player-Tevyn-Cagins-135172;_ylt=AuCZGPQhAYCP5SZaLd8fARNDPZB4" TargetMode="External"/><Relationship Id="rId1118" Type="http://schemas.openxmlformats.org/officeDocument/2006/relationships/hyperlink" Target="http://rivals.yahoo.com/footballrecruiting/football/recruiting/player-Kenneth-Goins-116067;_ylt=AmUrWTT4gwIcyNAOUVPrbINDPZB4" TargetMode="External"/><Relationship Id="rId1325" Type="http://schemas.openxmlformats.org/officeDocument/2006/relationships/hyperlink" Target="http://rivals.yahoo.com/footballrecruiting/football/recruiting/player-Quadry-Antoine-124349;_ylt=AnfYepKKhcLyHd1fnm6DzDtDPZB4" TargetMode="External"/><Relationship Id="rId1532" Type="http://schemas.openxmlformats.org/officeDocument/2006/relationships/hyperlink" Target="http://rivals.yahoo.com/footballrecruiting/football/recruiting/player-Ladell-Fleming-133700;_ylt=ArNYgdhR74Mcq1us73WxLzRDPZB4" TargetMode="External"/><Relationship Id="rId1977" Type="http://schemas.openxmlformats.org/officeDocument/2006/relationships/hyperlink" Target="http://rivals.yahoo.com/footballrecruiting/football/recruiting/player-Drew-Madhu-127341;_ylt=AqKvjh5lUGL_.t0seQ4d2slDPZB4" TargetMode="External"/><Relationship Id="rId902" Type="http://schemas.openxmlformats.org/officeDocument/2006/relationships/hyperlink" Target="http://rivals.yahoo.com/footballrecruiting/football/recruiting/player-Jon-Shelby-142356;_ylt=ApOzwYFpVuSlzj36Du69rPtDPZB4" TargetMode="External"/><Relationship Id="rId1837" Type="http://schemas.openxmlformats.org/officeDocument/2006/relationships/hyperlink" Target="http://rivals.yahoo.com/footballrecruiting/football/recruiting/player-Alex-Howard-120518;_ylt=AnlvmY4F6Ll7bnmRnn7iicJDPZB4" TargetMode="External"/><Relationship Id="rId31" Type="http://schemas.openxmlformats.org/officeDocument/2006/relationships/hyperlink" Target="http://rivals.yahoo.com/footballrecruiting/football/recruiting/player-Brandon-Greene-122311;_ylt=AgCNPXKIsjN_D8H4EJh5kSdDPZB4" TargetMode="External"/><Relationship Id="rId2099" Type="http://schemas.openxmlformats.org/officeDocument/2006/relationships/hyperlink" Target="http://rivals.yahoo.com/footballrecruiting/football/recruiting/player-Cayleb-Jones-98700;_ylt=AqAPrNUqmmad_0iSszzonA5DPZB4" TargetMode="External"/><Relationship Id="rId180" Type="http://schemas.openxmlformats.org/officeDocument/2006/relationships/hyperlink" Target="http://rivals.yahoo.com/footballrecruiting/football/recruiting/player-Michael-McFadden-134436;_ylt=AgsQ8MYf8pW_74xFyPSqIg5DPZB4" TargetMode="External"/><Relationship Id="rId278" Type="http://schemas.openxmlformats.org/officeDocument/2006/relationships/hyperlink" Target="http://rivals.yahoo.com/footballrecruiting/football/recruiting/player-Sam-McCaskill-126745;_ylt=Ark.BFF3UhoX7tGP39OkN7dDPZB4" TargetMode="External"/><Relationship Id="rId1904" Type="http://schemas.openxmlformats.org/officeDocument/2006/relationships/hyperlink" Target="http://rivals.yahoo.com/footballrecruiting/football/recruiting/player-James-Hamilton-117402;_ylt=AgGgXHrO_RRamsZ9IeP8iRZDPZB4" TargetMode="External"/><Relationship Id="rId485" Type="http://schemas.openxmlformats.org/officeDocument/2006/relationships/hyperlink" Target="http://rivals.yahoo.com/footballrecruiting/football/recruiting/player-Tommey-Morris-117357;_ylt=AkjvBCELvnMDu6l_67HNPJ5DPZB4" TargetMode="External"/><Relationship Id="rId692" Type="http://schemas.openxmlformats.org/officeDocument/2006/relationships/hyperlink" Target="http://rivals.yahoo.com/footballrecruiting/football/recruiting/player-Aaron-Peck-135728;_ylt=AkSGTw6hsGAwKVNQa0HDq6dDPZB4" TargetMode="External"/><Relationship Id="rId2166" Type="http://schemas.openxmlformats.org/officeDocument/2006/relationships/hyperlink" Target="http://rivals.yahoo.com/footballrecruiting/football/recruiting/player-Corey-Jones-126033;_ylt=AkJeEiSJCPgKXsTlapj_r6FDPZB4" TargetMode="External"/><Relationship Id="rId2373" Type="http://schemas.openxmlformats.org/officeDocument/2006/relationships/hyperlink" Target="http://rivals.yahoo.com/footballrecruiting/football/recruiting/player-Sione-Tupouata-127618;_ylt=AnWjMhJT.ngrS6uZ9ljYrulDPZB4" TargetMode="External"/><Relationship Id="rId2580" Type="http://schemas.openxmlformats.org/officeDocument/2006/relationships/hyperlink" Target="http://rivals.yahoo.com/footballrecruiting/football/recruiting/player-Tony-Matteo-128412;_ylt=AlRiyveH_9KrS8mMQ3fH.ntDPZB4" TargetMode="External"/><Relationship Id="rId138" Type="http://schemas.openxmlformats.org/officeDocument/2006/relationships/hyperlink" Target="http://rivals.yahoo.com/footballrecruiting/football/recruiting/player-Devin-Mondie-125615;_ylt=AszJcuJZ5Ccy6Ll7eOcCUi1DPZB4" TargetMode="External"/><Relationship Id="rId345" Type="http://schemas.openxmlformats.org/officeDocument/2006/relationships/hyperlink" Target="http://rivals.yahoo.com/footballrecruiting/football/recruiting/player-Tyler-Grassman-128366;_ylt=AnkGY0QeATMtHv1mEsPEu.RDPZB4" TargetMode="External"/><Relationship Id="rId552" Type="http://schemas.openxmlformats.org/officeDocument/2006/relationships/hyperlink" Target="http://rivals.yahoo.com/footballrecruiting/football/recruiting/player-Ryan-Revia-110377;_ylt=ApDhiyjhg1r6OrvN1eCmpHRDPZB4" TargetMode="External"/><Relationship Id="rId997" Type="http://schemas.openxmlformats.org/officeDocument/2006/relationships/hyperlink" Target="http://rivals.yahoo.com/footballrecruiting/football/recruiting/player-C.J.-Bates-130835;_ylt=AnlEDKalzDNc2CL50HA24.BDPZB4" TargetMode="External"/><Relationship Id="rId1182" Type="http://schemas.openxmlformats.org/officeDocument/2006/relationships/hyperlink" Target="http://rivals.yahoo.com/footballrecruiting/football/recruiting/player-Robert-Lockhart-131568;_ylt=Aic0TH7TZbP7A4JuKohidbhDPZB4" TargetMode="External"/><Relationship Id="rId2026" Type="http://schemas.openxmlformats.org/officeDocument/2006/relationships/hyperlink" Target="http://rivals.yahoo.com/footballrecruiting/football/recruiting/player-James-McFarland-119055;_ylt=Avn0LHbZVuNn3T11kht3zHJDPZB4" TargetMode="External"/><Relationship Id="rId2233" Type="http://schemas.openxmlformats.org/officeDocument/2006/relationships/hyperlink" Target="http://rivals.yahoo.com/footballrecruiting/football/recruiting/player-Garrett-McGrady-135483;_ylt=AllBS2xoaX2.s6CJx_3Kj4xDPZB4" TargetMode="External"/><Relationship Id="rId2440" Type="http://schemas.openxmlformats.org/officeDocument/2006/relationships/hyperlink" Target="http://rivals.yahoo.com/footballrecruiting/football/recruiting/player-Anthony-Cooper-106663;_ylt=AjvEPa6iXR9ululXGalh6n9DPZB4" TargetMode="External"/><Relationship Id="rId205" Type="http://schemas.openxmlformats.org/officeDocument/2006/relationships/hyperlink" Target="http://rivals.yahoo.com/footballrecruiting/football/recruiting/player-Robert-Leff-127652;_ylt=AsNVvKgkUHn9F7mUC8QlOC1DPZB4" TargetMode="External"/><Relationship Id="rId412" Type="http://schemas.openxmlformats.org/officeDocument/2006/relationships/hyperlink" Target="http://rivals.yahoo.com/footballrecruiting/football/recruiting/player-Marcus-Foster-121140;_ylt=AhfoApOFv6UuhLkvlGSK7gpDPZB4" TargetMode="External"/><Relationship Id="rId857" Type="http://schemas.openxmlformats.org/officeDocument/2006/relationships/hyperlink" Target="http://rivals.yahoo.com/footballrecruiting/football/recruiting/player-Drew-Ott-107566;_ylt=AsCkQU6QJu5XsJIofyO..sZDPZB4" TargetMode="External"/><Relationship Id="rId1042" Type="http://schemas.openxmlformats.org/officeDocument/2006/relationships/hyperlink" Target="http://rivals.yahoo.com/footballrecruiting/football/recruiting/player-Sid-Anvoots-119275;_ylt=AoCVFlHyMWQ3mlwYPGH.h91DPZB4" TargetMode="External"/><Relationship Id="rId1487" Type="http://schemas.openxmlformats.org/officeDocument/2006/relationships/hyperlink" Target="http://rivals.yahoo.com/footballrecruiting/football/recruiting/player-David-Grinnage-129620;_ylt=ArvNoMsH0zZ0N5NHqOByQB1DPZB4" TargetMode="External"/><Relationship Id="rId1694" Type="http://schemas.openxmlformats.org/officeDocument/2006/relationships/hyperlink" Target="http://rivals.yahoo.com/footballrecruiting/football/recruiting/player-Evan-Baylis-108928;_ylt=AhuXmi9KWBsJ0LUwRrygATtDPZB4" TargetMode="External"/><Relationship Id="rId2300" Type="http://schemas.openxmlformats.org/officeDocument/2006/relationships/hyperlink" Target="http://rivals.yahoo.com/footballrecruiting/football/recruiting/player-Carl-Hulick-100212;_ylt=Au0uQppsS_5YRcEQLPZBS05DPZB4" TargetMode="External"/><Relationship Id="rId2538" Type="http://schemas.openxmlformats.org/officeDocument/2006/relationships/hyperlink" Target="http://rivals.yahoo.com/footballrecruiting/football/recruiting/player-Brett-Bartolone-132561;_ylt=Ar4wJmNOrua25O8QFv08FSFDPZB4" TargetMode="External"/><Relationship Id="rId717" Type="http://schemas.openxmlformats.org/officeDocument/2006/relationships/hyperlink" Target="http://rivals.yahoo.com/footballrecruiting/football/recruiting/player-Marcus-Allen-124740;_ylt=AsfB9WKyNJTv0fxIBHeSCOxDPZB4" TargetMode="External"/><Relationship Id="rId924" Type="http://schemas.openxmlformats.org/officeDocument/2006/relationships/hyperlink" Target="http://rivals.yahoo.com/footballrecruiting/football/recruiting/player-Matt-Seiwert-129296;_ylt=Aj90BYFVmjWyP6GPwP0roW5DPZB4" TargetMode="External"/><Relationship Id="rId1347" Type="http://schemas.openxmlformats.org/officeDocument/2006/relationships/hyperlink" Target="http://rivals.yahoo.com/footballrecruiting/football/recruiting/player-Nick-Schuessler-123321;_ylt=AgbHQchubgtvTg9tKAhQ.6pDPZB4" TargetMode="External"/><Relationship Id="rId1554" Type="http://schemas.openxmlformats.org/officeDocument/2006/relationships/hyperlink" Target="http://rivals.yahoo.com/footballrecruiting/football/recruiting/player-Stephen-Buckley-115498;_ylt=AmzlHzI5xUCl2VhvSmROLE1DPZB4" TargetMode="External"/><Relationship Id="rId1761" Type="http://schemas.openxmlformats.org/officeDocument/2006/relationships/hyperlink" Target="http://rivals.yahoo.com/footballrecruiting/football/recruiting/player-Rushel-Shell-89930;_ylt=Au9UqoIxu5vYrccYZL4MbRZDPZB4" TargetMode="External"/><Relationship Id="rId1999" Type="http://schemas.openxmlformats.org/officeDocument/2006/relationships/hyperlink" Target="http://rivals.yahoo.com/footballrecruiting/football/recruiting/player-Devante-McFarlane-108932;_ylt=AuMC.fD.CLwTI0ofvT880WlDPZB4" TargetMode="External"/><Relationship Id="rId2605" Type="http://schemas.openxmlformats.org/officeDocument/2006/relationships/hyperlink" Target="http://rivals.yahoo.com/footballrecruiting/football/recruiting/player-Demetris-Ates-129373;_ylt=AlF1C_IYITrcm0cEki5A.HFDPZB4" TargetMode="External"/><Relationship Id="rId53" Type="http://schemas.openxmlformats.org/officeDocument/2006/relationships/hyperlink" Target="http://rivals.yahoo.com/footballrecruiting/football/recruiting/player-Wayne-Capers-105412;_ylt=AtEM1saaMQi54wQIu7acwmVDPZB4" TargetMode="External"/><Relationship Id="rId1207" Type="http://schemas.openxmlformats.org/officeDocument/2006/relationships/hyperlink" Target="http://rivals.yahoo.com/footballrecruiting/football/recruiting/player-Wesley-Scott-125676;_ylt=Aohe596AJoJm_1rPSR6BnghDPZB4" TargetMode="External"/><Relationship Id="rId1414" Type="http://schemas.openxmlformats.org/officeDocument/2006/relationships/hyperlink" Target="http://rivals.yahoo.com/footballrecruiting/football/recruiting/player-Josh-Baggett-120523;_ylt=AvV138F4VvqdzgCu5YDDwrVDPZB4" TargetMode="External"/><Relationship Id="rId1621" Type="http://schemas.openxmlformats.org/officeDocument/2006/relationships/hyperlink" Target="http://rivals.yahoo.com/footballrecruiting/football/recruiting/player-Najee-Murray-102736;_ylt=AglN8nSGUGjyL_yk0bgNgMlDPZB4" TargetMode="External"/><Relationship Id="rId1859" Type="http://schemas.openxmlformats.org/officeDocument/2006/relationships/hyperlink" Target="http://rivals.yahoo.com/footballrecruiting/football/recruiting/player-Kyle-Hart-131146;_ylt=AqZIl39vLfoZghoXXu8EsOxDPZB4" TargetMode="External"/><Relationship Id="rId1719" Type="http://schemas.openxmlformats.org/officeDocument/2006/relationships/hyperlink" Target="http://rivals.yahoo.com/footballrecruiting/football/recruiting/player-Cyril-Noland-114810;_ylt=Ao3hYgp2p1oLxbg_B7tntOFDPZB4" TargetMode="External"/><Relationship Id="rId1926" Type="http://schemas.openxmlformats.org/officeDocument/2006/relationships/hyperlink" Target="http://rivals.yahoo.com/footballrecruiting/football/recruiting/player-Ty-Law-123457;_ylt=AqP34.2zwYD.iPRyr0p6ILxDPZB4" TargetMode="External"/><Relationship Id="rId2090" Type="http://schemas.openxmlformats.org/officeDocument/2006/relationships/hyperlink" Target="http://rivals.yahoo.com/footballrecruiting/football/recruiting/player-Alex-DeLaTorre-94917;_ylt=AhKpnKl15A4W32LiCxze5GxDPZB4" TargetMode="External"/><Relationship Id="rId2188" Type="http://schemas.openxmlformats.org/officeDocument/2006/relationships/hyperlink" Target="http://rivals.yahoo.com/footballrecruiting/football/recruiting/player-Montres-Kitchens-126932;_ylt=AiSLkD9ny1ulKJ3bOrHQFWBDPZB4" TargetMode="External"/><Relationship Id="rId2395" Type="http://schemas.openxmlformats.org/officeDocument/2006/relationships/hyperlink" Target="http://rivals.yahoo.com/footballrecruiting/football/recruiting/player-John-DeLaRosa-132024;_ylt=AhAA7jhZs9udgCOt8qbgTORDPZB4" TargetMode="External"/><Relationship Id="rId367" Type="http://schemas.openxmlformats.org/officeDocument/2006/relationships/hyperlink" Target="http://rivals.yahoo.com/footballrecruiting/football/recruiting/player-Chris-Harper-123847;_ylt=Aojgo8yFyRaRz.qClSYnM4tDPZB4" TargetMode="External"/><Relationship Id="rId574" Type="http://schemas.openxmlformats.org/officeDocument/2006/relationships/hyperlink" Target="http://rivals.yahoo.com/footballrecruiting/football/recruiting/player-Cy-Maughmer-78641;_ylt=AtZPDFmX0jHFIZuQumfXWONDPZB4" TargetMode="External"/><Relationship Id="rId2048" Type="http://schemas.openxmlformats.org/officeDocument/2006/relationships/hyperlink" Target="http://rivals.yahoo.com/footballrecruiting/football/recruiting/player-Bret-Niederreither-128690;_ylt=AumwNydoUYvSK3mp.lS7yUBDPZB4" TargetMode="External"/><Relationship Id="rId2255" Type="http://schemas.openxmlformats.org/officeDocument/2006/relationships/hyperlink" Target="http://rivals.yahoo.com/footballrecruiting/football/recruiting/player-D'Andre-Green-125445;_ylt=AgC42tRIm0xlPZEjHfGerEZDPZB4" TargetMode="External"/><Relationship Id="rId227" Type="http://schemas.openxmlformats.org/officeDocument/2006/relationships/hyperlink" Target="http://rivals.yahoo.com/footballrecruiting/football/recruiting/player-Westly-Johnson-124331;_ylt=ApFra9UGSxE.wcswggL4azBDPZB4" TargetMode="External"/><Relationship Id="rId781" Type="http://schemas.openxmlformats.org/officeDocument/2006/relationships/hyperlink" Target="http://rivals.yahoo.com/footballrecruiting/football/recruiting/player-Jayshawn-Jordan-124187;_ylt=AnLp2x9OKDIQTwvd9g1FFMZDPZB4" TargetMode="External"/><Relationship Id="rId879" Type="http://schemas.openxmlformats.org/officeDocument/2006/relationships/hyperlink" Target="http://rivals.yahoo.com/footballrecruiting/football/recruiting/player-Adam-Pavlenko-119931;_ylt=Ai2XvVuIVNMYUhfU2IeJzVBDPZB4" TargetMode="External"/><Relationship Id="rId2462" Type="http://schemas.openxmlformats.org/officeDocument/2006/relationships/hyperlink" Target="http://rivals.yahoo.com/footballrecruiting/football/recruiting/player-Courtnye-Wynn-120957;_ylt=AqLHtd22j6PYi74KmyvTjJ5DPZB4" TargetMode="External"/><Relationship Id="rId434" Type="http://schemas.openxmlformats.org/officeDocument/2006/relationships/hyperlink" Target="http://rivals.yahoo.com/footballrecruiting/football/recruiting/player-T.J.-Burrell-118059;_ylt=At5EsN.BImFLCdee_.WAiMpDPZB4" TargetMode="External"/><Relationship Id="rId641" Type="http://schemas.openxmlformats.org/officeDocument/2006/relationships/hyperlink" Target="http://rivals.yahoo.com/footballrecruiting/football/recruiting/player-Denzel-Conyers-126749;_ylt=AvZJqg4XuzbfCBMuauPuo7lDPZB4" TargetMode="External"/><Relationship Id="rId739" Type="http://schemas.openxmlformats.org/officeDocument/2006/relationships/hyperlink" Target="http://rivals.yahoo.com/footballrecruiting/football/recruiting/player-Jerrol-Garcia-Williams-123582;_ylt=Ai3FSOBjaxhYN8KEhMK.GNdDPZB4" TargetMode="External"/><Relationship Id="rId1064" Type="http://schemas.openxmlformats.org/officeDocument/2006/relationships/hyperlink" Target="http://rivals.yahoo.com/footballrecruiting/football/recruiting/player-Kwon-Alexander-105511;_ylt=AlXx8Z1uXz.Vjpl9QQwYExBDPZB4" TargetMode="External"/><Relationship Id="rId1271" Type="http://schemas.openxmlformats.org/officeDocument/2006/relationships/hyperlink" Target="http://rivals.yahoo.com/footballrecruiting/football/recruiting/player-Alex-Jauregui-104368;_ylt=AtO2ATiEzI9lfIO_UqTs0ZZDPZB4" TargetMode="External"/><Relationship Id="rId1369" Type="http://schemas.openxmlformats.org/officeDocument/2006/relationships/hyperlink" Target="http://rivals.yahoo.com/footballrecruiting/football/recruiting/player-Jordan-Williams-123740;_ylt=ApGxVB7XkdhHMBfxKh6ddf9DPZB4" TargetMode="External"/><Relationship Id="rId1576" Type="http://schemas.openxmlformats.org/officeDocument/2006/relationships/hyperlink" Target="http://rivals.yahoo.com/footballrecruiting/football/recruiting/player-Scott-Daly-123380;_ylt=AogzwqAUhjko3q0D5HAURAdDPZB4" TargetMode="External"/><Relationship Id="rId2115" Type="http://schemas.openxmlformats.org/officeDocument/2006/relationships/hyperlink" Target="http://rivals.yahoo.com/footballrecruiting/football/recruiting/player-Thomas-Johnson-110750;_ylt=AuZcEUPrMMrC5KJ9WkpopJVDPZB4" TargetMode="External"/><Relationship Id="rId2322" Type="http://schemas.openxmlformats.org/officeDocument/2006/relationships/hyperlink" Target="http://rivals.yahoo.com/footballrecruiting/football/recruiting/player-Parker-Holloway-132052;_ylt=AjzZRzhYaOiZcFAUL9PW9wtDPZB4" TargetMode="External"/><Relationship Id="rId501" Type="http://schemas.openxmlformats.org/officeDocument/2006/relationships/hyperlink" Target="http://rivals.yahoo.com/footballrecruiting/football/recruiting/player-Casey-Cochran-108956;_ylt=ApcUGkdws8Ox23dVib2qkNNDPZB4" TargetMode="External"/><Relationship Id="rId946" Type="http://schemas.openxmlformats.org/officeDocument/2006/relationships/hyperlink" Target="http://rivals.yahoo.com/footballrecruiting/football/recruiting/player-Colin-Reardon-135170;_ylt=AlChnAtTzg6PO3_cFD12HOJDPZB4" TargetMode="External"/><Relationship Id="rId1131" Type="http://schemas.openxmlformats.org/officeDocument/2006/relationships/hyperlink" Target="http://rivals.yahoo.com/footballrecruiting/football/recruiting/player-Derrick-Bobo-100118;_ylt=Aq1CcWSP7IrAB0vxdgH4cc1DPZB4" TargetMode="External"/><Relationship Id="rId1229" Type="http://schemas.openxmlformats.org/officeDocument/2006/relationships/hyperlink" Target="http://rivals.yahoo.com/footballrecruiting/football/recruiting/player-Dennis-Norfleet-88124;_ylt=AgRvoH4Xf5gv8SzCQc6sgFdDPZB4" TargetMode="External"/><Relationship Id="rId1783" Type="http://schemas.openxmlformats.org/officeDocument/2006/relationships/hyperlink" Target="http://rivals.yahoo.com/footballrecruiting/football/recruiting/player-Jordan-Roos-116636;_ylt=Apw7wRPmIjTiM68zzQLhXelDPZB4" TargetMode="External"/><Relationship Id="rId1990" Type="http://schemas.openxmlformats.org/officeDocument/2006/relationships/hyperlink" Target="http://rivals.yahoo.com/footballrecruiting/football/recruiting/player-Marcus-Coleman-119700;_ylt=Ary9yPV_Xuc3056HtD2DIvVDPZB4" TargetMode="External"/><Relationship Id="rId2627" Type="http://schemas.openxmlformats.org/officeDocument/2006/relationships/hyperlink" Target="http://rivals.yahoo.com/footballrecruiting/football/recruiting/player-Zach-Terrell-119456;_ylt=ApesSxhwRmOPDFfJfYceVZNDPZB4" TargetMode="External"/><Relationship Id="rId75" Type="http://schemas.openxmlformats.org/officeDocument/2006/relationships/hyperlink" Target="http://rivals.yahoo.com/footballrecruiting/football/recruiting/player-D.J.-Foster-103728;_ylt=AiQSDzVjCErGaBkkEuQ6t0BDPZB4" TargetMode="External"/><Relationship Id="rId806" Type="http://schemas.openxmlformats.org/officeDocument/2006/relationships/hyperlink" Target="http://rivals.yahoo.com/footballrecruiting/football/recruiting/player-Jevaris-Little-126899;_ylt=AsMaxWeVrIvKfFyatBt6ClBDPZB4" TargetMode="External"/><Relationship Id="rId1436" Type="http://schemas.openxmlformats.org/officeDocument/2006/relationships/hyperlink" Target="http://rivals.yahoo.com/footballrecruiting/football/recruiting/player-JaMarcus-Young-135725;_ylt=Aq5.y1BHdhmL_AmmXB9ZPy1DPZB4" TargetMode="External"/><Relationship Id="rId1643" Type="http://schemas.openxmlformats.org/officeDocument/2006/relationships/hyperlink" Target="http://rivals.yahoo.com/footballrecruiting/football/recruiting/player-Laith-Harlow-115612;_ylt=Am7Xo1oJ3Sfca5RsP_1YCxhDPZB4" TargetMode="External"/><Relationship Id="rId1850" Type="http://schemas.openxmlformats.org/officeDocument/2006/relationships/hyperlink" Target="http://rivals.yahoo.com/footballrecruiting/football/recruiting/player-Jeff-Overbaugh-132220;_ylt=Alz0HSnIelHcQpautBw7Mr1DPZB4" TargetMode="External"/><Relationship Id="rId1503" Type="http://schemas.openxmlformats.org/officeDocument/2006/relationships/hyperlink" Target="http://rivals.yahoo.com/footballrecruiting/football/recruiting/player-Dustin-Clark-134357;_ylt=Ags5SRGpkjEX1DE2ElMG7qNDPZB4" TargetMode="External"/><Relationship Id="rId1710" Type="http://schemas.openxmlformats.org/officeDocument/2006/relationships/hyperlink" Target="http://rivals.yahoo.com/footballrecruiting/football/recruiting/player-Chase-Eldredge-129793;_ylt=AiguXn8nXlfnb02stS0SJ2pDPZB4" TargetMode="External"/><Relationship Id="rId1948" Type="http://schemas.openxmlformats.org/officeDocument/2006/relationships/hyperlink" Target="http://rivals.yahoo.com/footballrecruiting/football/recruiting/player-Brandon-Farmer-123425;_ylt=AkkvCZ09FcHN1xOtVH4DdRhDPZB4" TargetMode="External"/><Relationship Id="rId291" Type="http://schemas.openxmlformats.org/officeDocument/2006/relationships/hyperlink" Target="http://rivals.yahoo.com/footballrecruiting/football/recruiting/player-Steven-Daniels-131634;_ylt=AoibiKxh.ha6Upj8YjlbSapDPZB4" TargetMode="External"/><Relationship Id="rId1808" Type="http://schemas.openxmlformats.org/officeDocument/2006/relationships/hyperlink" Target="http://rivals.yahoo.com/footballrecruiting/football/recruiting/player-Spencer-Stanley-125529;_ylt=Av.t0jV.GJkd4.KdMCTvcyZDPZB4" TargetMode="External"/><Relationship Id="rId151" Type="http://schemas.openxmlformats.org/officeDocument/2006/relationships/hyperlink" Target="http://rivals.yahoo.com/footballrecruiting/football/recruiting/player-Cale-Brewer-135446;_ylt=AhKI8MSBHnkOkPuXoiCAOtJDPZB4" TargetMode="External"/><Relationship Id="rId389" Type="http://schemas.openxmlformats.org/officeDocument/2006/relationships/hyperlink" Target="http://rivals.yahoo.com/footballrecruiting/football/recruiting/player-Michael-Jorde-111009;_ylt=AjsAiVj1I0YWkydWEzoE811DPZB4" TargetMode="External"/><Relationship Id="rId596" Type="http://schemas.openxmlformats.org/officeDocument/2006/relationships/hyperlink" Target="http://rivals.yahoo.com/footballrecruiting/football/recruiting/player-Rhaheim-Ledbetter-98623;_ylt=AmU51QlPK9g.iftU1nECtTVDPZB4" TargetMode="External"/><Relationship Id="rId2277" Type="http://schemas.openxmlformats.org/officeDocument/2006/relationships/hyperlink" Target="http://rivals.yahoo.com/footballrecruiting/football/recruiting/player-Jacoby-Glenn-130883;_ylt=AmT6xOt9NfW8f4UpQm0Km2FDPZB4" TargetMode="External"/><Relationship Id="rId2484" Type="http://schemas.openxmlformats.org/officeDocument/2006/relationships/hyperlink" Target="http://rivals.yahoo.com/footballrecruiting/football/recruiting/player-Joshua-Stanford-133030;_ylt=AtPorNMWAXEwsbQxcM9Uc8xDPZB4" TargetMode="External"/><Relationship Id="rId249" Type="http://schemas.openxmlformats.org/officeDocument/2006/relationships/hyperlink" Target="http://rivals.yahoo.com/footballrecruiting/football/recruiting/player-Kendall-Ehrlich-116406;_ylt=AsqDaTa3Y8.TPeRW6VUQfHtDPZB4" TargetMode="External"/><Relationship Id="rId456" Type="http://schemas.openxmlformats.org/officeDocument/2006/relationships/hyperlink" Target="http://rivals.yahoo.com/footballrecruiting/football/recruiting/player-Jeromy-Irwin-116637;_ylt=Aqzb3sf2GXTHswBBFxILlspDPZB4" TargetMode="External"/><Relationship Id="rId663" Type="http://schemas.openxmlformats.org/officeDocument/2006/relationships/hyperlink" Target="http://rivals.yahoo.com/footballrecruiting/football/recruiting/player-Deonte-Wilson-128330;_ylt=AncVgnTXl83epsfoVZmltcVDPZB4" TargetMode="External"/><Relationship Id="rId870" Type="http://schemas.openxmlformats.org/officeDocument/2006/relationships/hyperlink" Target="http://rivals.yahoo.com/footballrecruiting/football/recruiting/player-Dondre-Daley-128160;_ylt=Ak8ZP6hxO1e.5GGKTE3s76FDPZB4" TargetMode="External"/><Relationship Id="rId1086" Type="http://schemas.openxmlformats.org/officeDocument/2006/relationships/hyperlink" Target="http://rivals.yahoo.com/footballrecruiting/football/recruiting/player-Corey-Thompson-94381;_ylt=Am0y.kCyvAlalplSaOPD6EhDPZB4" TargetMode="External"/><Relationship Id="rId1293" Type="http://schemas.openxmlformats.org/officeDocument/2006/relationships/hyperlink" Target="http://rivals.yahoo.com/footballrecruiting/football/recruiting/player-Jack-Lynn-122239;_ylt=Au4cH6WLqKf.h6bs3ecv.P5DPZB4" TargetMode="External"/><Relationship Id="rId2137" Type="http://schemas.openxmlformats.org/officeDocument/2006/relationships/hyperlink" Target="http://rivals.yahoo.com/footballrecruiting/football/recruiting/player-Casey-Gladney-123728;_ylt=Av2T7iYD1O2RjjSJShWE3OdDPZB4" TargetMode="External"/><Relationship Id="rId2344" Type="http://schemas.openxmlformats.org/officeDocument/2006/relationships/hyperlink" Target="http://rivals.yahoo.com/footballrecruiting/football/recruiting/player-Scott-Starr-108003;_ylt=AtKeqK3QvuLhVZFujO61iVdDPZB4" TargetMode="External"/><Relationship Id="rId2551" Type="http://schemas.openxmlformats.org/officeDocument/2006/relationships/hyperlink" Target="http://rivals.yahoo.com/footballrecruiting/football/recruiting/player-Alex-Mitchell-94592;_ylt=ApuGgtQrs8TtJo7o77c1GABDPZB4" TargetMode="External"/><Relationship Id="rId109" Type="http://schemas.openxmlformats.org/officeDocument/2006/relationships/hyperlink" Target="http://rivals.yahoo.com/footballrecruiting/football/recruiting/player-Darius-Philon-104444;_ylt=Ar_rFxhafCp9hi6q68nWSNtDPZB4" TargetMode="External"/><Relationship Id="rId316" Type="http://schemas.openxmlformats.org/officeDocument/2006/relationships/hyperlink" Target="http://rivals.yahoo.com/footballrecruiting/football/recruiting/player-Izaah-Lunsford-129816;_ylt=AoND0kkFlWdxPQ2Qqh1SswxDPZB4" TargetMode="External"/><Relationship Id="rId523" Type="http://schemas.openxmlformats.org/officeDocument/2006/relationships/hyperlink" Target="http://rivals.yahoo.com/footballrecruiting/football/recruiting/player-Jela-Duncan-119843;_ylt=Anw8unel_nl1B6dyiaIIxKlDPZB4" TargetMode="External"/><Relationship Id="rId968" Type="http://schemas.openxmlformats.org/officeDocument/2006/relationships/hyperlink" Target="http://rivals.yahoo.com/footballrecruiting/football/recruiting/player-Jonathan-Reed-118971;_ylt=Apgnl6RRRxyvfRMXahOA5ANDPZB4" TargetMode="External"/><Relationship Id="rId1153" Type="http://schemas.openxmlformats.org/officeDocument/2006/relationships/hyperlink" Target="http://rivals.yahoo.com/footballrecruiting/football/recruiting/player-Michael-Stannard-135720;_ylt=Aq32DrHy.drGH3bI2ekpc.5DPZB4" TargetMode="External"/><Relationship Id="rId1598" Type="http://schemas.openxmlformats.org/officeDocument/2006/relationships/hyperlink" Target="http://rivals.yahoo.com/footballrecruiting/football/recruiting/player-Kurt-Laseak-118749;_ylt=AisVum840XQYLkoQ.jJJoqJDPZB4" TargetMode="External"/><Relationship Id="rId2204" Type="http://schemas.openxmlformats.org/officeDocument/2006/relationships/hyperlink" Target="http://rivals.yahoo.com/footballrecruiting/football/recruiting/player-Braylon-Williams-135404;_ylt=Alafgh_T2ee4BKpfBjkNzz1DPZB4" TargetMode="External"/><Relationship Id="rId2649" Type="http://schemas.openxmlformats.org/officeDocument/2006/relationships/hyperlink" Target="http://rivals.yahoo.com/footballrecruiting/football/recruiting/player-BJ-Hendrix-132783;_ylt=AhNlX96ny8.lziO8G_ATXUJDPZB4" TargetMode="External"/><Relationship Id="rId97" Type="http://schemas.openxmlformats.org/officeDocument/2006/relationships/hyperlink" Target="http://rivals.yahoo.com/footballrecruiting/football/recruiting/player-Jared-Collins-128830;_ylt=AgxV8wVWzTlkriGPx4fIOTpDPZB4" TargetMode="External"/><Relationship Id="rId730" Type="http://schemas.openxmlformats.org/officeDocument/2006/relationships/hyperlink" Target="http://rivals.yahoo.com/footballrecruiting/football/recruiting/player-Tyler-Stargel-112048;_ylt=An._fBCf9sytImWe_RB.6EtDPZB4" TargetMode="External"/><Relationship Id="rId828" Type="http://schemas.openxmlformats.org/officeDocument/2006/relationships/hyperlink" Target="http://rivals.yahoo.com/footballrecruiting/football/recruiting/player-Shawn-Heffern-123134;_ylt=Aqwz0A1gcMoR0bgU_MbtpxNDPZB4" TargetMode="External"/><Relationship Id="rId1013" Type="http://schemas.openxmlformats.org/officeDocument/2006/relationships/hyperlink" Target="http://rivals.yahoo.com/footballrecruiting/football/recruiting/player-Tremaine-Lightfoot-130621;_ylt=AqPaZB248b16D2FHRwfHqHpDPZB4" TargetMode="External"/><Relationship Id="rId1360" Type="http://schemas.openxmlformats.org/officeDocument/2006/relationships/hyperlink" Target="http://rivals.yahoo.com/footballrecruiting/football/recruiting/player-Dorial-Green-Beckham-98834;_ylt=AknifXy7RwpRQneCjlgS3ixDPZB4" TargetMode="External"/><Relationship Id="rId1458" Type="http://schemas.openxmlformats.org/officeDocument/2006/relationships/hyperlink" Target="http://rivals.yahoo.com/footballrecruiting/football/recruiting/player-Kedrick-Davis-120528;_ylt=AnBPpS2GdRGoTdAJKVs9rGtDPZB4" TargetMode="External"/><Relationship Id="rId1665" Type="http://schemas.openxmlformats.org/officeDocument/2006/relationships/hyperlink" Target="http://rivals.yahoo.com/footballrecruiting/football/recruiting/player-Eric-Davis-114451;_ylt=Ao8tOQFEwY_Nx9VQB6r2IfRDPZB4" TargetMode="External"/><Relationship Id="rId1872" Type="http://schemas.openxmlformats.org/officeDocument/2006/relationships/hyperlink" Target="http://rivals.yahoo.com/footballrecruiting/football/recruiting/player-Jordan-Thiel-132588;_ylt=AuE2gYN65c9zBLYoHQdALxNDPZB4" TargetMode="External"/><Relationship Id="rId2411" Type="http://schemas.openxmlformats.org/officeDocument/2006/relationships/hyperlink" Target="http://rivals.yahoo.com/footballrecruiting/football/recruiting/player-Garrett-Simpson-130930;_ylt=AmZzTl0u62hAV4wwx6cYCEBDPZB4" TargetMode="External"/><Relationship Id="rId2509" Type="http://schemas.openxmlformats.org/officeDocument/2006/relationships/hyperlink" Target="http://rivals.yahoo.com/footballrecruiting/football/recruiting/player-Jonathan-Williams-119538;_ylt=Aj8OmszqYzmnNp7Cor4l_HZDPZB4" TargetMode="External"/><Relationship Id="rId1220" Type="http://schemas.openxmlformats.org/officeDocument/2006/relationships/hyperlink" Target="http://rivals.yahoo.com/footballrecruiting/football/recruiting/player-Devin-Funchess-122180;_ylt=AoWwdZNZlLEaqwNI6n5WMotDPZB4" TargetMode="External"/><Relationship Id="rId1318" Type="http://schemas.openxmlformats.org/officeDocument/2006/relationships/hyperlink" Target="http://rivals.yahoo.com/footballrecruiting/football/recruiting/player-Ben-Still-105727;_ylt=Agd.Tuw8wrRrqOGaM0oqszBDPZB4" TargetMode="External"/><Relationship Id="rId1525" Type="http://schemas.openxmlformats.org/officeDocument/2006/relationships/hyperlink" Target="http://rivals.yahoo.com/footballrecruiting/football/recruiting/player-Matthew-Baltimore-129345;_ylt=AoQQb3xMKyaZ3O.lr.6z.fdDPZB4" TargetMode="External"/><Relationship Id="rId1732" Type="http://schemas.openxmlformats.org/officeDocument/2006/relationships/hyperlink" Target="http://rivals.yahoo.com/footballrecruiting/football/recruiting/player-Brian-Gaia-108108;_ylt=AvJ8Eyh_G_5ZiXFJ_wvOf3xDPZB4" TargetMode="External"/><Relationship Id="rId24" Type="http://schemas.openxmlformats.org/officeDocument/2006/relationships/hyperlink" Target="http://rivals.yahoo.com/footballrecruiting/football/recruiting/player-Chris-Black-100543;_ylt=AsWcI9xgb9gn2S.2yp7Y3yRDPZB4" TargetMode="External"/><Relationship Id="rId2299" Type="http://schemas.openxmlformats.org/officeDocument/2006/relationships/hyperlink" Target="http://rivals.yahoo.com/footballrecruiting/football/recruiting/player-Ahmad-Harris-135671;_ylt=ApJCODZ_HoBxXVr78xpvNxZDPZB4" TargetMode="External"/><Relationship Id="rId173" Type="http://schemas.openxmlformats.org/officeDocument/2006/relationships/hyperlink" Target="http://rivals.yahoo.com/footballrecruiting/football/recruiting/player-Aaron-Kemper-125558;_ylt=AsUmlYj4VxnbymeJnNZZTvtDPZB4" TargetMode="External"/><Relationship Id="rId380" Type="http://schemas.openxmlformats.org/officeDocument/2006/relationships/hyperlink" Target="http://rivals.yahoo.com/footballrecruiting/football/recruiting/player-Winslow-Chapman-127410;_ylt=AgHUvaJq9FJ8YZCGdLaVmstDPZB4" TargetMode="External"/><Relationship Id="rId2061" Type="http://schemas.openxmlformats.org/officeDocument/2006/relationships/hyperlink" Target="http://rivals.yahoo.com/footballrecruiting/football/recruiting/player-Deion-Bonner-104558;_ylt=AqyTkPpTP4Lq6HBSP4wafyVDPZB4" TargetMode="External"/><Relationship Id="rId240" Type="http://schemas.openxmlformats.org/officeDocument/2006/relationships/hyperlink" Target="http://rivals.yahoo.com/footballrecruiting/football/recruiting/player-Aaron-Woosley-123711;_ylt=ApNiTuJIzZPt296AH8yLTpdDPZB4" TargetMode="External"/><Relationship Id="rId478" Type="http://schemas.openxmlformats.org/officeDocument/2006/relationships/hyperlink" Target="http://rivals.yahoo.com/footballrecruiting/football/recruiting/player-Nick-Callender-135591;_ylt=AmNuh3.wrXlTglqKS0iud5JDPZB4" TargetMode="External"/><Relationship Id="rId685" Type="http://schemas.openxmlformats.org/officeDocument/2006/relationships/hyperlink" Target="http://rivals.yahoo.com/footballrecruiting/football/recruiting/player-Cody-Clay-133922;_ylt=AqMbJEkdfPFxrJUAYpPhA3JDPZB4" TargetMode="External"/><Relationship Id="rId892" Type="http://schemas.openxmlformats.org/officeDocument/2006/relationships/hyperlink" Target="http://rivals.yahoo.com/footballrecruiting/football/recruiting/player-Sean-Connolly-133125;_ylt=AkdncyEtX1E0LpPXjhIUwHBDPZB4" TargetMode="External"/><Relationship Id="rId2159" Type="http://schemas.openxmlformats.org/officeDocument/2006/relationships/hyperlink" Target="http://rivals.yahoo.com/footballrecruiting/football/recruiting/player-Allen-Covington-132905;_ylt=ArvAjMDvpWd67R4S00GKanpDPZB4" TargetMode="External"/><Relationship Id="rId2366" Type="http://schemas.openxmlformats.org/officeDocument/2006/relationships/hyperlink" Target="http://rivals.yahoo.com/footballrecruiting/football/recruiting/player-Reginald-Porter-123289;_ylt=Aul6TE2a5K8Swu9qarb8OBtDPZB4" TargetMode="External"/><Relationship Id="rId2573" Type="http://schemas.openxmlformats.org/officeDocument/2006/relationships/hyperlink" Target="http://rivals.yahoo.com/footballrecruiting/football/recruiting/player-Karl-Joseph-117400;_ylt=AoIspZq.Csj69bo6hALKs0JDPZB4" TargetMode="External"/><Relationship Id="rId100" Type="http://schemas.openxmlformats.org/officeDocument/2006/relationships/hyperlink" Target="http://rivals.yahoo.com/footballrecruiting/football/recruiting/player-Keon-Hatcher-125966;_ylt=AmScp88F0DMNUQHvIx_IKP1DPZB4" TargetMode="External"/><Relationship Id="rId338" Type="http://schemas.openxmlformats.org/officeDocument/2006/relationships/hyperlink" Target="http://rivals.yahoo.com/footballrecruiting/football/recruiting/player-Okezie-Alozie-115265;_ylt=AtDthfr2ajCmjA39Iv.8LLxDPZB4" TargetMode="External"/><Relationship Id="rId545" Type="http://schemas.openxmlformats.org/officeDocument/2006/relationships/hyperlink" Target="http://rivals.yahoo.com/footballrecruiting/football/recruiting/player-Vintavious-Cooper-135900;_ylt=AmWA58WTneY5B8n2r9KfMhhDPZB4" TargetMode="External"/><Relationship Id="rId752" Type="http://schemas.openxmlformats.org/officeDocument/2006/relationships/hyperlink" Target="http://rivals.yahoo.com/footballrecruiting/football/recruiting/player-Steven-Aikens-121645;_ylt=AuwHIhs2pDD4tIZKVbGQTt9DPZB4" TargetMode="External"/><Relationship Id="rId1175" Type="http://schemas.openxmlformats.org/officeDocument/2006/relationships/hyperlink" Target="http://rivals.yahoo.com/footballrecruiting/football/recruiting/player-Dequan-Ivery-127497;_ylt=ApyUo8gGsFw2n1HQDzkIwZNDPZB4" TargetMode="External"/><Relationship Id="rId1382" Type="http://schemas.openxmlformats.org/officeDocument/2006/relationships/hyperlink" Target="http://rivals.yahoo.com/footballrecruiting/football/recruiting/player-Greg-McMullen-104851;_ylt=ApMpYI58EY2wNALQrSNthB5DPZB4" TargetMode="External"/><Relationship Id="rId2019" Type="http://schemas.openxmlformats.org/officeDocument/2006/relationships/hyperlink" Target="http://rivals.yahoo.com/footballrecruiting/football/recruiting/player-A.J.-Hilliard-118712;_ylt=AnZBNiuaw88sL0T0386te.xDPZB4" TargetMode="External"/><Relationship Id="rId2226" Type="http://schemas.openxmlformats.org/officeDocument/2006/relationships/hyperlink" Target="http://rivals.yahoo.com/footballrecruiting/football/recruiting/player-Jeremy-Brady-95726;_ylt=ApLuWw9bXxZCIBRLG_TdmAJDPZB4" TargetMode="External"/><Relationship Id="rId2433" Type="http://schemas.openxmlformats.org/officeDocument/2006/relationships/hyperlink" Target="http://rivals.yahoo.com/footballrecruiting/football/recruiting/player-Jacob-Sealand-119912;_ylt=AtaypR0HqN.qyLpj5cry6JNDPZB4" TargetMode="External"/><Relationship Id="rId2640" Type="http://schemas.openxmlformats.org/officeDocument/2006/relationships/hyperlink" Target="http://rivals.yahoo.com/footballrecruiting/football/recruiting/player-Walker-Williams-119775;_ylt=Au0vxIea723t3OLB7sn3xxxDPZB4" TargetMode="External"/><Relationship Id="rId405" Type="http://schemas.openxmlformats.org/officeDocument/2006/relationships/hyperlink" Target="http://rivals.yahoo.com/footballrecruiting/football/recruiting/player-Jonathan-Burt-110918;_ylt=Ahs4QXI.UwGH4JqoN_IFo2hDPZB4" TargetMode="External"/><Relationship Id="rId612" Type="http://schemas.openxmlformats.org/officeDocument/2006/relationships/hyperlink" Target="http://rivals.yahoo.com/footballrecruiting/football/recruiting/player-Trevon-Coley-128190;_ylt=AkhDPLYLpimAjXeLXAT9So1DPZB4" TargetMode="External"/><Relationship Id="rId1035" Type="http://schemas.openxmlformats.org/officeDocument/2006/relationships/hyperlink" Target="http://rivals.yahoo.com/footballrecruiting/football/recruiting/player-Cameron-Oliver-134159;_ylt=AkGXUFJ7atMZfWKz7YqHl19DPZB4" TargetMode="External"/><Relationship Id="rId1242" Type="http://schemas.openxmlformats.org/officeDocument/2006/relationships/hyperlink" Target="http://rivals.yahoo.com/footballrecruiting/football/recruiting/player-Demetrious-Cox-119862;_ylt=AsqH5Dzi3mchgxOd35InLkpDPZB4" TargetMode="External"/><Relationship Id="rId1687" Type="http://schemas.openxmlformats.org/officeDocument/2006/relationships/hyperlink" Target="http://rivals.yahoo.com/footballrecruiting/football/recruiting/player-Eric-Amoako-117892;_ylt=AhbmvrDfhk6DZ1MUrtKBPK1DPZB4" TargetMode="External"/><Relationship Id="rId1894" Type="http://schemas.openxmlformats.org/officeDocument/2006/relationships/hyperlink" Target="http://rivals.yahoo.com/footballrecruiting/football/recruiting/player-Brock-Stadnik-117012;_ylt=AjfpgNTDtiShMfhxRv3Fw.pDPZB4" TargetMode="External"/><Relationship Id="rId2500" Type="http://schemas.openxmlformats.org/officeDocument/2006/relationships/hyperlink" Target="http://rivals.yahoo.com/footballrecruiting/football/recruiting/player-Kevis-Jones-109162;_ylt=Ar2kyQu4zVSFdRaV6sDEmtdDPZB4" TargetMode="External"/><Relationship Id="rId917" Type="http://schemas.openxmlformats.org/officeDocument/2006/relationships/hyperlink" Target="http://rivals.yahoo.com/footballrecruiting/football/recruiting/player-Wesley-Hollingshed-125588;_ylt=AgiMCNcPSvH0f3nBuJ3nh5RDPZB4" TargetMode="External"/><Relationship Id="rId1102" Type="http://schemas.openxmlformats.org/officeDocument/2006/relationships/hyperlink" Target="http://rivals.yahoo.com/footballrecruiting/football/recruiting/player-Andre-Scott-125567;_ylt=AoxNjxzYTZ0vT9OeLxxvf6pDPZB4" TargetMode="External"/><Relationship Id="rId1547" Type="http://schemas.openxmlformats.org/officeDocument/2006/relationships/hyperlink" Target="http://rivals.yahoo.com/footballrecruiting/football/recruiting/player-Austin-Smaha-134589;_ylt=AmxKvtPLYl_quFg0C01StmJDPZB4" TargetMode="External"/><Relationship Id="rId1754" Type="http://schemas.openxmlformats.org/officeDocument/2006/relationships/hyperlink" Target="http://rivals.yahoo.com/footballrecruiting/football/recruiting/player-Terrell-Jackson-125913;_ylt=ApgTGZVOr864vzTY0Z5NP39DPZB4" TargetMode="External"/><Relationship Id="rId1961" Type="http://schemas.openxmlformats.org/officeDocument/2006/relationships/hyperlink" Target="http://rivals.yahoo.com/footballrecruiting/football/recruiting/player-Antonio-Thomas-123474;_ylt=AjV1xt.9y.gmplcH7WK4SZ1DPZB4" TargetMode="External"/><Relationship Id="rId46" Type="http://schemas.openxmlformats.org/officeDocument/2006/relationships/hyperlink" Target="http://rivals.yahoo.com/footballrecruiting/football/recruiting/player-T.J.-Yeldon-100440;_ylt=Aq.wTbk0fKb8ftFYFGwIN7dDPZB4" TargetMode="External"/><Relationship Id="rId1407" Type="http://schemas.openxmlformats.org/officeDocument/2006/relationships/hyperlink" Target="http://rivals.yahoo.com/footballrecruiting/football/recruiting/player-Cody-Tuttle-109279;_ylt=ApUqOGIADvWdeenrImorK1dDPZB4" TargetMode="External"/><Relationship Id="rId1614" Type="http://schemas.openxmlformats.org/officeDocument/2006/relationships/hyperlink" Target="http://rivals.yahoo.com/footballrecruiting/football/recruiting/player-Taylor-Decker-118409;_ylt=AglyO7FKfWm5vftgLJ3o91RDPZB4" TargetMode="External"/><Relationship Id="rId1821" Type="http://schemas.openxmlformats.org/officeDocument/2006/relationships/hyperlink" Target="http://rivals.yahoo.com/footballrecruiting/football/recruiting/player-Quanzell-Lambert-101820;_ylt=Ak4tZFBwBnYelDpqnmmk7pdDPZB4" TargetMode="External"/><Relationship Id="rId195" Type="http://schemas.openxmlformats.org/officeDocument/2006/relationships/hyperlink" Target="http://rivals.yahoo.com/footballrecruiting/football/recruiting/player-Lofi-Tamasese-136557;_ylt=AnUbA_VhQwQA.bIWWgAf2k9DPZB4" TargetMode="External"/><Relationship Id="rId1919" Type="http://schemas.openxmlformats.org/officeDocument/2006/relationships/hyperlink" Target="http://rivals.yahoo.com/footballrecruiting/football/recruiting/player-Chauncey-Briggs-132728;_ylt=As7IIKj3_gesvyA9wdx8_gVDPZB4" TargetMode="External"/><Relationship Id="rId2083" Type="http://schemas.openxmlformats.org/officeDocument/2006/relationships/hyperlink" Target="http://rivals.yahoo.com/footballrecruiting/football/recruiting/player-Paul-BoyetteJr.-94436;_ylt=AghmuV0JnSCr1lm_eVb0CyBDPZB4" TargetMode="External"/><Relationship Id="rId2290" Type="http://schemas.openxmlformats.org/officeDocument/2006/relationships/hyperlink" Target="http://rivals.yahoo.com/footballrecruiting/football/recruiting/player-Eli-Ankou-115422;_ylt=ApF_e4sXTKc5Jp5meJ1MYlZDPZB4" TargetMode="External"/><Relationship Id="rId2388" Type="http://schemas.openxmlformats.org/officeDocument/2006/relationships/hyperlink" Target="http://rivals.yahoo.com/footballrecruiting/football/recruiting/player-Bill-Vavau-128400;_ylt=AscZBBG.sMaKTewPSgZqXNhDPZB4" TargetMode="External"/><Relationship Id="rId2595" Type="http://schemas.openxmlformats.org/officeDocument/2006/relationships/hyperlink" Target="http://rivals.yahoo.com/footballrecruiting/football/recruiting/player-Forrest-Lamp-126874;_ylt=AkcqKcB17.Is0K3p5sf0NGVDPZB4" TargetMode="External"/><Relationship Id="rId262" Type="http://schemas.openxmlformats.org/officeDocument/2006/relationships/hyperlink" Target="http://rivals.yahoo.com/footballrecruiting/football/recruiting/player-Seth-Russell-110674;_ylt=AiAhcjQguXoY.HGbpNl4hVZDPZB4" TargetMode="External"/><Relationship Id="rId567" Type="http://schemas.openxmlformats.org/officeDocument/2006/relationships/hyperlink" Target="http://rivals.yahoo.com/footballrecruiting/football/recruiting/player-Amos-Houston-123227;_ylt=AqBLAqVJtOAqnfZlJd9co2ZDPZB4" TargetMode="External"/><Relationship Id="rId1197" Type="http://schemas.openxmlformats.org/officeDocument/2006/relationships/hyperlink" Target="http://rivals.yahoo.com/footballrecruiting/football/recruiting/player-Josh-Dooley-120091;_ylt=AlrHCKKgcB1QVjc9eZgYRnBDPZB4" TargetMode="External"/><Relationship Id="rId2150" Type="http://schemas.openxmlformats.org/officeDocument/2006/relationships/hyperlink" Target="http://rivals.yahoo.com/footballrecruiting/football/recruiting/player-Austin-Stewart-133666;_ylt=AlLCYyiNcNkwACTtJ9ydJHxDPZB4" TargetMode="External"/><Relationship Id="rId2248" Type="http://schemas.openxmlformats.org/officeDocument/2006/relationships/hyperlink" Target="http://rivals.yahoo.com/footballrecruiting/football/recruiting/player-Roscoe-Byrd-115780;_ylt=ApnyZQ.pTic.ttWYO2xQ7eJDPZB4" TargetMode="External"/><Relationship Id="rId122" Type="http://schemas.openxmlformats.org/officeDocument/2006/relationships/hyperlink" Target="http://rivals.yahoo.com/footballrecruiting/football/recruiting/player-Jemar-Clark-109841;_ylt=Aq8Erz8a_R1fF.libktlBOJDPZB4" TargetMode="External"/><Relationship Id="rId774" Type="http://schemas.openxmlformats.org/officeDocument/2006/relationships/hyperlink" Target="http://rivals.yahoo.com/footballrecruiting/football/recruiting/player-Jontrey-Tillman-123258;_ylt=ArjDglI2Lhswc9sLVirslIlDPZB4" TargetMode="External"/><Relationship Id="rId981" Type="http://schemas.openxmlformats.org/officeDocument/2006/relationships/hyperlink" Target="http://rivals.yahoo.com/footballrecruiting/football/recruiting/player-Darrell-Brown-132771;_ylt=AqW9FO0onmCKeKDv4m.grqxDPZB4" TargetMode="External"/><Relationship Id="rId1057" Type="http://schemas.openxmlformats.org/officeDocument/2006/relationships/hyperlink" Target="http://rivals.yahoo.com/footballrecruiting/football/recruiting/player-T.C.-Klusman-128392;_ylt=Aqa0gHsU_VQugzoB7YW7y81DPZB4" TargetMode="External"/><Relationship Id="rId2010" Type="http://schemas.openxmlformats.org/officeDocument/2006/relationships/hyperlink" Target="http://rivals.yahoo.com/footballrecruiting/football/recruiting/player-Austin-Aune-122556;_ylt=Ak8nUXCJXyWl4U.YstkWkOFDPZB4" TargetMode="External"/><Relationship Id="rId2455" Type="http://schemas.openxmlformats.org/officeDocument/2006/relationships/hyperlink" Target="http://rivals.yahoo.com/footballrecruiting/football/recruiting/player-Kye-Morgan-98868;_ylt=AkVsDvAbjzJo6uoQey9_wS9DPZB4" TargetMode="External"/><Relationship Id="rId2662" Type="http://schemas.openxmlformats.org/officeDocument/2006/relationships/hyperlink" Target="http://rivals.yahoo.com/footballrecruiting/football/recruiting/player-Lucas-Wacha-135716;_ylt=Arj0w4oq80fJM_Ry7RHfw99DPZB4" TargetMode="External"/><Relationship Id="rId427" Type="http://schemas.openxmlformats.org/officeDocument/2006/relationships/hyperlink" Target="http://rivals.yahoo.com/footballrecruiting/football/recruiting/player-Caleb-Stacey-121148;_ylt=Au6CnquLW5YDdCno6K0tD25DPZB4" TargetMode="External"/><Relationship Id="rId634" Type="http://schemas.openxmlformats.org/officeDocument/2006/relationships/hyperlink" Target="http://rivals.yahoo.com/footballrecruiting/football/recruiting/player-Freedom-Whitfield-133586;_ylt=AgoapGsQpHhGhhDsandFENdDPZB4" TargetMode="External"/><Relationship Id="rId841" Type="http://schemas.openxmlformats.org/officeDocument/2006/relationships/hyperlink" Target="http://rivals.yahoo.com/footballrecruiting/football/recruiting/player-Tregg-Waters-133407;_ylt=AomVRc8iAhu.BHm8ULHblgJDPZB4" TargetMode="External"/><Relationship Id="rId1264" Type="http://schemas.openxmlformats.org/officeDocument/2006/relationships/hyperlink" Target="http://rivals.yahoo.com/footballrecruiting/football/recruiting/player-William-Eads-135666;_ylt=AoyY9Uz0Dy2C5yuLEcGtej9DPZB4" TargetMode="External"/><Relationship Id="rId1471" Type="http://schemas.openxmlformats.org/officeDocument/2006/relationships/hyperlink" Target="http://rivals.yahoo.com/footballrecruiting/football/recruiting/player-Jessie-Rogers-118426;_ylt=Avt5aUSLlJ3qkqV9GiSZaiJDPZB4" TargetMode="External"/><Relationship Id="rId1569" Type="http://schemas.openxmlformats.org/officeDocument/2006/relationships/hyperlink" Target="http://rivals.yahoo.com/footballrecruiting/football/recruiting/player-Andrew-Scanlan-133923;_ylt=AnquVgfEwc4w1AMKZk0NDahDPZB4" TargetMode="External"/><Relationship Id="rId2108" Type="http://schemas.openxmlformats.org/officeDocument/2006/relationships/hyperlink" Target="http://rivals.yahoo.com/footballrecruiting/football/recruiting/player-Orlando-Thomas-123002;_ylt=ApHaQ5Y6b2RXNEebAkgzh4pDPZB4" TargetMode="External"/><Relationship Id="rId2315" Type="http://schemas.openxmlformats.org/officeDocument/2006/relationships/hyperlink" Target="http://rivals.yahoo.com/footballrecruiting/football/recruiting/player-Bobby-Alvarez-135734;_ylt=Arm_0TFxgrdZq543vhhEEnpDPZB4" TargetMode="External"/><Relationship Id="rId2522" Type="http://schemas.openxmlformats.org/officeDocument/2006/relationships/hyperlink" Target="http://rivals.yahoo.com/footballrecruiting/football/recruiting/player-Ryan-McDaniel-127734;_ylt=AiZY4WNJxCBM1Xjm5VCt8gRDPZB4" TargetMode="External"/><Relationship Id="rId701" Type="http://schemas.openxmlformats.org/officeDocument/2006/relationships/hyperlink" Target="http://rivals.yahoo.com/footballrecruiting/football/recruiting/player-Mark-Beard-133067;_ylt=ArWWgFxEFHn9B5oAXVAX0wVDPZB4" TargetMode="External"/><Relationship Id="rId939" Type="http://schemas.openxmlformats.org/officeDocument/2006/relationships/hyperlink" Target="http://rivals.yahoo.com/footballrecruiting/football/recruiting/player-Jordan-Italiano-124823;_ylt=Av_HTNnCeQ16EN8SOHvDk4hDPZB4" TargetMode="External"/><Relationship Id="rId1124" Type="http://schemas.openxmlformats.org/officeDocument/2006/relationships/hyperlink" Target="http://rivals.yahoo.com/footballrecruiting/football/recruiting/player-Mike-Madaras-109976;_ylt=AsomupMOoGZcGML3ly2Qjj1DPZB4" TargetMode="External"/><Relationship Id="rId1331" Type="http://schemas.openxmlformats.org/officeDocument/2006/relationships/hyperlink" Target="http://rivals.yahoo.com/footballrecruiting/football/recruiting/player-Richie-Brown-99417;_ylt=ApjVdSiCJ0lZ6aKvP6BZjHZDPZB4" TargetMode="External"/><Relationship Id="rId1776" Type="http://schemas.openxmlformats.org/officeDocument/2006/relationships/hyperlink" Target="http://rivals.yahoo.com/footballrecruiting/football/recruiting/player-Benjamin(BJ)-Knauf-124858;_ylt=AvrKYCjIP7PovBBbO5hbotlDPZB4" TargetMode="External"/><Relationship Id="rId1983" Type="http://schemas.openxmlformats.org/officeDocument/2006/relationships/hyperlink" Target="http://rivals.yahoo.com/footballrecruiting/football/recruiting/player-Barry-Sanders-91034;_ylt=AvPuyYLMOKcnVBZK6xF9wbdDPZB4" TargetMode="External"/><Relationship Id="rId68" Type="http://schemas.openxmlformats.org/officeDocument/2006/relationships/hyperlink" Target="http://rivals.yahoo.com/footballrecruiting/football/recruiting/player-Yamen-Sanders-127709;_ylt=Ai0_Q6dGO9LXAM1W2dXvTIdDPZB4" TargetMode="External"/><Relationship Id="rId1429" Type="http://schemas.openxmlformats.org/officeDocument/2006/relationships/hyperlink" Target="http://rivals.yahoo.com/footballrecruiting/football/recruiting/player-Rashad-Rainey-135638;_ylt=Av8HigD3Xr6NvxfMBGKxeFdDPZB4" TargetMode="External"/><Relationship Id="rId1636" Type="http://schemas.openxmlformats.org/officeDocument/2006/relationships/hyperlink" Target="http://rivals.yahoo.com/footballrecruiting/football/recruiting/player-Lacoltan-Bester-133570;_ylt=AvHhji1e2yo4HfUIW.wYfMBDPZB4" TargetMode="External"/><Relationship Id="rId1843" Type="http://schemas.openxmlformats.org/officeDocument/2006/relationships/hyperlink" Target="http://rivals.yahoo.com/footballrecruiting/football/recruiting/player-Austin-Maass-124980;_ylt=ApsiWfDwF3jcL7SjNZnUMJpDPZB4" TargetMode="External"/><Relationship Id="rId1703" Type="http://schemas.openxmlformats.org/officeDocument/2006/relationships/hyperlink" Target="http://rivals.yahoo.com/footballrecruiting/football/recruiting/player-Byron-Marshall-118317;_ylt=Ag.H7002L5X9tgsIX2h5M39DPZB4" TargetMode="External"/><Relationship Id="rId1910" Type="http://schemas.openxmlformats.org/officeDocument/2006/relationships/hyperlink" Target="http://rivals.yahoo.com/footballrecruiting/football/recruiting/player-D'Vario-Montgomery-115466;_ylt=AkXzG13F31zcPtXkzp5HiPZDPZB4" TargetMode="External"/><Relationship Id="rId284" Type="http://schemas.openxmlformats.org/officeDocument/2006/relationships/hyperlink" Target="http://rivals.yahoo.com/footballrecruiting/football/recruiting/player-Chris-Santini-100788;_ylt=AoJ1PVqST3WGv3fofddpoFxDPZB4" TargetMode="External"/><Relationship Id="rId491" Type="http://schemas.openxmlformats.org/officeDocument/2006/relationships/hyperlink" Target="http://rivals.yahoo.com/footballrecruiting/football/recruiting/player-Johnny-Schupp-132647;_ylt=Amu7LsC4dXcnq1Ss2aBPgzpDPZB4" TargetMode="External"/><Relationship Id="rId2172" Type="http://schemas.openxmlformats.org/officeDocument/2006/relationships/hyperlink" Target="http://rivals.yahoo.com/footballrecruiting/football/recruiting/player-Armani-Miller-125268;_ylt=AqlYkOx6kKlX0ckTSw68mj5DPZB4" TargetMode="External"/><Relationship Id="rId144" Type="http://schemas.openxmlformats.org/officeDocument/2006/relationships/hyperlink" Target="http://rivals.yahoo.com/footballrecruiting/football/recruiting/player-Quintaz-Struble-102657;_ylt=Arazx4klWcQd1shG7ZMbdvlDPZB4" TargetMode="External"/><Relationship Id="rId589" Type="http://schemas.openxmlformats.org/officeDocument/2006/relationships/hyperlink" Target="http://rivals.yahoo.com/footballrecruiting/football/recruiting/player-Bryan-CoxJr.-115149;_ylt=Ahb_82J8P70W7NboyrX6Ur9DPZB4" TargetMode="External"/><Relationship Id="rId796" Type="http://schemas.openxmlformats.org/officeDocument/2006/relationships/hyperlink" Target="http://rivals.yahoo.com/footballrecruiting/football/recruiting/player-Mason-Woods-135787;_ylt=AtAdek90psHvW2X9Z6nwNKtDPZB4" TargetMode="External"/><Relationship Id="rId2477" Type="http://schemas.openxmlformats.org/officeDocument/2006/relationships/hyperlink" Target="http://rivals.yahoo.com/footballrecruiting/football/recruiting/player-Chris-Mangus-111123;_ylt=ApriA9QV6ZAEV8S3goLMuhlDPZB4" TargetMode="External"/><Relationship Id="rId351" Type="http://schemas.openxmlformats.org/officeDocument/2006/relationships/hyperlink" Target="http://rivals.yahoo.com/footballrecruiting/football/recruiting/player-Max-Perisse-135713;_ylt=AswYTjLBWk0Xm.OTSPUIhdxDPZB4" TargetMode="External"/><Relationship Id="rId449" Type="http://schemas.openxmlformats.org/officeDocument/2006/relationships/hyperlink" Target="http://rivals.yahoo.com/footballrecruiting/football/recruiting/player-Donta-Abron-113276;_ylt=AhOCjaup8gSebtcCvVCvVGNDPZB4" TargetMode="External"/><Relationship Id="rId656" Type="http://schemas.openxmlformats.org/officeDocument/2006/relationships/hyperlink" Target="http://rivals.yahoo.com/footballrecruiting/football/recruiting/player-Edens-Sineace-117905;_ylt=AhJyO4oODs8cE1qzWG21vqdDPZB4" TargetMode="External"/><Relationship Id="rId863" Type="http://schemas.openxmlformats.org/officeDocument/2006/relationships/hyperlink" Target="http://rivals.yahoo.com/footballrecruiting/football/recruiting/player-Daumantas-Venckus-131496;_ylt=AmY5i5IsTjGNQ6wvTBi1ZH5DPZB4" TargetMode="External"/><Relationship Id="rId1079" Type="http://schemas.openxmlformats.org/officeDocument/2006/relationships/hyperlink" Target="http://rivals.yahoo.com/footballrecruiting/football/recruiting/player-Jeremy-Liggins-118495;_ylt=AnOb1c1S.khu2X894iC8O1BDPZB4" TargetMode="External"/><Relationship Id="rId1286" Type="http://schemas.openxmlformats.org/officeDocument/2006/relationships/hyperlink" Target="http://rivals.yahoo.com/footballrecruiting/football/recruiting/player-Isaac-Hayes-121607;_ylt=AjPFN01wv4cbGeXBrv.16stDPZB4" TargetMode="External"/><Relationship Id="rId1493" Type="http://schemas.openxmlformats.org/officeDocument/2006/relationships/hyperlink" Target="http://rivals.yahoo.com/footballrecruiting/football/recruiting/player-Quincy-McKinney-131482;_ylt=AhYzjVDxUZGNTvwwCNP.1LVDPZB4" TargetMode="External"/><Relationship Id="rId2032" Type="http://schemas.openxmlformats.org/officeDocument/2006/relationships/hyperlink" Target="http://rivals.yahoo.com/footballrecruiting/football/recruiting/player-Samuel-Benjamin-115406;_ylt=AioIL9pHZ2ElPkOQZu2y.ppDPZB4" TargetMode="External"/><Relationship Id="rId2337" Type="http://schemas.openxmlformats.org/officeDocument/2006/relationships/hyperlink" Target="http://rivals.yahoo.com/footballrecruiting/football/recruiting/player-Jalen-Cope-Fitzpatrick-115029;_ylt=AtoG8tX0F7RpWmMsrMo727xDPZB4" TargetMode="External"/><Relationship Id="rId2544" Type="http://schemas.openxmlformats.org/officeDocument/2006/relationships/hyperlink" Target="http://rivals.yahoo.com/footballrecruiting/football/recruiting/player-Keith-Ewing-121291;_ylt=AsQNUFzwd2qtJcE1gi0eiRtDPZB4" TargetMode="External"/><Relationship Id="rId211" Type="http://schemas.openxmlformats.org/officeDocument/2006/relationships/hyperlink" Target="http://rivals.yahoo.com/footballrecruiting/football/recruiting/player-Ricky-Parks-118054;_ylt=AhdpBZvkGZ3yT9BqJhnqGwlDPZB4" TargetMode="External"/><Relationship Id="rId309" Type="http://schemas.openxmlformats.org/officeDocument/2006/relationships/hyperlink" Target="http://rivals.yahoo.com/footballrecruiting/football/recruiting/player-Jared-Cohen-136946;_ylt=AmF_bGxDwc5nP92dWCtkWuNDPZB4" TargetMode="External"/><Relationship Id="rId516" Type="http://schemas.openxmlformats.org/officeDocument/2006/relationships/hyperlink" Target="http://rivals.yahoo.com/footballrecruiting/football/recruiting/player-Jason-Sylva-97617;_ylt=AtYLVdtr8MpisnS3lOackGxDPZB4" TargetMode="External"/><Relationship Id="rId1146" Type="http://schemas.openxmlformats.org/officeDocument/2006/relationships/hyperlink" Target="http://rivals.yahoo.com/footballrecruiting/football/recruiting/player-Markeith-Minnick-131001;_ylt=Ai26BgZj_0gNBzWc8TRmaa9DPZB4" TargetMode="External"/><Relationship Id="rId1798" Type="http://schemas.openxmlformats.org/officeDocument/2006/relationships/hyperlink" Target="http://rivals.yahoo.com/footballrecruiting/football/recruiting/player-Garrett-Fuhrman-110189;_ylt=AkpQNas8HCyQp.AE6OJehVlDPZB4" TargetMode="External"/><Relationship Id="rId723" Type="http://schemas.openxmlformats.org/officeDocument/2006/relationships/hyperlink" Target="http://rivals.yahoo.com/footballrecruiting/football/recruiting/player-Adam-Gotsis-135120;_ylt=AqaLHRLjvZXFDZTzFvAXXixDPZB4" TargetMode="External"/><Relationship Id="rId930" Type="http://schemas.openxmlformats.org/officeDocument/2006/relationships/hyperlink" Target="http://rivals.yahoo.com/footballrecruiting/football/recruiting/player-Denzell-Burton-134158;_ylt=AghrHvNuYC0ntjrrSv09RxFDPZB4" TargetMode="External"/><Relationship Id="rId1006" Type="http://schemas.openxmlformats.org/officeDocument/2006/relationships/hyperlink" Target="http://rivals.yahoo.com/footballrecruiting/football/recruiting/player-Brooks-Haack-105787;_ylt=Aq87yAyviIjqvitD3mWDmL5DPZB4" TargetMode="External"/><Relationship Id="rId1353" Type="http://schemas.openxmlformats.org/officeDocument/2006/relationships/hyperlink" Target="http://rivals.yahoo.com/footballrecruiting/football/recruiting/player-Torey-Boozer-127811;_ylt=Ai2owWycMEQwnJ2htCLuJAJDPZB4" TargetMode="External"/><Relationship Id="rId1560" Type="http://schemas.openxmlformats.org/officeDocument/2006/relationships/hyperlink" Target="http://rivals.yahoo.com/footballrecruiting/football/recruiting/player-Greg-Kuhar-122865;_ylt=ApcsO5yDtV_qYldWJgAGbMtDPZB4" TargetMode="External"/><Relationship Id="rId1658" Type="http://schemas.openxmlformats.org/officeDocument/2006/relationships/hyperlink" Target="http://rivals.yahoo.com/footballrecruiting/football/recruiting/player-Charles-Tapper-121292;_ylt=AoVEsvjccBi0_zdj.HX.nIZDPZB4" TargetMode="External"/><Relationship Id="rId1865" Type="http://schemas.openxmlformats.org/officeDocument/2006/relationships/hyperlink" Target="http://rivals.yahoo.com/footballrecruiting/football/recruiting/player-Jalynn-McCain-131973;_ylt=AoQtlkcnpEXrVVxwDQTECY1DPZB4" TargetMode="External"/><Relationship Id="rId2404" Type="http://schemas.openxmlformats.org/officeDocument/2006/relationships/hyperlink" Target="http://rivals.yahoo.com/footballrecruiting/football/recruiting/player-Jake-Larson-122580;_ylt=AlfrZDIEDb15Wgprdb0OZzVDPZB4" TargetMode="External"/><Relationship Id="rId2611" Type="http://schemas.openxmlformats.org/officeDocument/2006/relationships/hyperlink" Target="http://rivals.yahoo.com/footballrecruiting/football/recruiting/player-Mikhail-Dubose-121471;_ylt=Agej.7rfD_IkBosVMdcYaXtDPZB4" TargetMode="External"/><Relationship Id="rId1213" Type="http://schemas.openxmlformats.org/officeDocument/2006/relationships/hyperlink" Target="http://rivals.yahoo.com/footballrecruiting/football/recruiting/player-Mitch-Winters-135730;_ylt=AmLgFL0EPRpk0zBSDfKUBDNDPZB4" TargetMode="External"/><Relationship Id="rId1420" Type="http://schemas.openxmlformats.org/officeDocument/2006/relationships/hyperlink" Target="http://rivals.yahoo.com/footballrecruiting/football/recruiting/player-Cole-Gautsche-106533;_ylt=Ak._9MONf3PcDeUf75FXhJNDPZB4" TargetMode="External"/><Relationship Id="rId1518" Type="http://schemas.openxmlformats.org/officeDocument/2006/relationships/hyperlink" Target="http://rivals.yahoo.com/footballrecruiting/football/recruiting/player-Nick-Schrapps-119398;_ylt=Ait5QMwaFwwvg.Ea5fyCX41DPZB4" TargetMode="External"/><Relationship Id="rId1725" Type="http://schemas.openxmlformats.org/officeDocument/2006/relationships/hyperlink" Target="http://rivals.yahoo.com/footballrecruiting/football/recruiting/player-Caleb-Smith-114585;_ylt=AkyRRag.Tof5wWNzBMXD9adDPZB4" TargetMode="External"/><Relationship Id="rId1932" Type="http://schemas.openxmlformats.org/officeDocument/2006/relationships/hyperlink" Target="http://rivals.yahoo.com/footballrecruiting/football/recruiting/player-Jarvis-Pruitt-131216;_ylt=ArNDx2_WYAWnIQaLm5RBloJDPZB4" TargetMode="External"/><Relationship Id="rId17" Type="http://schemas.openxmlformats.org/officeDocument/2006/relationships/hyperlink" Target="http://rivals.yahoo.com/footballrecruiting/football/recruiting/player-John-Rachal-131664;_ylt=AkY8sOHsGYHgD1fkfb4JZ5BDPZB4" TargetMode="External"/><Relationship Id="rId2194" Type="http://schemas.openxmlformats.org/officeDocument/2006/relationships/hyperlink" Target="http://rivals.yahoo.com/footballrecruiting/football/recruiting/player-Michael-Lindsey-115949;_ylt=AueGRVCRys_ilBorUwhuZkVDPZB4" TargetMode="External"/><Relationship Id="rId166" Type="http://schemas.openxmlformats.org/officeDocument/2006/relationships/hyperlink" Target="http://rivals.yahoo.com/footballrecruiting/football/recruiting/player-Trevin-Huff-131831;_ylt=Aj5zg8yep8KyoOYB6aIr7MVDPZB4" TargetMode="External"/><Relationship Id="rId373" Type="http://schemas.openxmlformats.org/officeDocument/2006/relationships/hyperlink" Target="http://rivals.yahoo.com/footballrecruiting/football/recruiting/player-Christian-Okafor-116423;_ylt=AjLU_ikAbwWWKnesoX60Eg1DPZB4" TargetMode="External"/><Relationship Id="rId580" Type="http://schemas.openxmlformats.org/officeDocument/2006/relationships/hyperlink" Target="http://rivals.yahoo.com/footballrecruiting/football/recruiting/player-Mike-Steals-135709;_ylt=AvYP04O727epYaDxdEoa6YdDPZB4" TargetMode="External"/><Relationship Id="rId2054" Type="http://schemas.openxmlformats.org/officeDocument/2006/relationships/hyperlink" Target="http://rivals.yahoo.com/footballrecruiting/football/recruiting/player-Nate-Smith-99643;_ylt=AtgdDYw9g9m4FT3u2aYgonhDPZB4" TargetMode="External"/><Relationship Id="rId2261" Type="http://schemas.openxmlformats.org/officeDocument/2006/relationships/hyperlink" Target="http://rivals.yahoo.com/footballrecruiting/football/recruiting/player-Roderick-McKinney-124753;_ylt=Ario9_C5rw3SYnur.L3N6QdDPZB4" TargetMode="External"/><Relationship Id="rId2499" Type="http://schemas.openxmlformats.org/officeDocument/2006/relationships/hyperlink" Target="http://rivals.yahoo.com/footballrecruiting/football/recruiting/player-Ryan-Janvion-109157;_ylt=Aunjk_81wM4cidu_dZBkZpVDPZB4" TargetMode="External"/><Relationship Id="rId1" Type="http://schemas.openxmlformats.org/officeDocument/2006/relationships/hyperlink" Target="http://rivals.yahoo.com/footballrecruiting/football/recruiting/player-Christian-Allen-135690;_ylt=Ap3KBtzCm7p_ArwyaZ75OJpDPZB4" TargetMode="External"/><Relationship Id="rId233" Type="http://schemas.openxmlformats.org/officeDocument/2006/relationships/hyperlink" Target="http://rivals.yahoo.com/footballrecruiting/football/recruiting/player-Efe-Scott-Emuakpor-105159;_ylt=AgcJVS1p93F8LZbjrzhezuVDPZB4" TargetMode="External"/><Relationship Id="rId440" Type="http://schemas.openxmlformats.org/officeDocument/2006/relationships/hyperlink" Target="http://rivals.yahoo.com/footballrecruiting/football/recruiting/player-Oliver-Jones-115004;_ylt=AuGf8KK1bT0u44NcQzaBlC5DPZB4" TargetMode="External"/><Relationship Id="rId678" Type="http://schemas.openxmlformats.org/officeDocument/2006/relationships/hyperlink" Target="http://rivals.yahoo.com/footballrecruiting/football/recruiting/player-Justin-Shanks-102388;_ylt=AgR_d334qH2o1_hpyLld905DPZB4" TargetMode="External"/><Relationship Id="rId885" Type="http://schemas.openxmlformats.org/officeDocument/2006/relationships/hyperlink" Target="http://rivals.yahoo.com/footballrecruiting/football/recruiting/player-Darius-White-103401;_ylt=AqpBswdtYfoWHapTH69tuixDPZB4" TargetMode="External"/><Relationship Id="rId1070" Type="http://schemas.openxmlformats.org/officeDocument/2006/relationships/hyperlink" Target="http://rivals.yahoo.com/footballrecruiting/football/recruiting/player-Reid-Ferguson-127738;_ylt=AsYdtE9iJwFtAwkW0Aml8IxDPZB4" TargetMode="External"/><Relationship Id="rId2121" Type="http://schemas.openxmlformats.org/officeDocument/2006/relationships/hyperlink" Target="http://rivals.yahoo.com/footballrecruiting/football/recruiting/player-Edmund-Ray-122412;_ylt=Av6vefVd89CG0CXH8W5ZAqRDPZB4" TargetMode="External"/><Relationship Id="rId2359" Type="http://schemas.openxmlformats.org/officeDocument/2006/relationships/hyperlink" Target="http://rivals.yahoo.com/footballrecruiting/football/recruiting/player-Zach-Lindsay-120294;_ylt=AhawOcJBM_3C41hbJBGLeQNDPZB4" TargetMode="External"/><Relationship Id="rId2566" Type="http://schemas.openxmlformats.org/officeDocument/2006/relationships/hyperlink" Target="http://rivals.yahoo.com/footballrecruiting/football/recruiting/player-Travares-Copeland-106527;_ylt=AtDt5LL3Lq7zwwrRsP0uVLpDPZB4" TargetMode="External"/><Relationship Id="rId300" Type="http://schemas.openxmlformats.org/officeDocument/2006/relationships/hyperlink" Target="http://rivals.yahoo.com/footballrecruiting/football/recruiting/player-Mike-Strizak-115104;_ylt=AhipyKyF4MtAmyf_jBw9eDZDPZB4" TargetMode="External"/><Relationship Id="rId538" Type="http://schemas.openxmlformats.org/officeDocument/2006/relationships/hyperlink" Target="http://rivals.yahoo.com/footballrecruiting/football/recruiting/player-Deion-Williams-125760;_ylt=ArWE6OW5KF0JEV2EvY0qz4FDPZB4" TargetMode="External"/><Relationship Id="rId745" Type="http://schemas.openxmlformats.org/officeDocument/2006/relationships/hyperlink" Target="http://rivals.yahoo.com/footballrecruiting/football/recruiting/player-Anthony-Pierce-135749;_ylt=AlipjXatb3UoKFrXzssx3kNDPZB4" TargetMode="External"/><Relationship Id="rId952" Type="http://schemas.openxmlformats.org/officeDocument/2006/relationships/hyperlink" Target="http://rivals.yahoo.com/footballrecruiting/football/recruiting/player-William-Woods-135662;_ylt=ApIyHIqSTkksHlezGEQLa_xDPZB4" TargetMode="External"/><Relationship Id="rId1168" Type="http://schemas.openxmlformats.org/officeDocument/2006/relationships/hyperlink" Target="http://rivals.yahoo.com/footballrecruiting/football/recruiting/player-Taylor-Gadbois-131599;_ylt=AkIgAw1kenL8TYi2Qtvri_5DPZB4" TargetMode="External"/><Relationship Id="rId1375" Type="http://schemas.openxmlformats.org/officeDocument/2006/relationships/hyperlink" Target="http://rivals.yahoo.com/footballrecruiting/football/recruiting/player-LeRoy-Alexander-119127;_ylt=Ans12W.jvoiLz7eSfhN4ETxDPZB4" TargetMode="External"/><Relationship Id="rId1582" Type="http://schemas.openxmlformats.org/officeDocument/2006/relationships/hyperlink" Target="http://rivals.yahoo.com/footballrecruiting/football/recruiting/player-William-Mahone-112593;_ylt=AsF7E8yOPiz7IuhTSsgom6FDPZB4" TargetMode="External"/><Relationship Id="rId2219" Type="http://schemas.openxmlformats.org/officeDocument/2006/relationships/hyperlink" Target="http://rivals.yahoo.com/footballrecruiting/football/recruiting/player-Nathan-Shienle-126653;_ylt=AmHAlpsTYK08LtwLZW9Ru59DPZB4" TargetMode="External"/><Relationship Id="rId2426" Type="http://schemas.openxmlformats.org/officeDocument/2006/relationships/hyperlink" Target="http://rivals.yahoo.com/footballrecruiting/football/recruiting/player-Will-Holden-124036;_ylt=AuVpWFvLx.Kqg9UADJc887RDPZB4" TargetMode="External"/><Relationship Id="rId2633" Type="http://schemas.openxmlformats.org/officeDocument/2006/relationships/hyperlink" Target="http://rivals.yahoo.com/footballrecruiting/football/recruiting/player-Vonte-Jackson-112481;_ylt=Akn3oDR1HmIUAmvk4wBaNc1DPZB4" TargetMode="External"/><Relationship Id="rId81" Type="http://schemas.openxmlformats.org/officeDocument/2006/relationships/hyperlink" Target="http://rivals.yahoo.com/footballrecruiting/football/recruiting/player-Kody-Kohl-129034;_ylt=Ar_X.5cQXE9Ygt8gyaKfyJ5DPZB4" TargetMode="External"/><Relationship Id="rId605" Type="http://schemas.openxmlformats.org/officeDocument/2006/relationships/hyperlink" Target="http://rivals.yahoo.com/footballrecruiting/football/recruiting/player-Kent-Taylor-118152;_ylt=AiGzdV.VYz1J7EKxS1ksRYNDPZB4" TargetMode="External"/><Relationship Id="rId812" Type="http://schemas.openxmlformats.org/officeDocument/2006/relationships/hyperlink" Target="http://rivals.yahoo.com/footballrecruiting/football/recruiting/player-Joseph-Spencer-122515;_ylt=AoDPPWieyA0dwMjfOX9IrxtDPZB4" TargetMode="External"/><Relationship Id="rId1028" Type="http://schemas.openxmlformats.org/officeDocument/2006/relationships/hyperlink" Target="http://rivals.yahoo.com/footballrecruiting/football/recruiting/player-Ajalen-Holley-132600;_ylt=AuJWnJtiVi4kzsQn5HMYEk1DPZB4" TargetMode="External"/><Relationship Id="rId1235" Type="http://schemas.openxmlformats.org/officeDocument/2006/relationships/hyperlink" Target="http://rivals.yahoo.com/footballrecruiting/football/recruiting/player-Tom-Strobel-114588;_ylt=AgmDjO_gDpEvyUTef4BlKpVDPZB4" TargetMode="External"/><Relationship Id="rId1442" Type="http://schemas.openxmlformats.org/officeDocument/2006/relationships/hyperlink" Target="http://rivals.yahoo.com/footballrecruiting/football/recruiting/player-Cameron-Fuller-134161;_ylt=AqlbtKx_.w2f2OY4YovQR5lDPZB4" TargetMode="External"/><Relationship Id="rId1887" Type="http://schemas.openxmlformats.org/officeDocument/2006/relationships/hyperlink" Target="http://rivals.yahoo.com/footballrecruiting/football/recruiting/player-Chris-Moody-122335;_ylt=AuMeArFUa9IUumvmSwtEmcdDPZB4" TargetMode="External"/><Relationship Id="rId1302" Type="http://schemas.openxmlformats.org/officeDocument/2006/relationships/hyperlink" Target="http://rivals.yahoo.com/footballrecruiting/football/recruiting/player-Yoshoub-Timms-130257;_ylt=ArnYGXewVOgutMw_UqXBJe1DPZB4" TargetMode="External"/><Relationship Id="rId1747" Type="http://schemas.openxmlformats.org/officeDocument/2006/relationships/hyperlink" Target="http://rivals.yahoo.com/footballrecruiting/football/recruiting/player-Adam-Bisnowaty-104835;_ylt=AmCCnts0xXgshyXjqYnRmPdDPZB4" TargetMode="External"/><Relationship Id="rId1954" Type="http://schemas.openxmlformats.org/officeDocument/2006/relationships/hyperlink" Target="http://rivals.yahoo.com/footballrecruiting/football/recruiting/player-Calvin-Perry-123674;_ylt=AiiJ85kF8X.dZvOQupcvmGxDPZB4" TargetMode="External"/><Relationship Id="rId39" Type="http://schemas.openxmlformats.org/officeDocument/2006/relationships/hyperlink" Target="http://rivals.yahoo.com/footballrecruiting/football/recruiting/player-Dillon-Lee-113409;_ylt=Agp3wFF3W7hKdzhccwZN0T9DPZB4" TargetMode="External"/><Relationship Id="rId1607" Type="http://schemas.openxmlformats.org/officeDocument/2006/relationships/hyperlink" Target="http://rivals.yahoo.com/footballrecruiting/football/recruiting/player-Matt-Waters-127520;_ylt=AtMbhdMQ5XYWa2zgBvenJ1pDPZB4" TargetMode="External"/><Relationship Id="rId1814" Type="http://schemas.openxmlformats.org/officeDocument/2006/relationships/hyperlink" Target="http://rivals.yahoo.com/footballrecruiting/football/recruiting/player-Brandon-Arcidiacono-123729;_ylt=AnQzhihDcStCl107y374y2tDPZB4" TargetMode="External"/><Relationship Id="rId188" Type="http://schemas.openxmlformats.org/officeDocument/2006/relationships/hyperlink" Target="http://rivals.yahoo.com/footballrecruiting/football/recruiting/player-Joel-Ragazzo-135700;_ylt=AuQWTmmMEy_jfBzwq9jqEz9DPZB4" TargetMode="External"/><Relationship Id="rId395" Type="http://schemas.openxmlformats.org/officeDocument/2006/relationships/hyperlink" Target="http://rivals.yahoo.com/footballrecruiting/football/recruiting/player-Nathan-Ricketts-102068;_ylt=Asa5lFBQi.T5QyS.GDbQ3o1DPZB4" TargetMode="External"/><Relationship Id="rId2076" Type="http://schemas.openxmlformats.org/officeDocument/2006/relationships/hyperlink" Target="http://rivals.yahoo.com/footballrecruiting/football/recruiting/player-Cordarrelle-Patterson-125295;_ylt=AjL32.krHPBsn3zom4JrcNJDPZB4" TargetMode="External"/><Relationship Id="rId2283" Type="http://schemas.openxmlformats.org/officeDocument/2006/relationships/hyperlink" Target="http://rivals.yahoo.com/footballrecruiting/football/recruiting/player-Mark-Rucker-133338;_ylt=AqDjlb6XGN9ARqT1J.rhBOFDPZB4" TargetMode="External"/><Relationship Id="rId2490" Type="http://schemas.openxmlformats.org/officeDocument/2006/relationships/hyperlink" Target="http://rivals.yahoo.com/footballrecruiting/football/recruiting/player-Jerome-Wright-132582;_ylt=Ak17GF__.SsBrJ8CzvKMsLVDPZB4" TargetMode="External"/><Relationship Id="rId2588" Type="http://schemas.openxmlformats.org/officeDocument/2006/relationships/hyperlink" Target="http://rivals.yahoo.com/footballrecruiting/football/recruiting/player-Jordan-Thompson-133887;_ylt=Av6g_I8F0SIr_0WsBHtV3r9DPZB4" TargetMode="External"/><Relationship Id="rId255" Type="http://schemas.openxmlformats.org/officeDocument/2006/relationships/hyperlink" Target="http://rivals.yahoo.com/footballrecruiting/football/recruiting/player-Patrick-Levels-130459;_ylt=AotDps1hQoKoosGgqEkE_P1DPZB4" TargetMode="External"/><Relationship Id="rId462" Type="http://schemas.openxmlformats.org/officeDocument/2006/relationships/hyperlink" Target="http://rivals.yahoo.com/footballrecruiting/football/recruiting/player-Clay-Norgard-106824;_ylt=AnkmKm.CDKb0QWbAO07J8nNDPZB4" TargetMode="External"/><Relationship Id="rId1092" Type="http://schemas.openxmlformats.org/officeDocument/2006/relationships/hyperlink" Target="http://rivals.yahoo.com/footballrecruiting/football/recruiting/player-Chris-Hall-130688;_ylt=Ah.25vu0S2dG57BSOPhjqq1DPZB4" TargetMode="External"/><Relationship Id="rId1397" Type="http://schemas.openxmlformats.org/officeDocument/2006/relationships/hyperlink" Target="http://rivals.yahoo.com/footballrecruiting/football/recruiting/player-Nigel-Haikins-124451;_ylt=Aq40tGSncXFbtjKvkrRmTxBDPZB4" TargetMode="External"/><Relationship Id="rId2143" Type="http://schemas.openxmlformats.org/officeDocument/2006/relationships/hyperlink" Target="http://rivals.yahoo.com/footballrecruiting/football/recruiting/player-Thierry-Nguema-111920;_ylt=Ah5d_xqxWVfH_ZrC7p9wQOhDPZB4" TargetMode="External"/><Relationship Id="rId2350" Type="http://schemas.openxmlformats.org/officeDocument/2006/relationships/hyperlink" Target="http://rivals.yahoo.com/footballrecruiting/football/recruiting/player-J.J.-Dielman-127707;_ylt=AscGL994IHywCPyLPTCG87JDPZB4" TargetMode="External"/><Relationship Id="rId115" Type="http://schemas.openxmlformats.org/officeDocument/2006/relationships/hyperlink" Target="http://rivals.yahoo.com/footballrecruiting/football/recruiting/player-Demetrius-Wilson-127941;_ylt=AmVMRQUA55xjaLWT9gVN.BdDPZB4" TargetMode="External"/><Relationship Id="rId322" Type="http://schemas.openxmlformats.org/officeDocument/2006/relationships/hyperlink" Target="http://rivals.yahoo.com/footballrecruiting/football/recruiting/player-James-White-105263;_ylt=AuOOy7URXKWHDho4BHtu0IFDPZB4" TargetMode="External"/><Relationship Id="rId767" Type="http://schemas.openxmlformats.org/officeDocument/2006/relationships/hyperlink" Target="http://rivals.yahoo.com/footballrecruiting/football/recruiting/player-Devin-Parks-120381;_ylt=AmbESct705l3468EtEaWoE5DPZB4" TargetMode="External"/><Relationship Id="rId974" Type="http://schemas.openxmlformats.org/officeDocument/2006/relationships/hyperlink" Target="http://rivals.yahoo.com/footballrecruiting/football/recruiting/player-Jon-Toth-124918;_ylt=AkmNvEh2nYHPOa.c9IvRO.1DPZB4" TargetMode="External"/><Relationship Id="rId2003" Type="http://schemas.openxmlformats.org/officeDocument/2006/relationships/hyperlink" Target="http://rivals.yahoo.com/footballrecruiting/football/recruiting/player-Omari-Palmer-126268;_ylt=At7LwESiH5FAOcFH9LmiXghDPZB4" TargetMode="External"/><Relationship Id="rId2210" Type="http://schemas.openxmlformats.org/officeDocument/2006/relationships/hyperlink" Target="http://rivals.yahoo.com/footballrecruiting/football/recruiting/player-Lorenzo-Doss-121725;_ylt=AjUvNMQ3eBRd2MMZqVISLVtDPZB4" TargetMode="External"/><Relationship Id="rId2448" Type="http://schemas.openxmlformats.org/officeDocument/2006/relationships/hyperlink" Target="http://rivals.yahoo.com/footballrecruiting/football/recruiting/player-Sean-Karl-114576;_ylt=AhyXuLQ8EcBA8tJyHGRNlvxDPZB4" TargetMode="External"/><Relationship Id="rId2655" Type="http://schemas.openxmlformats.org/officeDocument/2006/relationships/hyperlink" Target="http://rivals.yahoo.com/footballrecruiting/football/recruiting/player-Uso-Olive-124724;_ylt=Aj97hDKWUQ4_hfHUyvtrdzNDPZB4" TargetMode="External"/><Relationship Id="rId627" Type="http://schemas.openxmlformats.org/officeDocument/2006/relationships/hyperlink" Target="http://rivals.yahoo.com/footballrecruiting/football/recruiting/player-Jeremy-McKnight-131710;_ylt=Ak8Vy6Ot3.kRZXkdgQ2Qf1pDPZB4" TargetMode="External"/><Relationship Id="rId834" Type="http://schemas.openxmlformats.org/officeDocument/2006/relationships/hyperlink" Target="http://rivals.yahoo.com/footballrecruiting/football/recruiting/player-Justin-Rayside-125288;_ylt=AieMu2Pd8qtJomWxXH91WahDPZB4" TargetMode="External"/><Relationship Id="rId1257" Type="http://schemas.openxmlformats.org/officeDocument/2006/relationships/hyperlink" Target="http://rivals.yahoo.com/footballrecruiting/football/recruiting/player-Nick-Tompkins-119935;_ylt=Apyept4wY5.wCChcc.w7f31DPZB4" TargetMode="External"/><Relationship Id="rId1464" Type="http://schemas.openxmlformats.org/officeDocument/2006/relationships/hyperlink" Target="http://rivals.yahoo.com/footballrecruiting/football/recruiting/player-Joseph-Jackson-109245;_ylt=And4b6g5YcADDMmbFKiBZJZDPZB4" TargetMode="External"/><Relationship Id="rId1671" Type="http://schemas.openxmlformats.org/officeDocument/2006/relationships/hyperlink" Target="http://rivals.yahoo.com/footballrecruiting/football/recruiting/player-Ashton-Lampkin-122637;_ylt=AkwVaOkrsn18ZugK7woGY0lDPZB4" TargetMode="External"/><Relationship Id="rId2308" Type="http://schemas.openxmlformats.org/officeDocument/2006/relationships/hyperlink" Target="http://rivals.yahoo.com/footballrecruiting/football/recruiting/player-Paul-Perkins-123914;_ylt=Ary0ErXMr3WfjhN5ZYQCjplDPZB4" TargetMode="External"/><Relationship Id="rId2515" Type="http://schemas.openxmlformats.org/officeDocument/2006/relationships/hyperlink" Target="http://rivals.yahoo.com/footballrecruiting/football/recruiting/player-Nathan-Dean-116017;_ylt=AreXKfYok0FGL66sMvzt.HRDPZB4" TargetMode="External"/><Relationship Id="rId901" Type="http://schemas.openxmlformats.org/officeDocument/2006/relationships/hyperlink" Target="http://rivals.yahoo.com/footballrecruiting/football/recruiting/player-Tevin-Shaw-118929;_ylt=Ajj4Bahs_g5wpXdWCJEJsmRDPZB4" TargetMode="External"/><Relationship Id="rId1117" Type="http://schemas.openxmlformats.org/officeDocument/2006/relationships/hyperlink" Target="http://rivals.yahoo.com/footballrecruiting/football/recruiting/player-Isaac-Goins-134401;_ylt=AjzuM8lw7ZfwX7S04YgE9nlDPZB4" TargetMode="External"/><Relationship Id="rId1324" Type="http://schemas.openxmlformats.org/officeDocument/2006/relationships/hyperlink" Target="http://rivals.yahoo.com/footballrecruiting/football/recruiting/player-Nelson-Adams-123657;_ylt=ArHtZt6iavsZdFAqUI1LgyxDPZB4" TargetMode="External"/><Relationship Id="rId1531" Type="http://schemas.openxmlformats.org/officeDocument/2006/relationships/hyperlink" Target="http://rivals.yahoo.com/footballrecruiting/football/recruiting/player-Johnny-Eagan-126397;_ylt=ArenTakequ8hnyUioXGDzJ5DPZB4" TargetMode="External"/><Relationship Id="rId1769" Type="http://schemas.openxmlformats.org/officeDocument/2006/relationships/hyperlink" Target="http://rivals.yahoo.com/footballrecruiting/football/recruiting/player-Andy-Garcia-123593;_ylt=AggAHhy4h6dAH4TTL3pSxE5DPZB4" TargetMode="External"/><Relationship Id="rId1976" Type="http://schemas.openxmlformats.org/officeDocument/2006/relationships/hyperlink" Target="http://rivals.yahoo.com/footballrecruiting/football/recruiting/player-Nathanael-Lohn-116396;_ylt=AgZyQ6K2CS5IIkYldbw4LyVDPZB4" TargetMode="External"/><Relationship Id="rId30" Type="http://schemas.openxmlformats.org/officeDocument/2006/relationships/hyperlink" Target="http://rivals.yahoo.com/footballrecruiting/football/recruiting/player-Kurt-Freitag-118350;_ylt=ApkRUgTNcfbjnuv4KAhCbGpDPZB4" TargetMode="External"/><Relationship Id="rId1629" Type="http://schemas.openxmlformats.org/officeDocument/2006/relationships/hyperlink" Target="http://rivals.yahoo.com/footballrecruiting/football/recruiting/player-Tommy-Schutt-110385;_ylt=AvZnPgog0evQ3NoLPBg7IilDPZB4" TargetMode="External"/><Relationship Id="rId1836" Type="http://schemas.openxmlformats.org/officeDocument/2006/relationships/hyperlink" Target="http://rivals.yahoo.com/footballrecruiting/football/recruiting/player-Arthur-Flores-122423;_ylt=ArmxYwfI40kDXy59gps8MfhDPZB4" TargetMode="External"/><Relationship Id="rId1903" Type="http://schemas.openxmlformats.org/officeDocument/2006/relationships/hyperlink" Target="http://rivals.yahoo.com/footballrecruiting/football/recruiting/player-Guito-Ervilus-127289;_ylt=AmSG4XoRimNv9LlkVFG9j15DPZB4" TargetMode="External"/><Relationship Id="rId2098" Type="http://schemas.openxmlformats.org/officeDocument/2006/relationships/hyperlink" Target="http://rivals.yahoo.com/footballrecruiting/football/recruiting/player-Marcus-Johnson-108805;_ylt=AmpvwbMbt1OtMoKj_A9JH5xDPZB4" TargetMode="External"/><Relationship Id="rId277" Type="http://schemas.openxmlformats.org/officeDocument/2006/relationships/hyperlink" Target="http://rivals.yahoo.com/footballrecruiting/football/recruiting/player-Archie-Lewis-137195;_ylt=AtOSkWHwcMkEOpDOdCdboixDPZB4" TargetMode="External"/><Relationship Id="rId484" Type="http://schemas.openxmlformats.org/officeDocument/2006/relationships/hyperlink" Target="http://rivals.yahoo.com/footballrecruiting/football/recruiting/player-Craig-Leonard-116656;_ylt=AsmmeWVx3c7CW8SuG_WCHOFDPZB4" TargetMode="External"/><Relationship Id="rId2165" Type="http://schemas.openxmlformats.org/officeDocument/2006/relationships/hyperlink" Target="http://rivals.yahoo.com/footballrecruiting/football/recruiting/player-Treyvon-Hester-126811;_ylt=Ar1NuiY2I3VXlj5dKfiKegdDPZB4" TargetMode="External"/><Relationship Id="rId137" Type="http://schemas.openxmlformats.org/officeDocument/2006/relationships/hyperlink" Target="http://rivals.yahoo.com/footballrecruiting/football/recruiting/player-Todd-Mays-104235;_ylt=AqcX.ZsIV.n0doDIrbtZeI9DPZB4" TargetMode="External"/><Relationship Id="rId344" Type="http://schemas.openxmlformats.org/officeDocument/2006/relationships/hyperlink" Target="http://rivals.yahoo.com/footballrecruiting/football/recruiting/player-Waylon-Fink-135706;_ylt=Amhn0tqXLXlhKwGSUNaG_.FDPZB4" TargetMode="External"/><Relationship Id="rId691" Type="http://schemas.openxmlformats.org/officeDocument/2006/relationships/hyperlink" Target="http://rivals.yahoo.com/footballrecruiting/football/recruiting/player-David-Keller-120293;_ylt=Au3K4yKRx.l8_h4J3HnbYytDPZB4" TargetMode="External"/><Relationship Id="rId789" Type="http://schemas.openxmlformats.org/officeDocument/2006/relationships/hyperlink" Target="http://rivals.yahoo.com/footballrecruiting/football/recruiting/player-Russell-Siavii-135200;_ylt=Aktg_3tv0_GkLijzKNHUXqVDPZB4" TargetMode="External"/><Relationship Id="rId996" Type="http://schemas.openxmlformats.org/officeDocument/2006/relationships/hyperlink" Target="http://rivals.yahoo.com/footballrecruiting/football/recruiting/player-LaMarcus-Allen-134034;_ylt=AhiPX65R4W93Y9dfyj4hE6VDPZB4" TargetMode="External"/><Relationship Id="rId2025" Type="http://schemas.openxmlformats.org/officeDocument/2006/relationships/hyperlink" Target="http://rivals.yahoo.com/footballrecruiting/football/recruiting/player-Tyler-Matthews-106949;_ylt=Anvk2VhKG3hzQP7VXbvCS9FDPZB4" TargetMode="External"/><Relationship Id="rId2372" Type="http://schemas.openxmlformats.org/officeDocument/2006/relationships/hyperlink" Target="http://rivals.yahoo.com/footballrecruiting/football/recruiting/player-Justin-Thomas-99212;_ylt=Ah7RSe059J_EfJ8sGE9WOHhDPZB4" TargetMode="External"/><Relationship Id="rId551" Type="http://schemas.openxmlformats.org/officeDocument/2006/relationships/hyperlink" Target="http://rivals.yahoo.com/footballrecruiting/football/recruiting/player-Lance-Ray-128954;_ylt=Ap0Aq9BZedTbmAF6ai2ayfNDPZB4" TargetMode="External"/><Relationship Id="rId649" Type="http://schemas.openxmlformats.org/officeDocument/2006/relationships/hyperlink" Target="http://rivals.yahoo.com/footballrecruiting/football/recruiting/player-DeAndre-Jasper-117897;_ylt=Avgv9Laytoi0ts87MmWoK.dDPZB4" TargetMode="External"/><Relationship Id="rId856" Type="http://schemas.openxmlformats.org/officeDocument/2006/relationships/hyperlink" Target="http://rivals.yahoo.com/footballrecruiting/football/recruiting/player-Anthony-Morgan-114937;_ylt=AjpIYYwiWuGyJiOOTXHI4xZDPZB4" TargetMode="External"/><Relationship Id="rId1181" Type="http://schemas.openxmlformats.org/officeDocument/2006/relationships/hyperlink" Target="http://rivals.yahoo.com/footballrecruiting/football/recruiting/player-Malcolm-Lewis-119430;_ylt=AjGEAXy8aR05UmHFjDHaQoxDPZB4" TargetMode="External"/><Relationship Id="rId1279" Type="http://schemas.openxmlformats.org/officeDocument/2006/relationships/hyperlink" Target="http://rivals.yahoo.com/footballrecruiting/football/recruiting/player-Duke-Anyanwu-128707;_ylt=AqDWvzacELgjN.Jl09LeqGtDPZB4" TargetMode="External"/><Relationship Id="rId1486" Type="http://schemas.openxmlformats.org/officeDocument/2006/relationships/hyperlink" Target="http://rivals.yahoo.com/footballrecruiting/football/recruiting/player-Xavier-Griffin-128753;_ylt=AsRPAM4dE1EHgzBIm6gI4DFDPZB4" TargetMode="External"/><Relationship Id="rId2232" Type="http://schemas.openxmlformats.org/officeDocument/2006/relationships/hyperlink" Target="http://rivals.yahoo.com/footballrecruiting/football/recruiting/player-Taylor-Grove-135060;_ylt=Ak7h8gU.Zx561LD97XpVkE1DPZB4" TargetMode="External"/><Relationship Id="rId2537" Type="http://schemas.openxmlformats.org/officeDocument/2006/relationships/hyperlink" Target="http://rivals.yahoo.com/footballrecruiting/football/recruiting/player-Robert-Barber-135587;_ylt=AkPLobD0adk1r3oQBsl9DJdDPZB4" TargetMode="External"/><Relationship Id="rId204" Type="http://schemas.openxmlformats.org/officeDocument/2006/relationships/hyperlink" Target="http://rivals.yahoo.com/footballrecruiting/football/recruiting/player-Alex-Kozan-116575;_ylt=AtflVJCvSUZ_LC2donQep1BDPZB4" TargetMode="External"/><Relationship Id="rId411" Type="http://schemas.openxmlformats.org/officeDocument/2006/relationships/hyperlink" Target="http://rivals.yahoo.com/footballrecruiting/football/recruiting/player-Zach-Edwards-118897;_ylt=Akf8ZVs1ZJzqYO9xlqnoXIZDPZB4" TargetMode="External"/><Relationship Id="rId509" Type="http://schemas.openxmlformats.org/officeDocument/2006/relationships/hyperlink" Target="http://rivals.yahoo.com/footballrecruiting/football/recruiting/player-Mikal-Myers-129284;_ylt=AhSpg6hzoGgpfKrPe93gcE1DPZB4" TargetMode="External"/><Relationship Id="rId1041" Type="http://schemas.openxmlformats.org/officeDocument/2006/relationships/hyperlink" Target="http://rivals.yahoo.com/footballrecruiting/football/recruiting/player-Jacob-Tyson-128665;_ylt=Ar54KzEe5Z_OeuCBlwknoM1DPZB4" TargetMode="External"/><Relationship Id="rId1139" Type="http://schemas.openxmlformats.org/officeDocument/2006/relationships/hyperlink" Target="http://rivals.yahoo.com/footballrecruiting/football/recruiting/player-Daniel-Hurd-124534;_ylt=AlH4YDaVe7hz6rW.dXd3UYRDPZB4" TargetMode="External"/><Relationship Id="rId1346" Type="http://schemas.openxmlformats.org/officeDocument/2006/relationships/hyperlink" Target="http://rivals.yahoo.com/footballrecruiting/football/recruiting/player-Artimas-Samuel-103778;_ylt=AgpI4SsbBm3a0f3zZGdFJ85DPZB4" TargetMode="External"/><Relationship Id="rId1693" Type="http://schemas.openxmlformats.org/officeDocument/2006/relationships/hyperlink" Target="http://rivals.yahoo.com/footballrecruiting/football/recruiting/player-Alex-Balducci-112591;_ylt=ApxrQ2r0KZXqb3ma3mxTdL5DPZB4" TargetMode="External"/><Relationship Id="rId1998" Type="http://schemas.openxmlformats.org/officeDocument/2006/relationships/hyperlink" Target="http://rivals.yahoo.com/footballrecruiting/football/recruiting/player-Josh-Manley-124300;_ylt=AiQlXOB9u8nz6IystAYnt7dDPZB4" TargetMode="External"/><Relationship Id="rId716" Type="http://schemas.openxmlformats.org/officeDocument/2006/relationships/hyperlink" Target="http://rivals.yahoo.com/footballrecruiting/football/recruiting/player-Blake-Tibbs-123575;_ylt=AtR_GW9leLFKM6KM1smVY59DPZB4" TargetMode="External"/><Relationship Id="rId923" Type="http://schemas.openxmlformats.org/officeDocument/2006/relationships/hyperlink" Target="http://rivals.yahoo.com/footballrecruiting/football/recruiting/player-Tavon-Rooks-124966;_ylt=AntZLPi.s4s_A0z2.2bNzVhDPZB4" TargetMode="External"/><Relationship Id="rId1553" Type="http://schemas.openxmlformats.org/officeDocument/2006/relationships/hyperlink" Target="http://rivals.yahoo.com/footballrecruiting/football/recruiting/player-Terrance-Brown-131470;_ylt=AoSmJtXIpHgDtDx92RwA3n1DPZB4" TargetMode="External"/><Relationship Id="rId1760" Type="http://schemas.openxmlformats.org/officeDocument/2006/relationships/hyperlink" Target="http://rivals.yahoo.com/footballrecruiting/football/recruiting/player-Gabe-Roberts-135323;_ylt=AgoC7_wkV__a_N8hq1cVB4NDPZB4" TargetMode="External"/><Relationship Id="rId1858" Type="http://schemas.openxmlformats.org/officeDocument/2006/relationships/hyperlink" Target="http://rivals.yahoo.com/footballrecruiting/football/recruiting/player-Ryan-Harper-134086;_ylt=ApondMBOvoE68IXbDkVHcQJDPZB4" TargetMode="External"/><Relationship Id="rId2604" Type="http://schemas.openxmlformats.org/officeDocument/2006/relationships/hyperlink" Target="http://rivals.yahoo.com/footballrecruiting/football/recruiting/player-Ben-Arnold-133117;_ylt=AjO47JSTghTBxGGu0oM4XUtDPZB4" TargetMode="External"/><Relationship Id="rId52" Type="http://schemas.openxmlformats.org/officeDocument/2006/relationships/hyperlink" Target="http://rivals.yahoo.com/footballrecruiting/football/recruiting/player-Keoni-Bush-Loo-118602;_ylt=AhHpB6BZ95743u02HxjY2cRDPZB4" TargetMode="External"/><Relationship Id="rId1206" Type="http://schemas.openxmlformats.org/officeDocument/2006/relationships/hyperlink" Target="http://rivals.yahoo.com/footballrecruiting/football/recruiting/player-Jimmy-Rousher-129370;_ylt=AuMnVOBBNlymIjSydJJO2u1DPZB4" TargetMode="External"/><Relationship Id="rId1413" Type="http://schemas.openxmlformats.org/officeDocument/2006/relationships/hyperlink" Target="http://rivals.yahoo.com/footballrecruiting/football/recruiting/player-Michael-Arredondo-112330;_ylt=Ap.6ynAf2J47xYv5JYhbJApDPZB4" TargetMode="External"/><Relationship Id="rId1620" Type="http://schemas.openxmlformats.org/officeDocument/2006/relationships/hyperlink" Target="http://rivals.yahoo.com/footballrecruiting/football/recruiting/player-Jamal-Marcus-113434;_ylt=AsbAfhB3LQQZy5gY5AavdJ1DPZB4" TargetMode="External"/><Relationship Id="rId1718" Type="http://schemas.openxmlformats.org/officeDocument/2006/relationships/hyperlink" Target="http://rivals.yahoo.com/footballrecruiting/football/recruiting/player-Josh-Mitchell-114916;_ylt=ArrWfTPF0crLkcEEQNc.kVhDPZB4" TargetMode="External"/><Relationship Id="rId1925" Type="http://schemas.openxmlformats.org/officeDocument/2006/relationships/hyperlink" Target="http://rivals.yahoo.com/footballrecruiting/football/recruiting/player-Colin-Lagasse-117610;_ylt=AhYcxzfEjNWHhm8jR2dKeXpDPZB4" TargetMode="External"/><Relationship Id="rId299" Type="http://schemas.openxmlformats.org/officeDocument/2006/relationships/hyperlink" Target="http://rivals.yahoo.com/footballrecruiting/football/recruiting/player-Justin-Simmons-114490;_ylt=AiG2EYXK92_DGu76ZGd_NnlDPZB4" TargetMode="External"/><Relationship Id="rId2187" Type="http://schemas.openxmlformats.org/officeDocument/2006/relationships/hyperlink" Target="http://rivals.yahoo.com/footballrecruiting/football/recruiting/player-Rishad-Goode-135403;_ylt=Ak.L7QdIYxWpCVQxrPHUtFpDPZB4" TargetMode="External"/><Relationship Id="rId2394" Type="http://schemas.openxmlformats.org/officeDocument/2006/relationships/hyperlink" Target="http://rivals.yahoo.com/footballrecruiting/football/recruiting/player-Jerome-Daniels-110035;_ylt=AjKb2_VXxOSb_hVffMZ55cVDPZB4" TargetMode="External"/><Relationship Id="rId159" Type="http://schemas.openxmlformats.org/officeDocument/2006/relationships/hyperlink" Target="http://rivals.yahoo.com/footballrecruiting/football/recruiting/player-Evan-Finnane-133174;_ylt=Aut3HSPKrwFlMFDwWhqEUjRDPZB4" TargetMode="External"/><Relationship Id="rId366" Type="http://schemas.openxmlformats.org/officeDocument/2006/relationships/hyperlink" Target="http://rivals.yahoo.com/footballrecruiting/football/recruiting/player-Raymond-Ford-118926;_ylt=AquYbJlz0tJEWm1Zek448tRDPZB4" TargetMode="External"/><Relationship Id="rId573" Type="http://schemas.openxmlformats.org/officeDocument/2006/relationships/hyperlink" Target="http://rivals.yahoo.com/footballrecruiting/football/recruiting/player-Hunter-Matt-110877;_ylt=AnxzvbmbHxlDsiS8jqx1CbpDPZB4" TargetMode="External"/><Relationship Id="rId780" Type="http://schemas.openxmlformats.org/officeDocument/2006/relationships/hyperlink" Target="http://rivals.yahoo.com/footballrecruiting/football/recruiting/player-Jace-Johnson-135765;_ylt=AgcyyeDYB1dU6XHeCvvrS0ZDPZB4" TargetMode="External"/><Relationship Id="rId2047" Type="http://schemas.openxmlformats.org/officeDocument/2006/relationships/hyperlink" Target="http://rivals.yahoo.com/footballrecruiting/football/recruiting/player-Shakur-Nesmith-129132;_ylt=AuxQblHljOlJJ3brrQbF1pNDPZB4" TargetMode="External"/><Relationship Id="rId2254" Type="http://schemas.openxmlformats.org/officeDocument/2006/relationships/hyperlink" Target="http://rivals.yahoo.com/footballrecruiting/football/recruiting/player-Devin-Gordon-130583;_ylt=AvUEWTBJw5.gmBtqFeSMNDdDPZB4" TargetMode="External"/><Relationship Id="rId2461" Type="http://schemas.openxmlformats.org/officeDocument/2006/relationships/hyperlink" Target="http://rivals.yahoo.com/footballrecruiting/football/recruiting/player-Divante-Walker-112173;_ylt=AjZnkV7XFb7yZo97OMYzndZDPZB4" TargetMode="External"/><Relationship Id="rId226" Type="http://schemas.openxmlformats.org/officeDocument/2006/relationships/hyperlink" Target="http://rivals.yahoo.com/footballrecruiting/football/recruiting/player-Osazuwamen-Igbinosun-131608;_ylt=Aluc2DSL3Io7TwqdkwmRGYZDPZB4" TargetMode="External"/><Relationship Id="rId433" Type="http://schemas.openxmlformats.org/officeDocument/2006/relationships/hyperlink" Target="http://rivals.yahoo.com/footballrecruiting/football/recruiting/player-Josh-Brown-125675;_ylt=AjWqtTGyPDybigs0MxtVWLhDPZB4" TargetMode="External"/><Relationship Id="rId878" Type="http://schemas.openxmlformats.org/officeDocument/2006/relationships/hyperlink" Target="http://rivals.yahoo.com/footballrecruiting/football/recruiting/player-Cole-Netten-121400;_ylt=Agpq34BT0StRoBcBTwdnX6VDPZB4" TargetMode="External"/><Relationship Id="rId1063" Type="http://schemas.openxmlformats.org/officeDocument/2006/relationships/hyperlink" Target="http://rivals.yahoo.com/footballrecruiting/football/recruiting/player-Brandon-Snell-116136;_ylt=AuPh.TSSbi38H71sjsOn2CZDPZB4" TargetMode="External"/><Relationship Id="rId1270" Type="http://schemas.openxmlformats.org/officeDocument/2006/relationships/hyperlink" Target="http://rivals.yahoo.com/footballrecruiting/football/recruiting/player-Shaquille-Huff-117972;_ylt=AulWkrnzbwZD_E59FYFJijRDPZB4" TargetMode="External"/><Relationship Id="rId2114" Type="http://schemas.openxmlformats.org/officeDocument/2006/relationships/hyperlink" Target="http://rivals.yahoo.com/footballrecruiting/football/recruiting/player-Otis-Jacobs-127519;_ylt=AkImRJnd3Hhr8rKkPUuUQIBDPZB4" TargetMode="External"/><Relationship Id="rId2559" Type="http://schemas.openxmlformats.org/officeDocument/2006/relationships/hyperlink" Target="http://rivals.yahoo.com/footballrecruiting/football/recruiting/player-Pierson-Villarrubia-130731;_ylt=ArJzfLJLH5x1B_KBMn4CkNdDPZB4" TargetMode="External"/><Relationship Id="rId640" Type="http://schemas.openxmlformats.org/officeDocument/2006/relationships/hyperlink" Target="http://rivals.yahoo.com/footballrecruiting/football/recruiting/player-Davison-Colimon-115723;_ylt=AjQJdpmeZAouv2AwoHu7szJDPZB4" TargetMode="External"/><Relationship Id="rId738" Type="http://schemas.openxmlformats.org/officeDocument/2006/relationships/hyperlink" Target="http://rivals.yahoo.com/footballrecruiting/football/recruiting/player-Benetton-Fonua-135748;_ylt=AiEYpTr6FwJTb6NuI7q6zK9DPZB4" TargetMode="External"/><Relationship Id="rId945" Type="http://schemas.openxmlformats.org/officeDocument/2006/relationships/hyperlink" Target="http://rivals.yahoo.com/footballrecruiting/football/recruiting/player-Jason-O'Bryan-128085;_ylt=AgC3ag5ltSJg_oDLrQVoeoZDPZB4" TargetMode="External"/><Relationship Id="rId1368" Type="http://schemas.openxmlformats.org/officeDocument/2006/relationships/hyperlink" Target="http://rivals.yahoo.com/footballrecruiting/football/recruiting/player-Ka'Ra-Stewart-132659;_ylt=Ai4xJAUSAegTb2OpPT2TeuJDPZB4" TargetMode="External"/><Relationship Id="rId1575" Type="http://schemas.openxmlformats.org/officeDocument/2006/relationships/hyperlink" Target="http://rivals.yahoo.com/footballrecruiting/football/recruiting/player-Chris-Brown-118416;_ylt=AtfIqE.Tgf7qjznNy7xPi.9DPZB4" TargetMode="External"/><Relationship Id="rId1782" Type="http://schemas.openxmlformats.org/officeDocument/2006/relationships/hyperlink" Target="http://rivals.yahoo.com/footballrecruiting/football/recruiting/player-James-Prince-123234;_ylt=Aj5RuHoH1eGirZJIf7CX3t5DPZB4" TargetMode="External"/><Relationship Id="rId2321" Type="http://schemas.openxmlformats.org/officeDocument/2006/relationships/hyperlink" Target="http://rivals.yahoo.com/footballrecruiting/football/recruiting/player-Troy-Hawthorne-132661;_ylt=AhUv9WIblF3NdjQ7nj57KfpDPZB4" TargetMode="External"/><Relationship Id="rId2419" Type="http://schemas.openxmlformats.org/officeDocument/2006/relationships/hyperlink" Target="http://rivals.yahoo.com/footballrecruiting/football/recruiting/player-Adam-Butler-122635;_ylt=Ah.GEBPR4V.kyhxV2NozAcVDPZB4" TargetMode="External"/><Relationship Id="rId2626" Type="http://schemas.openxmlformats.org/officeDocument/2006/relationships/hyperlink" Target="http://rivals.yahoo.com/footballrecruiting/football/recruiting/player-Nick-Roach-129105;_ylt=AhotPVItAuNg9yZP.B7Q3rtDPZB4" TargetMode="External"/><Relationship Id="rId74" Type="http://schemas.openxmlformats.org/officeDocument/2006/relationships/hyperlink" Target="http://rivals.yahoo.com/footballrecruiting/football/recruiting/player-Salamo-Fiso-124523;_ylt=Aojiti1j4Lci9mpICRAwZJ1DPZB4" TargetMode="External"/><Relationship Id="rId500" Type="http://schemas.openxmlformats.org/officeDocument/2006/relationships/hyperlink" Target="http://rivals.yahoo.com/footballrecruiting/football/recruiting/player-Jazzmar-Clax-117330;_ylt=AmuhO76UHCiAZ1XmtYgAx8NDPZB4" TargetMode="External"/><Relationship Id="rId805" Type="http://schemas.openxmlformats.org/officeDocument/2006/relationships/hyperlink" Target="http://rivals.yahoo.com/footballrecruiting/football/recruiting/player-Justin-Hardee-134510;_ylt=Aip8wwzuD5b8AiZdH.9t3t9DPZB4" TargetMode="External"/><Relationship Id="rId1130" Type="http://schemas.openxmlformats.org/officeDocument/2006/relationships/hyperlink" Target="http://rivals.yahoo.com/footballrecruiting/football/recruiting/player-Avery-Thompson-120501;_ylt=AsgTq4ptKLQB9uDGc6yL1lhDPZB4" TargetMode="External"/><Relationship Id="rId1228" Type="http://schemas.openxmlformats.org/officeDocument/2006/relationships/hyperlink" Target="http://rivals.yahoo.com/footballrecruiting/football/recruiting/player-Erik-Magnuson-112061;_ylt=AlasClGNI3Bpbq.PWrE237ZDPZB4" TargetMode="External"/><Relationship Id="rId1435" Type="http://schemas.openxmlformats.org/officeDocument/2006/relationships/hyperlink" Target="http://rivals.yahoo.com/footballrecruiting/football/recruiting/player-Richard-Winston-116926;_ylt=Ao6prCSdzjqxwILM8TGjQTxDPZB4" TargetMode="External"/><Relationship Id="rId1642" Type="http://schemas.openxmlformats.org/officeDocument/2006/relationships/hyperlink" Target="http://rivals.yahoo.com/footballrecruiting/football/recruiting/player-Brannon-Green-133260;_ylt=AibyNJqW7rJto7WgcpIC7DhDPZB4" TargetMode="External"/><Relationship Id="rId1947" Type="http://schemas.openxmlformats.org/officeDocument/2006/relationships/hyperlink" Target="http://rivals.yahoo.com/footballrecruiting/football/recruiting/player-Lelland-Ducksworth-125488;_ylt=Am2CKmdKr4EmKq3_eWIY9l1DPZB4" TargetMode="External"/><Relationship Id="rId1502" Type="http://schemas.openxmlformats.org/officeDocument/2006/relationships/hyperlink" Target="http://rivals.yahoo.com/footballrecruiting/football/recruiting/player-David-Busby-114285;_ylt=AmjIpQwBp8gbWaY.YMwQuMBDPZB4" TargetMode="External"/><Relationship Id="rId1807" Type="http://schemas.openxmlformats.org/officeDocument/2006/relationships/hyperlink" Target="http://rivals.yahoo.com/footballrecruiting/football/recruiting/player-Nate-Richards-125598;_ylt=An6u6yNvmh0IYMZBmRnK_wlDPZB4" TargetMode="External"/><Relationship Id="rId290" Type="http://schemas.openxmlformats.org/officeDocument/2006/relationships/hyperlink" Target="http://rivals.yahoo.com/footballrecruiting/football/recruiting/player-Dan-Crimmins-119151;_ylt=AkwRnTYvt8sFLDPuqXeIj8ZDPZB4" TargetMode="External"/><Relationship Id="rId388" Type="http://schemas.openxmlformats.org/officeDocument/2006/relationships/hyperlink" Target="http://rivals.yahoo.com/footballrecruiting/football/recruiting/player-Brandon-Greer-121622;_ylt=An3BhPTlp2J2MPdnGmChQYRDPZB4" TargetMode="External"/><Relationship Id="rId2069" Type="http://schemas.openxmlformats.org/officeDocument/2006/relationships/hyperlink" Target="http://rivals.yahoo.com/footballrecruiting/football/recruiting/player-Alton-Howard-121614;_ylt=AoYOVXRFtQVZA4E7PxF_iTJDPZB4" TargetMode="External"/><Relationship Id="rId150" Type="http://schemas.openxmlformats.org/officeDocument/2006/relationships/hyperlink" Target="http://rivals.yahoo.com/footballrecruiting/football/recruiting/player-Todd-Blatnik-135092;_ylt=AiZreKJA8FLqwpTSHuKW3m5DPZB4" TargetMode="External"/><Relationship Id="rId595" Type="http://schemas.openxmlformats.org/officeDocument/2006/relationships/hyperlink" Target="http://rivals.yahoo.com/footballrecruiting/football/recruiting/player-Matt-Jones-101259;_ylt=AtNV34N_8s9nYOWHXBHtDZtDPZB4" TargetMode="External"/><Relationship Id="rId2276" Type="http://schemas.openxmlformats.org/officeDocument/2006/relationships/hyperlink" Target="http://rivals.yahoo.com/footballrecruiting/football/recruiting/player-Blake-Davis-127257;_ylt=AqYdZJxScFQdxz.xni3DR9dDPZB4" TargetMode="External"/><Relationship Id="rId2483" Type="http://schemas.openxmlformats.org/officeDocument/2006/relationships/hyperlink" Target="http://rivals.yahoo.com/footballrecruiting/football/recruiting/player-Thomas-Smith-117600;_ylt=Arqikh.ezpOrxOGg9OUXwXNDPZB4" TargetMode="External"/><Relationship Id="rId248" Type="http://schemas.openxmlformats.org/officeDocument/2006/relationships/hyperlink" Target="http://rivals.yahoo.com/footballrecruiting/football/recruiting/player-Aiavion-Edwards-104772;_ylt=AjMQ48arpU.rlnVwhiCvOqJDPZB4" TargetMode="External"/><Relationship Id="rId455" Type="http://schemas.openxmlformats.org/officeDocument/2006/relationships/hyperlink" Target="http://rivals.yahoo.com/footballrecruiting/football/recruiting/player-Vincent-Hobbs-127226;_ylt=AhujFzp_cCVYsJDk66nBFkxDPZB4" TargetMode="External"/><Relationship Id="rId662" Type="http://schemas.openxmlformats.org/officeDocument/2006/relationships/hyperlink" Target="http://rivals.yahoo.com/footballrecruiting/football/recruiting/player-Jamie-Willis-123320;_ylt=AtipHQf3KCmOqGeHwm1pux9DPZB4" TargetMode="External"/><Relationship Id="rId1085" Type="http://schemas.openxmlformats.org/officeDocument/2006/relationships/hyperlink" Target="http://rivals.yahoo.com/footballrecruiting/football/recruiting/player-Dwayne-Thomas-124937;_ylt=AtOFip7EyU1xdVXWgOL.Dn1DPZB4" TargetMode="External"/><Relationship Id="rId1292" Type="http://schemas.openxmlformats.org/officeDocument/2006/relationships/hyperlink" Target="http://rivals.yahoo.com/footballrecruiting/football/recruiting/player-Mitch-Leidner-128040;_ylt=AlMvEWzLyqhf0CS3mjGomy1DPZB4" TargetMode="External"/><Relationship Id="rId2136" Type="http://schemas.openxmlformats.org/officeDocument/2006/relationships/hyperlink" Target="http://rivals.yahoo.com/footballrecruiting/football/recruiting/player-Sadale-Foster-125279;_ylt=AomjjqIuHLCqcOAyyG4ly2JDPZB4" TargetMode="External"/><Relationship Id="rId2343" Type="http://schemas.openxmlformats.org/officeDocument/2006/relationships/hyperlink" Target="http://rivals.yahoo.com/footballrecruiting/football/recruiting/player-Jordan-Simmons-110947;_ylt=ArAlCfgYotu2s0FvIr3qg.FDPZB4" TargetMode="External"/><Relationship Id="rId2550" Type="http://schemas.openxmlformats.org/officeDocument/2006/relationships/hyperlink" Target="http://rivals.yahoo.com/footballrecruiting/football/recruiting/player-Eduardo-Middleton-116567;_ylt=AsxXRddlstg1pd3cd_8zPKtDPZB4" TargetMode="External"/><Relationship Id="rId108" Type="http://schemas.openxmlformats.org/officeDocument/2006/relationships/hyperlink" Target="http://rivals.yahoo.com/footballrecruiting/football/recruiting/player-Otha-Peters-125603;_ylt=Ar2j09CeLOq39sqp6HvJdEVDPZB4" TargetMode="External"/><Relationship Id="rId315" Type="http://schemas.openxmlformats.org/officeDocument/2006/relationships/hyperlink" Target="http://rivals.yahoo.com/footballrecruiting/football/recruiting/player-James-Knapke-126089;_ylt=Au0IZ1v7c0JfztuhLMcdIE1DPZB4" TargetMode="External"/><Relationship Id="rId522" Type="http://schemas.openxmlformats.org/officeDocument/2006/relationships/hyperlink" Target="http://rivals.yahoo.com/footballrecruiting/football/recruiting/player-Casey-Blaser-127923;_ylt=AsOhWt.nBbhxle34EJDZHdRDPZB4" TargetMode="External"/><Relationship Id="rId967" Type="http://schemas.openxmlformats.org/officeDocument/2006/relationships/hyperlink" Target="http://rivals.yahoo.com/footballrecruiting/football/recruiting/player-Cody-Quinn-121541;_ylt=An5ddyhZ01ka5nozYkLL9O1DPZB4" TargetMode="External"/><Relationship Id="rId1152" Type="http://schemas.openxmlformats.org/officeDocument/2006/relationships/hyperlink" Target="http://rivals.yahoo.com/footballrecruiting/football/recruiting/player-Micah-Simmons-124668;_ylt=AkcGuBhG5OG2ym3aeeXga4tDPZB4" TargetMode="External"/><Relationship Id="rId1597" Type="http://schemas.openxmlformats.org/officeDocument/2006/relationships/hyperlink" Target="http://rivals.yahoo.com/footballrecruiting/football/recruiting/player-William-Johnson-132834;_ylt=Aoff4WAT9REG7NaR_Fs.np5DPZB4" TargetMode="External"/><Relationship Id="rId2203" Type="http://schemas.openxmlformats.org/officeDocument/2006/relationships/hyperlink" Target="http://rivals.yahoo.com/footballrecruiting/football/recruiting/player-Bobby-Walker-124674;_ylt=AgEUuYaDnL1HfFTsjUVTZr5DPZB4" TargetMode="External"/><Relationship Id="rId2410" Type="http://schemas.openxmlformats.org/officeDocument/2006/relationships/hyperlink" Target="http://rivals.yahoo.com/footballrecruiting/football/recruiting/player-Daniel-Shaul-129651;_ylt=AtlJK0DEdzLWGAgV1ZVbFfFDPZB4" TargetMode="External"/><Relationship Id="rId2648" Type="http://schemas.openxmlformats.org/officeDocument/2006/relationships/hyperlink" Target="http://rivals.yahoo.com/footballrecruiting/football/recruiting/player-Sam-Hardy-135705;_ylt=AhMcSZWUjOdQsmaN9PrQ.1dDPZB4" TargetMode="External"/><Relationship Id="rId96" Type="http://schemas.openxmlformats.org/officeDocument/2006/relationships/hyperlink" Target="http://rivals.yahoo.com/footballrecruiting/football/recruiting/player-Ray-BuchananJr.-116366;_ylt=Ag4y8bua70uJhWVCRqLqtKlDPZB4" TargetMode="External"/><Relationship Id="rId827" Type="http://schemas.openxmlformats.org/officeDocument/2006/relationships/hyperlink" Target="http://rivals.yahoo.com/footballrecruiting/football/recruiting/player-Ralphael-Green-111247;_ylt=AiPnU7LvXiFVAA9U7IrGw51DPZB4" TargetMode="External"/><Relationship Id="rId1012" Type="http://schemas.openxmlformats.org/officeDocument/2006/relationships/hyperlink" Target="http://rivals.yahoo.com/footballrecruiting/football/recruiting/player-D'Shaie-Landor-109576;_ylt=Ar6EmyY50f6SCJvy4myHOc9DPZB4" TargetMode="External"/><Relationship Id="rId1457" Type="http://schemas.openxmlformats.org/officeDocument/2006/relationships/hyperlink" Target="http://rivals.yahoo.com/footballrecruiting/football/recruiting/player-Kanler-Coker-123286;_ylt=Ao7SMbwulU.k4bbGbmviEJBDPZB4" TargetMode="External"/><Relationship Id="rId1664" Type="http://schemas.openxmlformats.org/officeDocument/2006/relationships/hyperlink" Target="http://rivals.yahoo.com/footballrecruiting/football/recruiting/player-C.J.-Curry-104081;_ylt=Ak9h64_GksVxUiqKLZhPiwtDPZB4" TargetMode="External"/><Relationship Id="rId1871" Type="http://schemas.openxmlformats.org/officeDocument/2006/relationships/hyperlink" Target="http://rivals.yahoo.com/footballrecruiting/football/recruiting/player-Travis-Talianko-129474;_ylt=AuycaDxUc8v2JLfRBLVKhE5DPZB4" TargetMode="External"/><Relationship Id="rId2508" Type="http://schemas.openxmlformats.org/officeDocument/2006/relationships/hyperlink" Target="http://rivals.yahoo.com/footballrecruiting/football/recruiting/player-Joshua-Wilhite-103261;_ylt=ArbvLf8tysE71tKNELWQ1qVDPZB4" TargetMode="External"/><Relationship Id="rId1317" Type="http://schemas.openxmlformats.org/officeDocument/2006/relationships/hyperlink" Target="http://rivals.yahoo.com/footballrecruiting/football/recruiting/player-Anthony-Standifer-123823;_ylt=ApUU3mkD_mpxuUsZhasHgadDPZB4" TargetMode="External"/><Relationship Id="rId1524" Type="http://schemas.openxmlformats.org/officeDocument/2006/relationships/hyperlink" Target="http://rivals.yahoo.com/footballrecruiting/football/recruiting/player-Sal-Arceo-135724;_ylt=AoYaruS_mzaQr7xX7rar2_pDPZB4" TargetMode="External"/><Relationship Id="rId1731" Type="http://schemas.openxmlformats.org/officeDocument/2006/relationships/hyperlink" Target="http://rivals.yahoo.com/footballrecruiting/football/recruiting/player-Derek-Dowrey-110372;_ylt=AjAje9029aMcLGm5XsCHXuNDPZB4" TargetMode="External"/><Relationship Id="rId1969" Type="http://schemas.openxmlformats.org/officeDocument/2006/relationships/hyperlink" Target="http://rivals.yahoo.com/footballrecruiting/football/recruiting/player-Nick-Davidson-113953;_ylt=AohafP1NM8vL5mbu8LTZHGBDPZB4" TargetMode="External"/><Relationship Id="rId23" Type="http://schemas.openxmlformats.org/officeDocument/2006/relationships/hyperlink" Target="http://rivals.yahoo.com/footballrecruiting/football/recruiting/player-Deion-Belue-134542;_ylt=AgQFVNcWq4X2aTPGiehUWtRDPZB4" TargetMode="External"/><Relationship Id="rId1829" Type="http://schemas.openxmlformats.org/officeDocument/2006/relationships/hyperlink" Target="http://rivals.yahoo.com/footballrecruiting/football/recruiting/player-Delon-Stephenson-115817;_ylt=AhB92dMdLs02xni1RxsoEuhDPZB4" TargetMode="External"/><Relationship Id="rId2298" Type="http://schemas.openxmlformats.org/officeDocument/2006/relationships/hyperlink" Target="http://rivals.yahoo.com/footballrecruiting/football/recruiting/player-Simon-Goines-119143;_ylt=AmSiy2jA_5CZ4PtwQp3xwTVDPZB4" TargetMode="External"/><Relationship Id="rId172" Type="http://schemas.openxmlformats.org/officeDocument/2006/relationships/hyperlink" Target="http://rivals.yahoo.com/footballrecruiting/football/recruiting/player-Matthew-Kaufmann-134569;_ylt=AmDuCauFir8_a0A_4DpQSptDPZB4" TargetMode="External"/><Relationship Id="rId477" Type="http://schemas.openxmlformats.org/officeDocument/2006/relationships/hyperlink" Target="http://rivals.yahoo.com/footballrecruiting/football/recruiting/player-Josh-Bowman-135696;_ylt=AoMkSMUCKA.fC.3ilGaK9pRDPZB4" TargetMode="External"/><Relationship Id="rId684" Type="http://schemas.openxmlformats.org/officeDocument/2006/relationships/hyperlink" Target="http://rivals.yahoo.com/footballrecruiting/football/recruiting/player-Myles-Carr-105910;_ylt=AuvCGRVYdZP0OIPv_LL8yuxDPZB4" TargetMode="External"/><Relationship Id="rId2060" Type="http://schemas.openxmlformats.org/officeDocument/2006/relationships/hyperlink" Target="http://rivals.yahoo.com/footballrecruiting/football/recruiting/player-Cody-Blanc-117772;_ylt=Aqn71IL0Wi9biDlHUiBPJutDPZB4" TargetMode="External"/><Relationship Id="rId2158" Type="http://schemas.openxmlformats.org/officeDocument/2006/relationships/hyperlink" Target="http://rivals.yahoo.com/footballrecruiting/football/recruiting/player-Chris-Collins-134646;_ylt=AiyyFRFygW3B9hKK2BkrqkpDPZB4" TargetMode="External"/><Relationship Id="rId2365" Type="http://schemas.openxmlformats.org/officeDocument/2006/relationships/hyperlink" Target="http://rivals.yahoo.com/footballrecruiting/football/recruiting/player-Tenny-Palepoi-135509;_ylt=AtBdgh7_WY98Vs.5dcEujs5DPZB4" TargetMode="External"/><Relationship Id="rId337" Type="http://schemas.openxmlformats.org/officeDocument/2006/relationships/hyperlink" Target="http://rivals.yahoo.com/footballrecruiting/football/recruiting/player-Jamaal-Williams-127508;_ylt=Ar7CE09dyExvEHR0nt4dladDPZB4" TargetMode="External"/><Relationship Id="rId891" Type="http://schemas.openxmlformats.org/officeDocument/2006/relationships/hyperlink" Target="http://rivals.yahoo.com/footballrecruiting/football/recruiting/player-Charles-Brooks-134019;_ylt=AozklJ3QBHIfe1QNd4dQYhFDPZB4" TargetMode="External"/><Relationship Id="rId989" Type="http://schemas.openxmlformats.org/officeDocument/2006/relationships/hyperlink" Target="http://rivals.yahoo.com/footballrecruiting/football/recruiting/player-Richard-Greenwalt-133632;_ylt=AsjTjYbq8HGS8eAFbfhjzUdDPZB4" TargetMode="External"/><Relationship Id="rId2018" Type="http://schemas.openxmlformats.org/officeDocument/2006/relationships/hyperlink" Target="http://rivals.yahoo.com/footballrecruiting/football/recruiting/player-Deante'-Gray-114646;_ylt=AhRx0sxhMuKmpqnQwtTYWTVDPZB4" TargetMode="External"/><Relationship Id="rId2572" Type="http://schemas.openxmlformats.org/officeDocument/2006/relationships/hyperlink" Target="http://rivals.yahoo.com/footballrecruiting/football/recruiting/player-Will-Johnson-116608;_ylt=Ak8rq6AKgV4sSORSym8BdipDPZB4" TargetMode="External"/><Relationship Id="rId544" Type="http://schemas.openxmlformats.org/officeDocument/2006/relationships/hyperlink" Target="http://rivals.yahoo.com/footballrecruiting/football/recruiting/player-Colby-Brown-129729;_ylt=AgjoVXO0hTEom_ztSus0ae9DPZB4" TargetMode="External"/><Relationship Id="rId751" Type="http://schemas.openxmlformats.org/officeDocument/2006/relationships/hyperlink" Target="http://rivals.yahoo.com/footballrecruiting/football/recruiting/player-Jacob-Abels-124181;_ylt=AjP28fScwkWXUfZLMq6oja9DPZB4" TargetMode="External"/><Relationship Id="rId849" Type="http://schemas.openxmlformats.org/officeDocument/2006/relationships/hyperlink" Target="http://rivals.yahoo.com/footballrecruiting/football/recruiting/player-Jaleel-Johnson-115889;_ylt=Anp5bxJcG7fjJ7DINZA9s79DPZB4" TargetMode="External"/><Relationship Id="rId1174" Type="http://schemas.openxmlformats.org/officeDocument/2006/relationships/hyperlink" Target="http://rivals.yahoo.com/footballrecruiting/football/recruiting/player-Daniel-Isidora-108263;_ylt=ArBIL2bOLf3HmfB8Flwcm05DPZB4" TargetMode="External"/><Relationship Id="rId1381" Type="http://schemas.openxmlformats.org/officeDocument/2006/relationships/hyperlink" Target="http://rivals.yahoo.com/footballrecruiting/football/recruiting/player-Aaron-Curry-121936;_ylt=AkN9lsWowiv8dILcO30MZspDPZB4" TargetMode="External"/><Relationship Id="rId1479" Type="http://schemas.openxmlformats.org/officeDocument/2006/relationships/hyperlink" Target="http://rivals.yahoo.com/footballrecruiting/football/recruiting/player-Phillip-Williamson-110967;_ylt=Aqhb6g3y2zrufy7ekzzlA19DPZB4" TargetMode="External"/><Relationship Id="rId1686" Type="http://schemas.openxmlformats.org/officeDocument/2006/relationships/hyperlink" Target="http://rivals.yahoo.com/footballrecruiting/football/recruiting/player-Chance-Allen-94433;_ylt=ApBV7wmt9gJqRRgeU47FVcFDPZB4" TargetMode="External"/><Relationship Id="rId2225" Type="http://schemas.openxmlformats.org/officeDocument/2006/relationships/hyperlink" Target="http://rivals.yahoo.com/footballrecruiting/football/recruiting/player-Adam-Boyd-119639;_ylt=AqLQLMMP.VrdHZ1S2Asj1p5DPZB4" TargetMode="External"/><Relationship Id="rId2432" Type="http://schemas.openxmlformats.org/officeDocument/2006/relationships/hyperlink" Target="http://rivals.yahoo.com/footballrecruiting/football/recruiting/player-Patton-Robinette-121551;_ylt=Ah2jn.bYNW0H_rJXdWxrYSlDPZB4" TargetMode="External"/><Relationship Id="rId404" Type="http://schemas.openxmlformats.org/officeDocument/2006/relationships/hyperlink" Target="http://rivals.yahoo.com/footballrecruiting/football/recruiting/player-Deionte-Buckley-115951;_ylt=AlkZLXc3tDxH0cFnIXE8q_hDPZB4" TargetMode="External"/><Relationship Id="rId611" Type="http://schemas.openxmlformats.org/officeDocument/2006/relationships/hyperlink" Target="http://rivals.yahoo.com/footballrecruiting/football/recruiting/player-Adrian-Burton-109160;_ylt=AoI7rGDCHRE55csUY4wC2xFDPZB4" TargetMode="External"/><Relationship Id="rId1034" Type="http://schemas.openxmlformats.org/officeDocument/2006/relationships/hyperlink" Target="http://rivals.yahoo.com/footballrecruiting/football/recruiting/player-Austin-Moss-130280;_ylt=AvfSmmCafT3IJufEefNcv_1DPZB4" TargetMode="External"/><Relationship Id="rId1241" Type="http://schemas.openxmlformats.org/officeDocument/2006/relationships/hyperlink" Target="http://rivals.yahoo.com/footballrecruiting/football/recruiting/player-Jack-Conklin-130391;_ylt=ArKV.xJGfyE9w0jgpYoV8rBDPZB4" TargetMode="External"/><Relationship Id="rId1339" Type="http://schemas.openxmlformats.org/officeDocument/2006/relationships/hyperlink" Target="http://rivals.yahoo.com/footballrecruiting/football/recruiting/player-Dylan-Holley-128299;_ylt=Avb2z6pdH8XZMRkR_8ybE.dDPZB4" TargetMode="External"/><Relationship Id="rId1893" Type="http://schemas.openxmlformats.org/officeDocument/2006/relationships/hyperlink" Target="http://rivals.yahoo.com/footballrecruiting/football/recruiting/player-Nick-St.Germain-118253;_ylt=AvzusYTPyvM3oImS2RckkVZDPZB4" TargetMode="External"/><Relationship Id="rId709" Type="http://schemas.openxmlformats.org/officeDocument/2006/relationships/hyperlink" Target="http://rivals.yahoo.com/footballrecruiting/football/recruiting/player-Jordan-Jenkins-100112;_ylt=ApfyVbTMKz5lht3hPJbuBX9DPZB4" TargetMode="External"/><Relationship Id="rId916" Type="http://schemas.openxmlformats.org/officeDocument/2006/relationships/hyperlink" Target="http://rivals.yahoo.com/footballrecruiting/football/recruiting/player-Kent-Gainous-135051;_ylt=AoLPeFdclo6fYqn5lWsl4ddDPZB4" TargetMode="External"/><Relationship Id="rId1101" Type="http://schemas.openxmlformats.org/officeDocument/2006/relationships/hyperlink" Target="http://rivals.yahoo.com/footballrecruiting/football/recruiting/player-Billy-Rone-128742;_ylt=AoTsXFxk9Pwn00wNLPJjmklDPZB4" TargetMode="External"/><Relationship Id="rId1546" Type="http://schemas.openxmlformats.org/officeDocument/2006/relationships/hyperlink" Target="http://rivals.yahoo.com/footballrecruiting/football/recruiting/player-Josh-Ruka-122489;_ylt=AjR7eUkAIpiMc5aWoCC7Db1DPZB4" TargetMode="External"/><Relationship Id="rId1753" Type="http://schemas.openxmlformats.org/officeDocument/2006/relationships/hyperlink" Target="http://rivals.yahoo.com/footballrecruiting/football/recruiting/player-JP-Holtz-120682;_ylt=AiS9CTorO8OqKoWPuO1jcR5DPZB4" TargetMode="External"/><Relationship Id="rId1960" Type="http://schemas.openxmlformats.org/officeDocument/2006/relationships/hyperlink" Target="http://rivals.yahoo.com/footballrecruiting/football/recruiting/player-Stanley-Tart-127457;_ylt=AidHB6WcMXajvOQWgXRRT65DPZB4" TargetMode="External"/><Relationship Id="rId45" Type="http://schemas.openxmlformats.org/officeDocument/2006/relationships/hyperlink" Target="http://rivals.yahoo.com/footballrecruiting/football/recruiting/player-Eddie-Williams-101832;_ylt=AnELTlsARM7ccx6LbMLR9f1DPZB4" TargetMode="External"/><Relationship Id="rId1406" Type="http://schemas.openxmlformats.org/officeDocument/2006/relationships/hyperlink" Target="http://rivals.yahoo.com/footballrecruiting/football/recruiting/player-Tyler-Stewart-126394;_ylt=Anu2E65CSERXaNd.hFY2vedDPZB4" TargetMode="External"/><Relationship Id="rId1613" Type="http://schemas.openxmlformats.org/officeDocument/2006/relationships/hyperlink" Target="http://rivals.yahoo.com/footballrecruiting/football/recruiting/player-Jacoby-Boren-103539;_ylt=Aq8NOaQacs2mxyzEdzTkEkNDPZB4" TargetMode="External"/><Relationship Id="rId1820" Type="http://schemas.openxmlformats.org/officeDocument/2006/relationships/hyperlink" Target="http://rivals.yahoo.com/footballrecruiting/football/recruiting/player-Davon-Jacobs-111225;_ylt=AmPDfgeqJS73vr_06oh.5KdDPZB4" TargetMode="External"/><Relationship Id="rId194" Type="http://schemas.openxmlformats.org/officeDocument/2006/relationships/hyperlink" Target="http://rivals.yahoo.com/footballrecruiting/football/recruiting/player-Elijah-St.Hilaire-114216;_ylt=AtmlbKsTDMN1J0WeQQ7EullDPZB4" TargetMode="External"/><Relationship Id="rId1918" Type="http://schemas.openxmlformats.org/officeDocument/2006/relationships/hyperlink" Target="http://rivals.yahoo.com/footballrecruiting/football/recruiting/player-LaMarlin-Wiggins-111860;_ylt=AqLlbnohEdZZ9bavgY4ZtVxDPZB4" TargetMode="External"/><Relationship Id="rId2082" Type="http://schemas.openxmlformats.org/officeDocument/2006/relationships/hyperlink" Target="http://rivals.yahoo.com/footballrecruiting/football/recruiting/player-Caleb-Bluiett-118580;_ylt=Al0Y1q5bbOKsb89xv1uPObZDPZB4" TargetMode="External"/><Relationship Id="rId261" Type="http://schemas.openxmlformats.org/officeDocument/2006/relationships/hyperlink" Target="http://rivals.yahoo.com/footballrecruiting/football/recruiting/player-Ryan-Reid-121661;_ylt=Auw7hFjW7GUV10CHWiS1BjFDPZB4" TargetMode="External"/><Relationship Id="rId499" Type="http://schemas.openxmlformats.org/officeDocument/2006/relationships/hyperlink" Target="http://rivals.yahoo.com/footballrecruiting/football/recruiting/player-Rennick-Bryan-131317;_ylt=AsZleH6zXIVfgL26Wqi3vsFDPZB4" TargetMode="External"/><Relationship Id="rId2387" Type="http://schemas.openxmlformats.org/officeDocument/2006/relationships/hyperlink" Target="http://rivals.yahoo.com/footballrecruiting/football/recruiting/player-Jake-Simonich-133335;_ylt=Ap51Ky1El7m2pDvXUD5Cc29DPZB4" TargetMode="External"/><Relationship Id="rId2594" Type="http://schemas.openxmlformats.org/officeDocument/2006/relationships/hyperlink" Target="http://rivals.yahoo.com/footballrecruiting/football/recruiting/player-Brett-Harrington-126002;_ylt=AhDY8txUodauqWUDsiEBvi1DPZB4" TargetMode="External"/><Relationship Id="rId359" Type="http://schemas.openxmlformats.org/officeDocument/2006/relationships/hyperlink" Target="http://rivals.yahoo.com/footballrecruiting/football/recruiting/player-Matt-Cochran-125617;_ylt=AhL1rdWsMwQu2qmz4Jur6VlDPZB4" TargetMode="External"/><Relationship Id="rId566" Type="http://schemas.openxmlformats.org/officeDocument/2006/relationships/hyperlink" Target="http://rivals.yahoo.com/footballrecruiting/football/recruiting/player-Cole-Gardner-133310;_ylt=Am_6J5.QOLQAobgzEl.HUupDPZB4" TargetMode="External"/><Relationship Id="rId773" Type="http://schemas.openxmlformats.org/officeDocument/2006/relationships/hyperlink" Target="http://rivals.yahoo.com/footballrecruiting/football/recruiting/player-Davonte-Thomas-109364;_ylt=AtUWQ3HqBMblM3MuACmKRKBDPZB4" TargetMode="External"/><Relationship Id="rId1196" Type="http://schemas.openxmlformats.org/officeDocument/2006/relationships/hyperlink" Target="http://rivals.yahoo.com/footballrecruiting/football/recruiting/player-Terry-Davis-116754;_ylt=AqiPQhXeiY9jXs6QGGbcardDPZB4" TargetMode="External"/><Relationship Id="rId2247" Type="http://schemas.openxmlformats.org/officeDocument/2006/relationships/hyperlink" Target="http://rivals.yahoo.com/footballrecruiting/football/recruiting/player-Devon-Brown-128605;_ylt=An7qx4tgQ9osaJ1.vMTfjytDPZB4" TargetMode="External"/><Relationship Id="rId2454" Type="http://schemas.openxmlformats.org/officeDocument/2006/relationships/hyperlink" Target="http://rivals.yahoo.com/footballrecruiting/football/recruiting/player-Michael-Moore-98899;_ylt=Aj_N1OxI5cTJmCFUhMQFL8RDPZB4" TargetMode="External"/><Relationship Id="rId121" Type="http://schemas.openxmlformats.org/officeDocument/2006/relationships/hyperlink" Target="http://rivals.yahoo.com/footballrecruiting/football/recruiting/player-Lawrence-Cayou-135417;_ylt=AimRNaZZAikaIke0ZXhM_GFDPZB4" TargetMode="External"/><Relationship Id="rId219" Type="http://schemas.openxmlformats.org/officeDocument/2006/relationships/hyperlink" Target="http://rivals.yahoo.com/footballrecruiting/football/recruiting/player-Samuel-Brunner-128476;_ylt=As2Rd2dQXu8xYC7imvwH9xJDPZB4" TargetMode="External"/><Relationship Id="rId426" Type="http://schemas.openxmlformats.org/officeDocument/2006/relationships/hyperlink" Target="http://rivals.yahoo.com/footballrecruiting/football/recruiting/player-Elijah-Shuler-139145;_ylt=Aijg2FcRc0CF.pSKBdc0dH1DPZB4" TargetMode="External"/><Relationship Id="rId633" Type="http://schemas.openxmlformats.org/officeDocument/2006/relationships/hyperlink" Target="http://rivals.yahoo.com/footballrecruiting/football/recruiting/player-Denzel-Whitfield-123995;_ylt=AhnOLdXBynKmg6ydCJZAIoBDPZB4" TargetMode="External"/><Relationship Id="rId980" Type="http://schemas.openxmlformats.org/officeDocument/2006/relationships/hyperlink" Target="http://rivals.yahoo.com/footballrecruiting/football/recruiting/player-Kentrell-Brice-124717;_ylt=AvJ1UaVREZqnKMqHtBi6RdtDPZB4" TargetMode="External"/><Relationship Id="rId1056" Type="http://schemas.openxmlformats.org/officeDocument/2006/relationships/hyperlink" Target="http://rivals.yahoo.com/footballrecruiting/football/recruiting/player-Larry-Jefferson-121518;_ylt=AkALk7hqnwKM6sQ6A82DWhVDPZB4" TargetMode="External"/><Relationship Id="rId1263" Type="http://schemas.openxmlformats.org/officeDocument/2006/relationships/hyperlink" Target="http://rivals.yahoo.com/footballrecruiting/football/recruiting/player-Jacob-Corbaley-125631;_ylt=AkoxbDf_fhNZJMpkiNVW37ZDPZB4" TargetMode="External"/><Relationship Id="rId2107" Type="http://schemas.openxmlformats.org/officeDocument/2006/relationships/hyperlink" Target="http://rivals.yahoo.com/footballrecruiting/football/recruiting/player-Dalton-Santos-109994;_ylt=AnGEtFWx0hXlxB8h_o_Z24JDPZB4" TargetMode="External"/><Relationship Id="rId2314" Type="http://schemas.openxmlformats.org/officeDocument/2006/relationships/hyperlink" Target="http://rivals.yahoo.com/footballrecruiting/football/recruiting/player-Javon-Williams-120176;_ylt=Ajt4cAJwGqisjG2Rla_6ukFDPZB4" TargetMode="External"/><Relationship Id="rId2661" Type="http://schemas.openxmlformats.org/officeDocument/2006/relationships/hyperlink" Target="http://rivals.yahoo.com/footballrecruiting/football/recruiting/player-Austin-Tixier-135715;_ylt=At7MNwXBkbD3yL_OysRjNCpDPZB4" TargetMode="External"/><Relationship Id="rId840" Type="http://schemas.openxmlformats.org/officeDocument/2006/relationships/hyperlink" Target="http://rivals.yahoo.com/footballrecruiting/football/recruiting/player-Jordan-Wallace-101111;_ylt=Avrdbcf_hPWaH_0Vf_Oe41xDPZB4" TargetMode="External"/><Relationship Id="rId938" Type="http://schemas.openxmlformats.org/officeDocument/2006/relationships/hyperlink" Target="http://rivals.yahoo.com/footballrecruiting/football/recruiting/player-Tad-France-114890;_ylt=Am2FPoL2QlL2yCrs62d6um5DPZB4" TargetMode="External"/><Relationship Id="rId1470" Type="http://schemas.openxmlformats.org/officeDocument/2006/relationships/hyperlink" Target="http://rivals.yahoo.com/footballrecruiting/football/recruiting/player-Shakeel-Rashad-94890;_ylt=ArESWkR5.lm4MVN96pPV1nZDPZB4" TargetMode="External"/><Relationship Id="rId1568" Type="http://schemas.openxmlformats.org/officeDocument/2006/relationships/hyperlink" Target="http://rivals.yahoo.com/footballrecruiting/football/recruiting/player-Jaylen-Prater-101088;_ylt=AoGV7BSNACkdxdp6mI7d.WJDPZB4" TargetMode="External"/><Relationship Id="rId1775" Type="http://schemas.openxmlformats.org/officeDocument/2006/relationships/hyperlink" Target="http://rivals.yahoo.com/footballrecruiting/football/recruiting/player-Jason-King-121653;_ylt=Ajtq1l97dbVh2G3dwQxfuldDPZB4" TargetMode="External"/><Relationship Id="rId2521" Type="http://schemas.openxmlformats.org/officeDocument/2006/relationships/hyperlink" Target="http://rivals.yahoo.com/footballrecruiting/football/recruiting/player-Cory-Littleton-133440;_ylt=AlmhNg.Z3qtl_G6ehgwbtIdDPZB4" TargetMode="External"/><Relationship Id="rId2619" Type="http://schemas.openxmlformats.org/officeDocument/2006/relationships/hyperlink" Target="http://rivals.yahoo.com/footballrecruiting/football/recruiting/player-Jared-Joyner-135659;_ylt=Ar9yF9Xl41vVxpUUZcVYd4FDPZB4" TargetMode="External"/><Relationship Id="rId67" Type="http://schemas.openxmlformats.org/officeDocument/2006/relationships/hyperlink" Target="http://rivals.yahoo.com/footballrecruiting/football/recruiting/player-William-Parks-129197;_ylt=ArooG.RRwlkR9GxLw2k7rRNDPZB4" TargetMode="External"/><Relationship Id="rId700" Type="http://schemas.openxmlformats.org/officeDocument/2006/relationships/hyperlink" Target="http://rivals.yahoo.com/footballrecruiting/football/recruiting/player-Faton-Bauta-120915;_ylt=AoicAVjzo_8aYRWQdU91nndDPZB4" TargetMode="External"/><Relationship Id="rId1123" Type="http://schemas.openxmlformats.org/officeDocument/2006/relationships/hyperlink" Target="http://rivals.yahoo.com/footballrecruiting/football/recruiting/player-Abner-Logan-124151;_ylt=Agc7ScnaR.tNLiGuMLV6enVDPZB4" TargetMode="External"/><Relationship Id="rId1330" Type="http://schemas.openxmlformats.org/officeDocument/2006/relationships/hyperlink" Target="http://rivals.yahoo.com/footballrecruiting/football/recruiting/player-Frederick-Brown-115652;_ylt=AhCdqI7WDhOPwArl2a.7WbFDPZB4" TargetMode="External"/><Relationship Id="rId1428" Type="http://schemas.openxmlformats.org/officeDocument/2006/relationships/hyperlink" Target="http://rivals.yahoo.com/footballrecruiting/football/recruiting/player-David-Orvick-135576;_ylt=AtNYkYCsqaVkSJRiyoTKVyFDPZB4" TargetMode="External"/><Relationship Id="rId1635" Type="http://schemas.openxmlformats.org/officeDocument/2006/relationships/hyperlink" Target="http://rivals.yahoo.com/footballrecruiting/football/recruiting/player-Camren-Williams-99415;_ylt=Aomhe.7gJGucQDRuCxVkxkJDPZB4" TargetMode="External"/><Relationship Id="rId1982" Type="http://schemas.openxmlformats.org/officeDocument/2006/relationships/hyperlink" Target="http://rivals.yahoo.com/footballrecruiting/football/recruiting/player-Michael-Rector-118751;_ylt=Almf0DdypWod_fPgSsvN_pZDPZB4" TargetMode="External"/><Relationship Id="rId1842" Type="http://schemas.openxmlformats.org/officeDocument/2006/relationships/hyperlink" Target="http://rivals.yahoo.com/footballrecruiting/football/recruiting/player-Derek-Largent-138095;_ylt=Au9KHo2.FMKn7RTZhFBJZLVDPZB4" TargetMode="External"/><Relationship Id="rId1702" Type="http://schemas.openxmlformats.org/officeDocument/2006/relationships/hyperlink" Target="http://rivals.yahoo.com/footballrecruiting/football/recruiting/player-Kyle-Long-126372;_ylt=ArqUpHOsobMgwihBocgYoWxDPZB4" TargetMode="External"/><Relationship Id="rId283" Type="http://schemas.openxmlformats.org/officeDocument/2006/relationships/hyperlink" Target="http://rivals.yahoo.com/footballrecruiting/football/recruiting/player-Shane-Rhodes-114247;_ylt=AsEyChB_hLA_FRkwNGSeW09DPZB4" TargetMode="External"/><Relationship Id="rId490" Type="http://schemas.openxmlformats.org/officeDocument/2006/relationships/hyperlink" Target="http://rivals.yahoo.com/footballrecruiting/football/recruiting/player-Tomas-Rivera-128860;_ylt=AlhbuPx2kdrbyqTzKRHiEZlDPZB4" TargetMode="External"/><Relationship Id="rId2171" Type="http://schemas.openxmlformats.org/officeDocument/2006/relationships/hyperlink" Target="http://rivals.yahoo.com/footballrecruiting/football/recruiting/player-Phillip-Martin-132805;_ylt=AsR2QQXKAHMGOJw0CIrF0gNDPZB4" TargetMode="External"/><Relationship Id="rId143" Type="http://schemas.openxmlformats.org/officeDocument/2006/relationships/hyperlink" Target="http://rivals.yahoo.com/footballrecruiting/football/recruiting/player-Dezmond-Stegall-119877;_ylt=AiXzE00xp8kDiEuHjF6fRttDPZB4" TargetMode="External"/><Relationship Id="rId350" Type="http://schemas.openxmlformats.org/officeDocument/2006/relationships/hyperlink" Target="http://rivals.yahoo.com/footballrecruiting/football/recruiting/player-Collin-Michael-121893;_ylt=AqSbrPUoIoqox3AVa6gBRn1DPZB4" TargetMode="External"/><Relationship Id="rId588" Type="http://schemas.openxmlformats.org/officeDocument/2006/relationships/hyperlink" Target="http://rivals.yahoo.com/footballrecruiting/football/recruiting/player-Jonathan-Bullard-103291;_ylt=AsRLuAbZnrrMeAkyQmk8ZlpDPZB4" TargetMode="External"/><Relationship Id="rId795" Type="http://schemas.openxmlformats.org/officeDocument/2006/relationships/hyperlink" Target="http://rivals.yahoo.com/footballrecruiting/football/recruiting/player-Matthew-Willis-135773;_ylt=Ama50hfa59f7AXw9uurMW_xDPZB4" TargetMode="External"/><Relationship Id="rId2031" Type="http://schemas.openxmlformats.org/officeDocument/2006/relationships/hyperlink" Target="http://rivals.yahoo.com/footballrecruiting/football/recruiting/player-Shahbaz-Ahmed-103193;_ylt=AoZ.WMYd9mSjzcgJ7Ipvu91DPZB4" TargetMode="External"/><Relationship Id="rId2269" Type="http://schemas.openxmlformats.org/officeDocument/2006/relationships/hyperlink" Target="http://rivals.yahoo.com/footballrecruiting/football/recruiting/player-Cortez-Webb-134513;_ylt=AidYOR6u4IKgQv16AACcNKJDPZB4" TargetMode="External"/><Relationship Id="rId2476" Type="http://schemas.openxmlformats.org/officeDocument/2006/relationships/hyperlink" Target="http://rivals.yahoo.com/footballrecruiting/football/recruiting/player-Jarontay-Jones-108489;_ylt=AsW3n5tw9ex65EQRl.jMbpFDPZB4" TargetMode="External"/><Relationship Id="rId9" Type="http://schemas.openxmlformats.org/officeDocument/2006/relationships/hyperlink" Target="http://rivals.yahoo.com/footballrecruiting/football/recruiting/player-Steve-Franco-134566;_ylt=AoA5XvqzvSmHS1zYqgUqVrlDPZB4" TargetMode="External"/><Relationship Id="rId210" Type="http://schemas.openxmlformats.org/officeDocument/2006/relationships/hyperlink" Target="http://rivals.yahoo.com/footballrecruiting/football/recruiting/player-Tyler-Nero-89658;_ylt=ArtGVLcwi49p1Dqdw8Z7eTxDPZB4" TargetMode="External"/><Relationship Id="rId448" Type="http://schemas.openxmlformats.org/officeDocument/2006/relationships/hyperlink" Target="http://rivals.yahoo.com/footballrecruiting/football/recruiting/player-Marty-Williams-124477;_ylt=AtNq6RC4wrdYBzpQy5ZVitFDPZB4" TargetMode="External"/><Relationship Id="rId655" Type="http://schemas.openxmlformats.org/officeDocument/2006/relationships/hyperlink" Target="http://rivals.yahoo.com/footballrecruiting/football/recruiting/player-Trenton-Saunders-115232;_ylt=AsYqiHZGncSH8a8Imj.Tx2BDPZB4" TargetMode="External"/><Relationship Id="rId862" Type="http://schemas.openxmlformats.org/officeDocument/2006/relationships/hyperlink" Target="http://rivals.yahoo.com/footballrecruiting/football/recruiting/player-Laron-Taylor-111277;_ylt=AmtuESq0pKUJgzmSLWPFHbBDPZB4" TargetMode="External"/><Relationship Id="rId1078" Type="http://schemas.openxmlformats.org/officeDocument/2006/relationships/hyperlink" Target="http://rivals.yahoo.com/footballrecruiting/football/recruiting/player-Jamie-Keehn-138012;_ylt=Al0N9fZk.DPQujHjIey8LyBDPZB4" TargetMode="External"/><Relationship Id="rId1285" Type="http://schemas.openxmlformats.org/officeDocument/2006/relationships/hyperlink" Target="http://rivals.yahoo.com/footballrecruiting/football/recruiting/player-Jamel-Harbison-119844;_ylt=AuhBnpkFYBJ2wk1a605_OnZDPZB4" TargetMode="External"/><Relationship Id="rId1492" Type="http://schemas.openxmlformats.org/officeDocument/2006/relationships/hyperlink" Target="http://rivals.yahoo.com/footballrecruiting/football/recruiting/player-Tyler-Knox-124117;_ylt=AuHpD7LVjBc.PBixXvray1NDPZB4" TargetMode="External"/><Relationship Id="rId2129" Type="http://schemas.openxmlformats.org/officeDocument/2006/relationships/hyperlink" Target="http://rivals.yahoo.com/footballrecruiting/football/recruiting/player-Lee-Adams-125287;_ylt=AqYjMaqgbF4j6_FxeyN2Y4ZDPZB4" TargetMode="External"/><Relationship Id="rId2336" Type="http://schemas.openxmlformats.org/officeDocument/2006/relationships/hyperlink" Target="http://rivals.yahoo.com/footballrecruiting/football/recruiting/player-Morgan-Breslin-124445;_ylt=ArS_FhoNbjQS3wt0rXdhkktDPZB4" TargetMode="External"/><Relationship Id="rId2543" Type="http://schemas.openxmlformats.org/officeDocument/2006/relationships/hyperlink" Target="http://rivals.yahoo.com/footballrecruiting/football/recruiting/player-Denzell-Dotson-110275;_ylt=AhtwP_AawYCmJ95.4Pr_djpDPZB4" TargetMode="External"/><Relationship Id="rId308" Type="http://schemas.openxmlformats.org/officeDocument/2006/relationships/hyperlink" Target="http://rivals.yahoo.com/footballrecruiting/football/recruiting/player-Dalton-Chapman-128216;_ylt=AqmRm49sAbyYV5RKgR7dn.1DPZB4" TargetMode="External"/><Relationship Id="rId515" Type="http://schemas.openxmlformats.org/officeDocument/2006/relationships/hyperlink" Target="http://rivals.yahoo.com/footballrecruiting/football/recruiting/player-Omaine-Stephens-121197;_ylt=AqNKMuyVFLDFjThhnch7SRhDPZB4" TargetMode="External"/><Relationship Id="rId722" Type="http://schemas.openxmlformats.org/officeDocument/2006/relationships/hyperlink" Target="http://rivals.yahoo.com/footballrecruiting/football/recruiting/player-Pat-Gamble-113569;_ylt=Auv21vARlrpYDp.dYrLPzkJDPZB4" TargetMode="External"/><Relationship Id="rId1145" Type="http://schemas.openxmlformats.org/officeDocument/2006/relationships/hyperlink" Target="http://rivals.yahoo.com/footballrecruiting/football/recruiting/player-Jesse-Milleson-133928;_ylt=Asinh1PKZeg6205H51ZFyo5DPZB4" TargetMode="External"/><Relationship Id="rId1352" Type="http://schemas.openxmlformats.org/officeDocument/2006/relationships/hyperlink" Target="http://rivals.yahoo.com/footballrecruiting/football/recruiting/player-Evan-Boehm-108982;_ylt=AkIJjfE3qtqonrEn0KyECidDPZB4" TargetMode="External"/><Relationship Id="rId1797" Type="http://schemas.openxmlformats.org/officeDocument/2006/relationships/hyperlink" Target="http://rivals.yahoo.com/footballrecruiting/football/recruiting/player-Zach-Espinosa-100339;_ylt=AmLxosgxcWD1zKMl3ePrVpNDPZB4" TargetMode="External"/><Relationship Id="rId2403" Type="http://schemas.openxmlformats.org/officeDocument/2006/relationships/hyperlink" Target="http://rivals.yahoo.com/footballrecruiting/football/recruiting/player-Leon-Hayes-113253;_ylt=AnhbXAxBkTHJCrtc7LiNzERDPZB4" TargetMode="External"/><Relationship Id="rId89" Type="http://schemas.openxmlformats.org/officeDocument/2006/relationships/hyperlink" Target="http://rivals.yahoo.com/footballrecruiting/football/recruiting/player-Matthew-Rowe-123971;_ylt=Ao7n76kkmdfoKjGpb7gATYlDPZB4" TargetMode="External"/><Relationship Id="rId1005" Type="http://schemas.openxmlformats.org/officeDocument/2006/relationships/hyperlink" Target="http://rivals.yahoo.com/footballrecruiting/football/recruiting/player-Kevin-FouquierII-109480;_ylt=ArMoRj9RPIDnum6PF7t5a3JDPZB4" TargetMode="External"/><Relationship Id="rId1212" Type="http://schemas.openxmlformats.org/officeDocument/2006/relationships/hyperlink" Target="http://rivals.yahoo.com/footballrecruiting/football/recruiting/player-Rokeem-Williams-124479;_ylt=AuytQHymhlFOXzmn2lnK76FDPZB4" TargetMode="External"/><Relationship Id="rId1657" Type="http://schemas.openxmlformats.org/officeDocument/2006/relationships/hyperlink" Target="http://rivals.yahoo.com/footballrecruiting/football/recruiting/player-Eric-Striker-115840;_ylt=Ar6a_i2CPYNeYvn97emuCRRDPZB4" TargetMode="External"/><Relationship Id="rId1864" Type="http://schemas.openxmlformats.org/officeDocument/2006/relationships/hyperlink" Target="http://rivals.yahoo.com/footballrecruiting/football/recruiting/player-Austin-Lopez-135518;_ylt=AulSFsxfJ8Ry9qIJLRPLo7VDPZB4" TargetMode="External"/><Relationship Id="rId2610" Type="http://schemas.openxmlformats.org/officeDocument/2006/relationships/hyperlink" Target="http://rivals.yahoo.com/footballrecruiting/football/recruiting/player-Roosevelt-Donaldson-123992;_ylt=AsUsEIEq.pwJpgwJv3vMsX9DPZB4" TargetMode="External"/><Relationship Id="rId1517" Type="http://schemas.openxmlformats.org/officeDocument/2006/relationships/hyperlink" Target="http://rivals.yahoo.com/footballrecruiting/football/recruiting/player-Rex-Rollins-129830;_ylt=AgkzpDCTVsY498ymKJX1kKVDPZB4" TargetMode="External"/><Relationship Id="rId1724" Type="http://schemas.openxmlformats.org/officeDocument/2006/relationships/hyperlink" Target="http://rivals.yahoo.com/footballrecruiting/football/recruiting/player-Joel-Skotte-118577;_ylt=AlgZiu1nl4DdST5nv92OKl5DPZB4" TargetMode="External"/><Relationship Id="rId16" Type="http://schemas.openxmlformats.org/officeDocument/2006/relationships/hyperlink" Target="http://rivals.yahoo.com/footballrecruiting/football/recruiting/player-Quaison-Osborne-122060;_ylt=AqjeKSfyhnu72z9NUKeNZM9DPZB4" TargetMode="External"/><Relationship Id="rId1931" Type="http://schemas.openxmlformats.org/officeDocument/2006/relationships/hyperlink" Target="http://rivals.yahoo.com/footballrecruiting/football/recruiting/player-Damien-Neroes-117921;_ylt=Am9oaoJCer5aMc_ytrtQnchDPZB4" TargetMode="External"/><Relationship Id="rId2193" Type="http://schemas.openxmlformats.org/officeDocument/2006/relationships/hyperlink" Target="http://rivals.yahoo.com/footballrecruiting/football/recruiting/player-Terris-Lewis-118177;_ylt=AvsgcoNxDN5L_77utszklBlDPZB4" TargetMode="External"/><Relationship Id="rId2498" Type="http://schemas.openxmlformats.org/officeDocument/2006/relationships/hyperlink" Target="http://rivals.yahoo.com/footballrecruiting/football/recruiting/player-Ty-Hayworth-124822;_ylt=ApnE3OS2KuVZt6djyWJUgo9DPZB4" TargetMode="External"/><Relationship Id="rId165" Type="http://schemas.openxmlformats.org/officeDocument/2006/relationships/hyperlink" Target="http://rivals.yahoo.com/footballrecruiting/football/recruiting/player-Malcolm-Hudson-139170;_ylt=Ao_3yJgdWiJcIP2OhC5XEyFDPZB4" TargetMode="External"/><Relationship Id="rId372" Type="http://schemas.openxmlformats.org/officeDocument/2006/relationships/hyperlink" Target="http://rivals.yahoo.com/footballrecruiting/football/recruiting/player-Hardy-Nickerson-98398;_ylt=AvD3Ve2SeUK5dGM3BXren9dDPZB4" TargetMode="External"/><Relationship Id="rId677" Type="http://schemas.openxmlformats.org/officeDocument/2006/relationships/hyperlink" Target="http://rivals.yahoo.com/footballrecruiting/football/recruiting/player-Mario-Pender-116865;_ylt=AqXbN6iA7H9FXYnZeZVCDjFDPZB4" TargetMode="External"/><Relationship Id="rId2053" Type="http://schemas.openxmlformats.org/officeDocument/2006/relationships/hyperlink" Target="http://rivals.yahoo.com/footballrecruiting/football/recruiting/player-Brandon-Shippen-128787;_ylt=ArMSqarPkeqTmH.dlZWUAb1DPZB4" TargetMode="External"/><Relationship Id="rId2260" Type="http://schemas.openxmlformats.org/officeDocument/2006/relationships/hyperlink" Target="http://rivals.yahoo.com/footballrecruiting/football/recruiting/player-Vashon-Landers-135691;_ylt=Akp7x_saCLW6fxOB35JrjbRDPZB4" TargetMode="External"/><Relationship Id="rId2358" Type="http://schemas.openxmlformats.org/officeDocument/2006/relationships/hyperlink" Target="http://rivals.yahoo.com/footballrecruiting/football/recruiting/player-Koliniasi-Leota-126180;_ylt=Apw36KcS9YY7qki_lWZ.cahDPZB4" TargetMode="External"/><Relationship Id="rId232" Type="http://schemas.openxmlformats.org/officeDocument/2006/relationships/hyperlink" Target="http://rivals.yahoo.com/footballrecruiting/football/recruiting/player-Michael-Raby-128518;_ylt=AsFM1oQjya_tH0ZaGYMbyOFDPZB4" TargetMode="External"/><Relationship Id="rId884" Type="http://schemas.openxmlformats.org/officeDocument/2006/relationships/hyperlink" Target="http://rivals.yahoo.com/footballrecruiting/football/recruiting/player-Quan-West-105811;_ylt=ArnNPSKhj.Fk.EMAL2RgxrZDPZB4" TargetMode="External"/><Relationship Id="rId2120" Type="http://schemas.openxmlformats.org/officeDocument/2006/relationships/hyperlink" Target="http://rivals.yahoo.com/footballrecruiting/football/recruiting/player-Edward-Pope-109373;_ylt=Ala_ELyJPR8WTbFdRRA47U9DPZB4" TargetMode="External"/><Relationship Id="rId2565" Type="http://schemas.openxmlformats.org/officeDocument/2006/relationships/hyperlink" Target="http://rivals.yahoo.com/footballrecruiting/football/recruiting/player-Torry-Clayton-118157;_ylt=ArFOYdyFUEQ1gA4oZ8MnqbRDPZB4" TargetMode="External"/><Relationship Id="rId537" Type="http://schemas.openxmlformats.org/officeDocument/2006/relationships/hyperlink" Target="http://rivals.yahoo.com/footballrecruiting/football/recruiting/player-Michael-Westray-116259;_ylt=Am7g2SOVU_8m3aln5XWyJwBDPZB4" TargetMode="External"/><Relationship Id="rId744" Type="http://schemas.openxmlformats.org/officeDocument/2006/relationships/hyperlink" Target="http://rivals.yahoo.com/footballrecruiting/football/recruiting/player-Harold-Moleni-77944;_ylt=AksfZm4TQxfLPz5nrN.24zhDPZB4" TargetMode="External"/><Relationship Id="rId951" Type="http://schemas.openxmlformats.org/officeDocument/2006/relationships/hyperlink" Target="http://rivals.yahoo.com/footballrecruiting/football/recruiting/player-Jake-Witucki-124709;_ylt=Avg27KIB9TANd5iY23nWN75DPZB4" TargetMode="External"/><Relationship Id="rId1167" Type="http://schemas.openxmlformats.org/officeDocument/2006/relationships/hyperlink" Target="http://rivals.yahoo.com/footballrecruiting/football/recruiting/player-Ereck-Flowers-124090;_ylt=AsSOj7bxphynBvzGnGuxN.xDPZB4" TargetMode="External"/><Relationship Id="rId1374" Type="http://schemas.openxmlformats.org/officeDocument/2006/relationships/hyperlink" Target="http://rivals.yahoo.com/footballrecruiting/football/recruiting/player-Jared-Afalava-125812;_ylt=AjHTSmjLTmZ1dbE5rhjEDWpDPZB4" TargetMode="External"/><Relationship Id="rId1581" Type="http://schemas.openxmlformats.org/officeDocument/2006/relationships/hyperlink" Target="http://rivals.yahoo.com/footballrecruiting/football/recruiting/player-Gunner-Kiel-102803;_ylt=AmTRSs3wKlE4_AIFYV9BI8FDPZB4" TargetMode="External"/><Relationship Id="rId1679" Type="http://schemas.openxmlformats.org/officeDocument/2006/relationships/hyperlink" Target="http://rivals.yahoo.com/footballrecruiting/football/recruiting/player-Brandon-Sheperd-120437;_ylt=Apk4r1YKBr_6m7T0QrJ0VEVDPZB4" TargetMode="External"/><Relationship Id="rId2218" Type="http://schemas.openxmlformats.org/officeDocument/2006/relationships/hyperlink" Target="http://rivals.yahoo.com/footballrecruiting/football/recruiting/player-Joshua-Rounds-135361;_ylt=AlHmhY0gLEIaJODJlegk651DPZB4" TargetMode="External"/><Relationship Id="rId2425" Type="http://schemas.openxmlformats.org/officeDocument/2006/relationships/hyperlink" Target="http://rivals.yahoo.com/footballrecruiting/football/recruiting/player-Darreon-Herring-99261;_ylt=Agz1ENhQk7ERGZya2jd4iI9DPZB4" TargetMode="External"/><Relationship Id="rId2632" Type="http://schemas.openxmlformats.org/officeDocument/2006/relationships/hyperlink" Target="http://rivals.yahoo.com/footballrecruiting/football/recruiting/player-Bart-Houston-109059;_ylt=ApJxRm6X7myDrX2ocs8JifNDPZB4" TargetMode="External"/><Relationship Id="rId80" Type="http://schemas.openxmlformats.org/officeDocument/2006/relationships/hyperlink" Target="http://rivals.yahoo.com/footballrecruiting/football/recruiting/player-Milo-Jordan-112667;_ylt=AipInzCs29J9iCKjQUb0QV9DPZB4" TargetMode="External"/><Relationship Id="rId604" Type="http://schemas.openxmlformats.org/officeDocument/2006/relationships/hyperlink" Target="http://rivals.yahoo.com/footballrecruiting/football/recruiting/player-Jeremi-Powell-122431;_ylt=At33MtHiO6a7_JYWb5VBcHdDPZB4" TargetMode="External"/><Relationship Id="rId811" Type="http://schemas.openxmlformats.org/officeDocument/2006/relationships/hyperlink" Target="http://rivals.yahoo.com/footballrecruiting/football/recruiting/player-Jason-Robertson-109012;_ylt=AgJKRej1Ovk1Ndt6gpLgvU9DPZB4" TargetMode="External"/><Relationship Id="rId1027" Type="http://schemas.openxmlformats.org/officeDocument/2006/relationships/hyperlink" Target="http://rivals.yahoo.com/footballrecruiting/football/recruiting/player-Tyren-Hills-132218;_ylt=AqL8J9cUbMUh7EeoGugVRuZDPZB4" TargetMode="External"/><Relationship Id="rId1234" Type="http://schemas.openxmlformats.org/officeDocument/2006/relationships/hyperlink" Target="http://rivals.yahoo.com/footballrecruiting/football/recruiting/player-James-Ross-101078;_ylt=Ass3rrHBzmHY0TdUXKyS0bBDPZB4" TargetMode="External"/><Relationship Id="rId1441" Type="http://schemas.openxmlformats.org/officeDocument/2006/relationships/hyperlink" Target="http://rivals.yahoo.com/footballrecruiting/football/recruiting/player-Peter-Foreman-114241;_ylt=AgKQE9Stb7SORY8rxIl4dM1DPZB4" TargetMode="External"/><Relationship Id="rId1886" Type="http://schemas.openxmlformats.org/officeDocument/2006/relationships/hyperlink" Target="http://rivals.yahoo.com/footballrecruiting/football/recruiting/player-Rico-McWilliams-116177;_ylt=AiJZiuuMTbyisnoRT1dwMv5DPZB4" TargetMode="External"/><Relationship Id="rId909" Type="http://schemas.openxmlformats.org/officeDocument/2006/relationships/hyperlink" Target="http://rivals.yahoo.com/footballrecruiting/football/recruiting/player-Travis-Britz-128595;_ylt=AgmcqFsX_73m58QqZkIpXydDPZB4" TargetMode="External"/><Relationship Id="rId1301" Type="http://schemas.openxmlformats.org/officeDocument/2006/relationships/hyperlink" Target="http://rivals.yahoo.com/footballrecruiting/football/recruiting/player-Martez-Shabazz-125593;_ylt=AlMMXyTW5Gcp3SiewWy0UcxDPZB4" TargetMode="External"/><Relationship Id="rId1539" Type="http://schemas.openxmlformats.org/officeDocument/2006/relationships/hyperlink" Target="http://rivals.yahoo.com/footballrecruiting/football/recruiting/player-Michael-Ippolito-123884;_ylt=AtGChYqlED3i8WR8.VRURhdDPZB4" TargetMode="External"/><Relationship Id="rId1746" Type="http://schemas.openxmlformats.org/officeDocument/2006/relationships/hyperlink" Target="http://rivals.yahoo.com/footballrecruiting/football/recruiting/player-Trevor-Williams-110429;_ylt=AtipKLS9vNDJI7Wx11ADGpdDPZB4" TargetMode="External"/><Relationship Id="rId1953" Type="http://schemas.openxmlformats.org/officeDocument/2006/relationships/hyperlink" Target="http://rivals.yahoo.com/footballrecruiting/football/recruiting/player-DeBarrius-Miller-135565;_ylt=AjfkrB5N22dAFQQwfe_LYcxDPZB4" TargetMode="External"/><Relationship Id="rId38" Type="http://schemas.openxmlformats.org/officeDocument/2006/relationships/hyperlink" Target="http://rivals.yahoo.com/footballrecruiting/football/recruiting/player-Darren-Lake-115630;_ylt=AtcmDNrnXh.A0L3FVg_9yShDPZB4" TargetMode="External"/><Relationship Id="rId1606" Type="http://schemas.openxmlformats.org/officeDocument/2006/relationships/hyperlink" Target="http://rivals.yahoo.com/footballrecruiting/football/recruiting/player-John-Tanner-124013;_ylt=An0iSdFJoicrLRxo_XgjyatDPZB4" TargetMode="External"/><Relationship Id="rId1813" Type="http://schemas.openxmlformats.org/officeDocument/2006/relationships/hyperlink" Target="http://rivals.yahoo.com/footballrecruiting/football/recruiting/player-Carlton-Agudosi-115852;_ylt=AvixSvFJKHLrB7QX_bR5ur5DPZB4" TargetMode="External"/><Relationship Id="rId187" Type="http://schemas.openxmlformats.org/officeDocument/2006/relationships/hyperlink" Target="http://rivals.yahoo.com/footballrecruiting/football/recruiting/player-Edgar-Poe-130647;_ylt=AuLGA9KewOVz5sj.RE2h8M9DPZB4" TargetMode="External"/><Relationship Id="rId394" Type="http://schemas.openxmlformats.org/officeDocument/2006/relationships/hyperlink" Target="http://rivals.yahoo.com/footballrecruiting/football/recruiting/player-Anthony-Rice-118286;_ylt=Aqq..8E5Hdw2IRbYJ15MsaZDPZB4" TargetMode="External"/><Relationship Id="rId2075" Type="http://schemas.openxmlformats.org/officeDocument/2006/relationships/hyperlink" Target="http://rivals.yahoo.com/footballrecruiting/football/recruiting/player-Danny-O'Brien-107973;_ylt=AiFABN_p2Hzuo.8LiTGEhe9DPZB4" TargetMode="External"/><Relationship Id="rId2282" Type="http://schemas.openxmlformats.org/officeDocument/2006/relationships/hyperlink" Target="http://rivals.yahoo.com/footballrecruiting/football/recruiting/player-Kelly-Parfitt-124282;_ylt=AsVzFzER4saC3OiRXDEZs8tDPZB4" TargetMode="External"/><Relationship Id="rId254" Type="http://schemas.openxmlformats.org/officeDocument/2006/relationships/hyperlink" Target="http://rivals.yahoo.com/footballrecruiting/football/recruiting/player-Eddie-Lackey-125284;_ylt=ApU8UP98rDFUN.nkcxHmxs5DPZB4" TargetMode="External"/><Relationship Id="rId699" Type="http://schemas.openxmlformats.org/officeDocument/2006/relationships/hyperlink" Target="http://rivals.yahoo.com/footballrecruiting/football/recruiting/player-Collin-Barber-124436;_ylt=Al7cFVW8H2WlDbRKA3gZIFtDPZB4" TargetMode="External"/><Relationship Id="rId1091" Type="http://schemas.openxmlformats.org/officeDocument/2006/relationships/hyperlink" Target="http://rivals.yahoo.com/footballrecruiting/football/recruiting/player-Marcus-Gilchrist-125457;_ylt=Aoy7kDm3WDUZcHHFfBz5tnBDPZB4" TargetMode="External"/><Relationship Id="rId2587" Type="http://schemas.openxmlformats.org/officeDocument/2006/relationships/hyperlink" Target="http://rivals.yahoo.com/footballrecruiting/football/recruiting/player-Rick-Rumph-135030;_ylt=Av_6QoGEbEbbcmY.iZ1g_.hDPZB4" TargetMode="External"/><Relationship Id="rId114" Type="http://schemas.openxmlformats.org/officeDocument/2006/relationships/hyperlink" Target="http://rivals.yahoo.com/footballrecruiting/football/recruiting/player-Jonathan-Williams-120250;_ylt=Ag7ToAQpn6Hhunyc6h22mA5DPZB4" TargetMode="External"/><Relationship Id="rId461" Type="http://schemas.openxmlformats.org/officeDocument/2006/relationships/hyperlink" Target="http://rivals.yahoo.com/footballrecruiting/football/recruiting/player-Marques-Mosley-133259;_ylt=At7VcNRE2XfA12pAkggz7gpDPZB4" TargetMode="External"/><Relationship Id="rId559" Type="http://schemas.openxmlformats.org/officeDocument/2006/relationships/hyperlink" Target="http://rivals.yahoo.com/footballrecruiting/football/recruiting/player-Lucas-Thompson-123232;_ylt=Aod1mNneKIT53Alpzpug_X9DPZB4" TargetMode="External"/><Relationship Id="rId766" Type="http://schemas.openxmlformats.org/officeDocument/2006/relationships/hyperlink" Target="http://rivals.yahoo.com/footballrecruiting/football/recruiting/player-Larry-McDuffey-114243;_ylt=AqghUx8uhljcib15qOzboSRDPZB4" TargetMode="External"/><Relationship Id="rId1189" Type="http://schemas.openxmlformats.org/officeDocument/2006/relationships/hyperlink" Target="http://rivals.yahoo.com/footballrecruiting/football/recruiting/player-Josh-Witt-122007;_ylt=AjbEnaSwXClKr1SmFHf0dppDPZB4" TargetMode="External"/><Relationship Id="rId1396" Type="http://schemas.openxmlformats.org/officeDocument/2006/relationships/hyperlink" Target="http://rivals.yahoo.com/footballrecruiting/football/recruiting/player-Brian-Guendling-123200;_ylt=AgwDQmHajxZC6IqlXXt9OkVDPZB4" TargetMode="External"/><Relationship Id="rId2142" Type="http://schemas.openxmlformats.org/officeDocument/2006/relationships/hyperlink" Target="http://rivals.yahoo.com/footballrecruiting/football/recruiting/player-La'Darius-Newbold-95717;_ylt=Ar75DqHH4xfxXMGvsz.nk6ZDPZB4" TargetMode="External"/><Relationship Id="rId2447" Type="http://schemas.openxmlformats.org/officeDocument/2006/relationships/hyperlink" Target="http://rivals.yahoo.com/footballrecruiting/football/recruiting/player-Matt-Johns-127241;_ylt=AicRq13UbmKEpkDKs6tz2dxDPZB4" TargetMode="External"/><Relationship Id="rId321" Type="http://schemas.openxmlformats.org/officeDocument/2006/relationships/hyperlink" Target="http://rivals.yahoo.com/footballrecruiting/football/recruiting/player-William-Watson-121294;_ylt=Aoq.gTIVbxNXfD1BcaqRXo5DPZB4" TargetMode="External"/><Relationship Id="rId419" Type="http://schemas.openxmlformats.org/officeDocument/2006/relationships/hyperlink" Target="http://rivals.yahoo.com/footballrecruiting/football/recruiting/player-E.J.-Junior-131472;_ylt=As4DvFosQCPXxPSs0ovUSdFDPZB4" TargetMode="External"/><Relationship Id="rId626" Type="http://schemas.openxmlformats.org/officeDocument/2006/relationships/hyperlink" Target="http://rivals.yahoo.com/footballrecruiting/football/recruiting/player-James-Mathis-117615;_ylt=Apibu67cQxH7wnyePam.66hDPZB4" TargetMode="External"/><Relationship Id="rId973" Type="http://schemas.openxmlformats.org/officeDocument/2006/relationships/hyperlink" Target="http://rivals.yahoo.com/footballrecruiting/football/recruiting/player-Fred-Tiller-122328;_ylt=AmpBECa9Y79Hx2vUe5GrVYpDPZB4" TargetMode="External"/><Relationship Id="rId1049" Type="http://schemas.openxmlformats.org/officeDocument/2006/relationships/hyperlink" Target="http://rivals.yahoo.com/footballrecruiting/football/recruiting/player-Nick-Dawson-118056;_ylt=AhKaUNxOwraglQkcCCI7R2tDPZB4" TargetMode="External"/><Relationship Id="rId1256" Type="http://schemas.openxmlformats.org/officeDocument/2006/relationships/hyperlink" Target="http://rivals.yahoo.com/footballrecruiting/football/recruiting/player-Ezra-Robinson-115715;_ylt=Av2PreUtd.oV1wQjcwIOlsNDPZB4" TargetMode="External"/><Relationship Id="rId2002" Type="http://schemas.openxmlformats.org/officeDocument/2006/relationships/hyperlink" Target="http://rivals.yahoo.com/footballrecruiting/football/recruiting/player-Ryan-Norton-134743;_ylt=AnoNpsNB5JudqhX_3WUe10BDPZB4" TargetMode="External"/><Relationship Id="rId2307" Type="http://schemas.openxmlformats.org/officeDocument/2006/relationships/hyperlink" Target="http://rivals.yahoo.com/footballrecruiting/football/recruiting/player-Jordan-Payton-100395;_ylt=Ak0cKixJXq2XZx8.U9KRxXBDPZB4" TargetMode="External"/><Relationship Id="rId2654" Type="http://schemas.openxmlformats.org/officeDocument/2006/relationships/hyperlink" Target="http://rivals.yahoo.com/footballrecruiting/football/recruiting/player-Eric-Nzeocha-132467;_ylt=AjODk_fBoanPSBLU7edpakpDPZB4" TargetMode="External"/><Relationship Id="rId833" Type="http://schemas.openxmlformats.org/officeDocument/2006/relationships/hyperlink" Target="http://rivals.yahoo.com/footballrecruiting/football/recruiting/player-Antonio-Marshall-127237;_ylt=AjchX8sZZZpRK0pi13AM31FDPZB4" TargetMode="External"/><Relationship Id="rId1116" Type="http://schemas.openxmlformats.org/officeDocument/2006/relationships/hyperlink" Target="http://rivals.yahoo.com/footballrecruiting/football/recruiting/player-P.J.-Gallo-123784;_ylt=Amp62OG9rknnSrFyHZnLHfVDPZB4" TargetMode="External"/><Relationship Id="rId1463" Type="http://schemas.openxmlformats.org/officeDocument/2006/relationships/hyperlink" Target="http://rivals.yahoo.com/footballrecruiting/football/recruiting/player-Jon-Heck-118282;_ylt=AhWq8e9cSH7UnWuq2bjtFD1DPZB4" TargetMode="External"/><Relationship Id="rId1670" Type="http://schemas.openxmlformats.org/officeDocument/2006/relationships/hyperlink" Target="http://rivals.yahoo.com/footballrecruiting/football/recruiting/player-Seth-Jacobs-124725;_ylt=AsDRWbAhT2KABju7gJ406JxDPZB4" TargetMode="External"/><Relationship Id="rId1768" Type="http://schemas.openxmlformats.org/officeDocument/2006/relationships/hyperlink" Target="http://rivals.yahoo.com/footballrecruiting/football/recruiting/player-Jonathan-Curry-116987;_ylt=AgcAgnae.5WaWur.LlS74A9DPZB4" TargetMode="External"/><Relationship Id="rId2514" Type="http://schemas.openxmlformats.org/officeDocument/2006/relationships/hyperlink" Target="http://rivals.yahoo.com/footballrecruiting/football/recruiting/player-Travis-Coons-124419;_ylt=AqNQyKNMfrBSQx5zS2i85DFDPZB4" TargetMode="External"/><Relationship Id="rId900" Type="http://schemas.openxmlformats.org/officeDocument/2006/relationships/hyperlink" Target="http://rivals.yahoo.com/footballrecruiting/football/recruiting/player-Tre-Parmalee-121327;_ylt=Amlx9ttwDHpbVfb2UAxgG95DPZB4" TargetMode="External"/><Relationship Id="rId1323" Type="http://schemas.openxmlformats.org/officeDocument/2006/relationships/hyperlink" Target="http://rivals.yahoo.com/footballrecruiting/football/recruiting/player-John-Youngblood-131328;_ylt=Asx2gUp.iq2tIYgwgR_zv65DPZB4" TargetMode="External"/><Relationship Id="rId1530" Type="http://schemas.openxmlformats.org/officeDocument/2006/relationships/hyperlink" Target="http://rivals.yahoo.com/footballrecruiting/football/recruiting/player-Mike-Cotton-124669;_ylt=AtcjlFh_DdG4mGevM9fHDGBDPZB4" TargetMode="External"/><Relationship Id="rId1628" Type="http://schemas.openxmlformats.org/officeDocument/2006/relationships/hyperlink" Target="http://rivals.yahoo.com/footballrecruiting/football/recruiting/player-Luke-Roberts-106209;_ylt=Ahcbznonjy73vsY9Guf_RWdDPZB4" TargetMode="External"/><Relationship Id="rId1975" Type="http://schemas.openxmlformats.org/officeDocument/2006/relationships/hyperlink" Target="http://rivals.yahoo.com/footballrecruiting/football/recruiting/player-Luke-Kaumatule-102109;_ylt=An_isCmdrYalGJvE2Q_8CC9DPZB4" TargetMode="External"/><Relationship Id="rId1835" Type="http://schemas.openxmlformats.org/officeDocument/2006/relationships/hyperlink" Target="http://rivals.yahoo.com/footballrecruiting/football/recruiting/player-Chase-Favreau-120285;_ylt=AjfB4rnUQ07cfuPwsPOFiqtDPZB4" TargetMode="External"/><Relationship Id="rId1902" Type="http://schemas.openxmlformats.org/officeDocument/2006/relationships/hyperlink" Target="http://rivals.yahoo.com/footballrecruiting/football/recruiting/player-Kameron-Davis-113902;_ylt=AudEDywji4i9Ga86fR4YskRDPZB4" TargetMode="External"/><Relationship Id="rId2097" Type="http://schemas.openxmlformats.org/officeDocument/2006/relationships/hyperlink" Target="http://rivals.yahoo.com/footballrecruiting/football/recruiting/player-Daje-Johnson-123363;_ylt=AnJEwv.LRZgi9DYTMg3fcJ5DPZB4" TargetMode="External"/><Relationship Id="rId276" Type="http://schemas.openxmlformats.org/officeDocument/2006/relationships/hyperlink" Target="http://rivals.yahoo.com/footballrecruiting/football/recruiting/player-Demarcus-Lawrence-128824;_ylt=AsxTSBrFHGlCP35wkm.Fvz9DPZB4" TargetMode="External"/><Relationship Id="rId483" Type="http://schemas.openxmlformats.org/officeDocument/2006/relationships/hyperlink" Target="http://rivals.yahoo.com/footballrecruiting/football/recruiting/player-Brett-Jordan-128027;_ylt=AnPLCt00wYY02VR5pSYMQkRDPZB4" TargetMode="External"/><Relationship Id="rId690" Type="http://schemas.openxmlformats.org/officeDocument/2006/relationships/hyperlink" Target="http://rivals.yahoo.com/footballrecruiting/football/recruiting/player-Dalen-Jones-120289;_ylt=AgmRGoniBJ7E6a.gPfvQRctDPZB4" TargetMode="External"/><Relationship Id="rId2164" Type="http://schemas.openxmlformats.org/officeDocument/2006/relationships/hyperlink" Target="http://rivals.yahoo.com/footballrecruiting/football/recruiting/player-James-Henry-101903;_ylt=Au7hai2SnVLv1IT11V.cdRtDPZB4" TargetMode="External"/><Relationship Id="rId2371" Type="http://schemas.openxmlformats.org/officeDocument/2006/relationships/hyperlink" Target="http://rivals.yahoo.com/footballrecruiting/football/recruiting/player-Pasoni-Tasini-135230;_ylt=AhIG6exZCzsPdJC4C_FKudlDPZB4" TargetMode="External"/><Relationship Id="rId136" Type="http://schemas.openxmlformats.org/officeDocument/2006/relationships/hyperlink" Target="http://rivals.yahoo.com/footballrecruiting/football/recruiting/player-Warren-Leaphart-129286;_ylt=Alik2ux6oymBoZpQyon3r15DPZB4" TargetMode="External"/><Relationship Id="rId343" Type="http://schemas.openxmlformats.org/officeDocument/2006/relationships/hyperlink" Target="http://rivals.yahoo.com/footballrecruiting/football/recruiting/player-Jaden-Cotton-135704;_ylt=AriMzFfMaOzJjWbA1nC_8MRDPZB4" TargetMode="External"/><Relationship Id="rId550" Type="http://schemas.openxmlformats.org/officeDocument/2006/relationships/hyperlink" Target="http://rivals.yahoo.com/footballrecruiting/football/recruiting/player-Dayon-Pratt-132511;_ylt=Aqz4RGBSs9wSZSmrZfBCDnJDPZB4" TargetMode="External"/><Relationship Id="rId788" Type="http://schemas.openxmlformats.org/officeDocument/2006/relationships/hyperlink" Target="http://rivals.yahoo.com/footballrecruiting/football/recruiting/player-Antonio-Perez-130293;_ylt=AkJKhhpPD4BQffXknJUYfIpDPZB4" TargetMode="External"/><Relationship Id="rId995" Type="http://schemas.openxmlformats.org/officeDocument/2006/relationships/hyperlink" Target="http://rivals.yahoo.com/footballrecruiting/football/recruiting/player-Tyren-Alexander-113364;_ylt=AoiWUJQreGNGge3doeHS2JxDPZB4" TargetMode="External"/><Relationship Id="rId1180" Type="http://schemas.openxmlformats.org/officeDocument/2006/relationships/hyperlink" Target="http://rivals.yahoo.com/footballrecruiting/football/recruiting/player-Raphael-Kirby-115859;_ylt=ApbRReyRBahlHT6a.lPOwqVDPZB4" TargetMode="External"/><Relationship Id="rId2024" Type="http://schemas.openxmlformats.org/officeDocument/2006/relationships/hyperlink" Target="http://rivals.yahoo.com/footballrecruiting/football/recruiting/player-Kolby-Listenbee-110672;_ylt=Aqr6x5uCObF0lGT1jTaZ8QxDPZB4" TargetMode="External"/><Relationship Id="rId2231" Type="http://schemas.openxmlformats.org/officeDocument/2006/relationships/hyperlink" Target="http://rivals.yahoo.com/footballrecruiting/football/recruiting/player-Damian-Gibson-114532;_ylt=AuDYENNj93yHUQPATLKswT9DPZB4" TargetMode="External"/><Relationship Id="rId2469" Type="http://schemas.openxmlformats.org/officeDocument/2006/relationships/hyperlink" Target="http://rivals.yahoo.com/footballrecruiting/football/recruiting/player-Trey-Edmunds-115452;_ylt=AgWk4gC.eRWfTN7QEU.dYTBDPZB4" TargetMode="External"/><Relationship Id="rId203" Type="http://schemas.openxmlformats.org/officeDocument/2006/relationships/hyperlink" Target="http://rivals.yahoo.com/footballrecruiting/football/recruiting/player-Jonathan-Jones-120807;_ylt=ApGXVUDQoF2yt6ZBxw_fxHxDPZB4" TargetMode="External"/><Relationship Id="rId648" Type="http://schemas.openxmlformats.org/officeDocument/2006/relationships/hyperlink" Target="http://rivals.yahoo.com/footballrecruiting/football/recruiting/player-Raymond-Jackson-135058;_ylt=AghrjtHFwAjmXWGesExqchBDPZB4" TargetMode="External"/><Relationship Id="rId855" Type="http://schemas.openxmlformats.org/officeDocument/2006/relationships/hyperlink" Target="http://rivals.yahoo.com/footballrecruiting/football/recruiting/player-Nate-Meier-135406;_ylt=Arlf6AkZTAYYlW5X0O5115RDPZB4" TargetMode="External"/><Relationship Id="rId1040" Type="http://schemas.openxmlformats.org/officeDocument/2006/relationships/hyperlink" Target="http://rivals.yahoo.com/footballrecruiting/football/recruiting/player-Diontre-Thomas-127543;_ylt=AkU1i9pqx1wUj46HOz85KCtDPZB4" TargetMode="External"/><Relationship Id="rId1278" Type="http://schemas.openxmlformats.org/officeDocument/2006/relationships/hyperlink" Target="http://rivals.yahoo.com/footballrecruiting/football/recruiting/player-Adam-Stickel-133311;_ylt=At7_DkegiCDGkkSjHaLhrE1DPZB4" TargetMode="External"/><Relationship Id="rId1485" Type="http://schemas.openxmlformats.org/officeDocument/2006/relationships/hyperlink" Target="http://rivals.yahoo.com/footballrecruiting/football/recruiting/player-Eddie-Gordon-124273;_ylt=AirEcVdALJ27HjhHN4Oo7nRDPZB4" TargetMode="External"/><Relationship Id="rId1692" Type="http://schemas.openxmlformats.org/officeDocument/2006/relationships/hyperlink" Target="http://rivals.yahoo.com/footballrecruiting/football/recruiting/player-Stetzon-Bair-134157;_ylt=Ai7pScXY7sBzeMhEHk1UyAxDPZB4" TargetMode="External"/><Relationship Id="rId2329" Type="http://schemas.openxmlformats.org/officeDocument/2006/relationships/hyperlink" Target="http://rivals.yahoo.com/footballrecruiting/football/recruiting/player-Michael-Thomas-125254;_ylt=AhGNNOXurFytKElxMUhukpFDPZB4" TargetMode="External"/><Relationship Id="rId2536" Type="http://schemas.openxmlformats.org/officeDocument/2006/relationships/hyperlink" Target="http://rivals.yahoo.com/footballrecruiting/football/recruiting/player-Austin-Apodaca-122639;_ylt=AjK9hPw6NN.jF8GjEq.4MUdDPZB4" TargetMode="External"/><Relationship Id="rId410" Type="http://schemas.openxmlformats.org/officeDocument/2006/relationships/hyperlink" Target="http://rivals.yahoo.com/footballrecruiting/football/recruiting/player-DeShawn-Dowdy-128396;_ylt=Ao1iUdeTy0umAGDKXR5tR3BDPZB4" TargetMode="External"/><Relationship Id="rId508" Type="http://schemas.openxmlformats.org/officeDocument/2006/relationships/hyperlink" Target="http://rivals.yahoo.com/footballrecruiting/football/recruiting/player-Obi-Melifonwu-129005;_ylt=AvomekA5nRLK5p1DKedqojlDPZB4" TargetMode="External"/><Relationship Id="rId715" Type="http://schemas.openxmlformats.org/officeDocument/2006/relationships/hyperlink" Target="http://rivals.yahoo.com/footballrecruiting/football/recruiting/player-John-Theus-99173;_ylt=Aoev.zwcQPFJyoIpdW6AydhDPZB4" TargetMode="External"/><Relationship Id="rId922" Type="http://schemas.openxmlformats.org/officeDocument/2006/relationships/hyperlink" Target="http://rivals.yahoo.com/footballrecruiting/football/recruiting/player-Chaquil-Reed-128823;_ylt=As4XKt1w4gUbTVleGEo7159DPZB4" TargetMode="External"/><Relationship Id="rId1138" Type="http://schemas.openxmlformats.org/officeDocument/2006/relationships/hyperlink" Target="http://rivals.yahoo.com/footballrecruiting/football/recruiting/player-Dontavious-Heard-109691;_ylt=AhJUR9ea.vzk7hY8_zmSNo9DPZB4" TargetMode="External"/><Relationship Id="rId1345" Type="http://schemas.openxmlformats.org/officeDocument/2006/relationships/hyperlink" Target="http://rivals.yahoo.com/footballrecruiting/football/recruiting/player-Will-Redmond-109821;_ylt=AhSbsr7LYC0ycvyzcbvNdXtDPZB4" TargetMode="External"/><Relationship Id="rId1552" Type="http://schemas.openxmlformats.org/officeDocument/2006/relationships/hyperlink" Target="http://rivals.yahoo.com/footballrecruiting/football/recruiting/player-Matt-Williams-123853;_ylt=Aj5U8U7kWxy8ySskKAcrjLFDPZB4" TargetMode="External"/><Relationship Id="rId1997" Type="http://schemas.openxmlformats.org/officeDocument/2006/relationships/hyperlink" Target="http://rivals.yahoo.com/footballrecruiting/football/recruiting/player-Ben-Lewis-126388;_ylt=Apoij3GTw_P4eMonTaNktCBDPZB4" TargetMode="External"/><Relationship Id="rId2603" Type="http://schemas.openxmlformats.org/officeDocument/2006/relationships/hyperlink" Target="http://rivals.yahoo.com/footballrecruiting/football/recruiting/player-Leo-Alba-135260;_ylt=ApDxWN99hFTwaKfPeVWpDYpDPZB4" TargetMode="External"/><Relationship Id="rId1205" Type="http://schemas.openxmlformats.org/officeDocument/2006/relationships/hyperlink" Target="http://rivals.yahoo.com/footballrecruiting/football/recruiting/player-Kaleb-Patterson-124435;_ylt=AlJmytIvzeFHkuKzGZ6BCopDPZB4" TargetMode="External"/><Relationship Id="rId1857" Type="http://schemas.openxmlformats.org/officeDocument/2006/relationships/hyperlink" Target="http://rivals.yahoo.com/footballrecruiting/football/recruiting/player-Addison-Gillam-135837;_ylt=Asf4U3bkGoY6Ah4xBGiTiFxDPZB4" TargetMode="External"/><Relationship Id="rId51" Type="http://schemas.openxmlformats.org/officeDocument/2006/relationships/hyperlink" Target="http://rivals.yahoo.com/footballrecruiting/football/recruiting/player-Cayman-Bundage-98738;_ylt=ArU2iTnvRxR5YqKdd2eFlqNDPZB4" TargetMode="External"/><Relationship Id="rId1412" Type="http://schemas.openxmlformats.org/officeDocument/2006/relationships/hyperlink" Target="http://rivals.yahoo.com/footballrecruiting/football/recruiting/player-Darian-Allen-121519;_ylt=Arr7aNIkF9wOv9KNXldyQ5tDPZB4" TargetMode="External"/><Relationship Id="rId1717" Type="http://schemas.openxmlformats.org/officeDocument/2006/relationships/hyperlink" Target="http://rivals.yahoo.com/footballrecruiting/football/recruiting/player-Chris-Miller-133056;_ylt=AmRAHqaGMPQ4ZAMfxfJYUltDPZB4" TargetMode="External"/><Relationship Id="rId1924" Type="http://schemas.openxmlformats.org/officeDocument/2006/relationships/hyperlink" Target="http://rivals.yahoo.com/footballrecruiting/football/recruiting/player-A.J.-Justice-124180;_ylt=Aq3b8.naR3dFAlfUjdJgHTlDPZB4" TargetMode="External"/><Relationship Id="rId298" Type="http://schemas.openxmlformats.org/officeDocument/2006/relationships/hyperlink" Target="http://rivals.yahoo.com/footballrecruiting/football/recruiting/player-Malachi-Moore-129624;_ylt=AgKc.huYL26CohWapJy8o1FDPZB4" TargetMode="External"/><Relationship Id="rId158" Type="http://schemas.openxmlformats.org/officeDocument/2006/relationships/hyperlink" Target="http://rivals.yahoo.com/footballrecruiting/football/recruiting/player-Grant-Escobar-136752;_ylt=Amuz_qlJqDFy7SOvtLGwANBDPZB4" TargetMode="External"/><Relationship Id="rId2186" Type="http://schemas.openxmlformats.org/officeDocument/2006/relationships/hyperlink" Target="http://rivals.yahoo.com/footballrecruiting/football/recruiting/player-Antonio-Garcia-134315;_ylt=AseAtYpbOyaXf5rMJohbYtlDPZB4" TargetMode="External"/><Relationship Id="rId2393" Type="http://schemas.openxmlformats.org/officeDocument/2006/relationships/hyperlink" Target="http://rivals.yahoo.com/footballrecruiting/football/recruiting/player-Corey-Callicutt-135605;_ylt=AtYk_e3ObJ3MgSG5w3GvluxDPZB4" TargetMode="External"/><Relationship Id="rId365" Type="http://schemas.openxmlformats.org/officeDocument/2006/relationships/hyperlink" Target="http://rivals.yahoo.com/footballrecruiting/football/recruiting/player-Willie-Fletcher-135948;_ylt=Ar7d.moWEZs.WQhvrjL7eFtDPZB4" TargetMode="External"/><Relationship Id="rId572" Type="http://schemas.openxmlformats.org/officeDocument/2006/relationships/hyperlink" Target="http://rivals.yahoo.com/footballrecruiting/football/recruiting/player-Travis-Linser-134745;_ylt=Au2Ety2huQlW788iGKzsGaRDPZB4" TargetMode="External"/><Relationship Id="rId2046" Type="http://schemas.openxmlformats.org/officeDocument/2006/relationships/hyperlink" Target="http://rivals.yahoo.com/footballrecruiting/football/recruiting/player-Brendan-McGowan-125086;_ylt=AnIFkECHpD9fmlcj5qIKAodDPZB4" TargetMode="External"/><Relationship Id="rId2253" Type="http://schemas.openxmlformats.org/officeDocument/2006/relationships/hyperlink" Target="http://rivals.yahoo.com/footballrecruiting/football/recruiting/player-Jake-Ganus-108995;_ylt=AkbU3wZ0FBQQX1mIT8wMtqxDPZB4" TargetMode="External"/><Relationship Id="rId2460" Type="http://schemas.openxmlformats.org/officeDocument/2006/relationships/hyperlink" Target="http://rivals.yahoo.com/footballrecruiting/football/recruiting/player-Wilfred-Wahee-124156;_ylt=AtP_xJVQ2ZyXhiA_fu60vRtDPZB4" TargetMode="External"/><Relationship Id="rId225" Type="http://schemas.openxmlformats.org/officeDocument/2006/relationships/hyperlink" Target="http://rivals.yahoo.com/footballrecruiting/football/recruiting/player-DaeShaun-Hurley-117478;_ylt=Av6hGgrnjirFRGsU4QSvH01DPZB4" TargetMode="External"/><Relationship Id="rId432" Type="http://schemas.openxmlformats.org/officeDocument/2006/relationships/hyperlink" Target="http://rivals.yahoo.com/footballrecruiting/football/recruiting/player-Zac-Brooks-110047;_ylt=Ak9GjJjhFcaMXZdeExNfXPhDPZB4" TargetMode="External"/><Relationship Id="rId877" Type="http://schemas.openxmlformats.org/officeDocument/2006/relationships/hyperlink" Target="http://rivals.yahoo.com/footballrecruiting/football/recruiting/player-T.J.-Mutcherson-99789;_ylt=Aq8hL.JnN9jhsbOa7oNGnvdDPZB4" TargetMode="External"/><Relationship Id="rId1062" Type="http://schemas.openxmlformats.org/officeDocument/2006/relationships/hyperlink" Target="http://rivals.yahoo.com/footballrecruiting/football/recruiting/player-Pedro-Sibiea-121771;_ylt=AlSE59jvrZ4hbXo95lOjUh1DPZB4" TargetMode="External"/><Relationship Id="rId2113" Type="http://schemas.openxmlformats.org/officeDocument/2006/relationships/hyperlink" Target="http://rivals.yahoo.com/footballrecruiting/football/recruiting/player-Germain-Ifedi-109365;_ylt=AoFAKsvOFjTzsv1T0RHJWYtDPZB4" TargetMode="External"/><Relationship Id="rId2320" Type="http://schemas.openxmlformats.org/officeDocument/2006/relationships/hyperlink" Target="http://rivals.yahoo.com/footballrecruiting/football/recruiting/player-David-Greene-111077;_ylt=Aigr5NsxmDTUyAw_bxrf4qxDPZB4" TargetMode="External"/><Relationship Id="rId2558" Type="http://schemas.openxmlformats.org/officeDocument/2006/relationships/hyperlink" Target="http://rivals.yahoo.com/footballrecruiting/football/recruiting/player-Destiny-Vaeao-135524;_ylt=AkEGcNNSabfeQsrTkusYyYZDPZB4" TargetMode="External"/><Relationship Id="rId737" Type="http://schemas.openxmlformats.org/officeDocument/2006/relationships/hyperlink" Target="http://rivals.yahoo.com/footballrecruiting/football/recruiting/player-Clark-Evans-135630;_ylt=AjJilM2LMquyYFnfcn924FFDPZB4" TargetMode="External"/><Relationship Id="rId944" Type="http://schemas.openxmlformats.org/officeDocument/2006/relationships/hyperlink" Target="http://rivals.yahoo.com/footballrecruiting/football/recruiting/player-Alex-Nielsen-129691;_ylt=ArpwLcE.P3_FPd10UntKRulDPZB4" TargetMode="External"/><Relationship Id="rId1367" Type="http://schemas.openxmlformats.org/officeDocument/2006/relationships/hyperlink" Target="http://rivals.yahoo.com/footballrecruiting/football/recruiting/player-Morgan-Steward-114075;_ylt=Av2zHGDZq.B.hGYsrg7edHpDPZB4" TargetMode="External"/><Relationship Id="rId1574" Type="http://schemas.openxmlformats.org/officeDocument/2006/relationships/hyperlink" Target="http://rivals.yahoo.com/footballrecruiting/football/recruiting/player-Nicky-Baratti-113682;_ylt=Ap6Cavr9K1zga5H6tmpyZBBDPZB4" TargetMode="External"/><Relationship Id="rId1781" Type="http://schemas.openxmlformats.org/officeDocument/2006/relationships/hyperlink" Target="http://rivals.yahoo.com/footballrecruiting/football/recruiting/player-Cameron-Posey-115438;_ylt=Aqag0tIzwrlX0nBfZQsjzRJDPZB4" TargetMode="External"/><Relationship Id="rId2418" Type="http://schemas.openxmlformats.org/officeDocument/2006/relationships/hyperlink" Target="http://rivals.yahoo.com/footballrecruiting/football/recruiting/player-Cory-Batey-111016;_ylt=AqhzrbcLyRqvpW7gOCMp7LxDPZB4" TargetMode="External"/><Relationship Id="rId2625" Type="http://schemas.openxmlformats.org/officeDocument/2006/relationships/hyperlink" Target="http://rivals.yahoo.com/footballrecruiting/football/recruiting/player-David-Reed-125270;_ylt=Ajt94jIgl7bsHGqNNkK5r.5DPZB4" TargetMode="External"/><Relationship Id="rId73" Type="http://schemas.openxmlformats.org/officeDocument/2006/relationships/hyperlink" Target="http://rivals.yahoo.com/footballrecruiting/football/recruiting/player-Terrell-Davis-123390;_ylt=AnlAWNPAf4GU350fIP3eU2NDPZB4" TargetMode="External"/><Relationship Id="rId804" Type="http://schemas.openxmlformats.org/officeDocument/2006/relationships/hyperlink" Target="http://rivals.yahoo.com/footballrecruiting/football/recruiting/player-TaJarvis-Fuller-122951;_ylt=AoB3akn2.Fh2eqIGjeD2wedDPZB4" TargetMode="External"/><Relationship Id="rId1227" Type="http://schemas.openxmlformats.org/officeDocument/2006/relationships/hyperlink" Target="http://rivals.yahoo.com/footballrecruiting/football/recruiting/player-Kyle-Kalis-115681;_ylt=AnPtyL.vFvS7gpi6ntIDvqJDPZB4" TargetMode="External"/><Relationship Id="rId1434" Type="http://schemas.openxmlformats.org/officeDocument/2006/relationships/hyperlink" Target="http://rivals.yahoo.com/footballrecruiting/football/recruiting/player-Carlos-Wiggins-131989;_ylt=AnbPmlXVR1B9PLAkb2jfLBhDPZB4" TargetMode="External"/><Relationship Id="rId1641" Type="http://schemas.openxmlformats.org/officeDocument/2006/relationships/hyperlink" Target="http://rivals.yahoo.com/footballrecruiting/football/recruiting/player-Sam-Grant-118916;_ylt=AixVPPsgIphVJlCbnmCSMvBDPZB4" TargetMode="External"/><Relationship Id="rId1879" Type="http://schemas.openxmlformats.org/officeDocument/2006/relationships/hyperlink" Target="http://rivals.yahoo.com/footballrecruiting/football/recruiting/player-Kyle-Fleetwood-124726;_ylt=AtZ2rlPQs03ReH59YBByUTBDPZB4" TargetMode="External"/><Relationship Id="rId1501" Type="http://schemas.openxmlformats.org/officeDocument/2006/relationships/hyperlink" Target="http://rivals.yahoo.com/footballrecruiting/football/recruiting/player-Joe-Wright-115443;_ylt=Apl8mWAehdUBjuhSGnLOZ.RDPZB4" TargetMode="External"/><Relationship Id="rId1739" Type="http://schemas.openxmlformats.org/officeDocument/2006/relationships/hyperlink" Target="http://rivals.yahoo.com/footballrecruiting/football/recruiting/player-Jordan-Lucas-127670;_ylt=ArtlaGH._qbqiJT3f6ogguNDPZB4" TargetMode="External"/><Relationship Id="rId1946" Type="http://schemas.openxmlformats.org/officeDocument/2006/relationships/hyperlink" Target="http://rivals.yahoo.com/footballrecruiting/football/recruiting/player-Dalvin-Craft-129123;_ylt=Aq7nYER2bY._cP.RAWo_5ChDPZB4" TargetMode="External"/><Relationship Id="rId1806" Type="http://schemas.openxmlformats.org/officeDocument/2006/relationships/hyperlink" Target="http://rivals.yahoo.com/footballrecruiting/football/recruiting/player-Darrion-Pollard-116489;_ylt=Au81nQeHTt8TRN_XKQAY3TlDPZB4" TargetMode="External"/><Relationship Id="rId387" Type="http://schemas.openxmlformats.org/officeDocument/2006/relationships/hyperlink" Target="http://rivals.yahoo.com/footballrecruiting/football/recruiting/player-Collin-Goetz-128100;_ylt=Aq_X6tX6rAGrOiDz07Fpw1RDPZB4" TargetMode="External"/><Relationship Id="rId594" Type="http://schemas.openxmlformats.org/officeDocument/2006/relationships/hyperlink" Target="http://rivals.yahoo.com/footballrecruiting/football/recruiting/player-Damien-Jacobs-127804;_ylt=AqgpFJC52kKYv6ZvNniCsK1DPZB4" TargetMode="External"/><Relationship Id="rId2068" Type="http://schemas.openxmlformats.org/officeDocument/2006/relationships/hyperlink" Target="http://rivals.yahoo.com/footballrecruiting/football/recruiting/player-Alden-Hill-119004;_ylt=AiJ244RkuaSkuEKZhn62jotDPZB4" TargetMode="External"/><Relationship Id="rId2275" Type="http://schemas.openxmlformats.org/officeDocument/2006/relationships/hyperlink" Target="http://rivals.yahoo.com/footballrecruiting/football/recruiting/player-Mike-Campbell-129059;_ylt=AjnqE3QbpWHFeho4BIhIBIhDPZB4" TargetMode="External"/><Relationship Id="rId247" Type="http://schemas.openxmlformats.org/officeDocument/2006/relationships/hyperlink" Target="http://rivals.yahoo.com/footballrecruiting/football/recruiting/player-Corey-Coleman-107077;_ylt=AlpkX4hwBRzSFCVHFr4E_AVDPZB4" TargetMode="External"/><Relationship Id="rId899" Type="http://schemas.openxmlformats.org/officeDocument/2006/relationships/hyperlink" Target="http://rivals.yahoo.com/footballrecruiting/football/recruiting/player-Neal-Page-111891;_ylt=ArMJ6thQvixjzjIwFgwbqdVDPZB4" TargetMode="External"/><Relationship Id="rId1084" Type="http://schemas.openxmlformats.org/officeDocument/2006/relationships/hyperlink" Target="http://rivals.yahoo.com/footballrecruiting/football/recruiting/player-Jerquinick-Sandolph-128301;_ylt=Agas6AcLNCp5kOSVRuf05npDPZB4" TargetMode="External"/><Relationship Id="rId2482" Type="http://schemas.openxmlformats.org/officeDocument/2006/relationships/hyperlink" Target="http://rivals.yahoo.com/footballrecruiting/football/recruiting/player-Alston-Smith-119557;_ylt=AsEAgB542MF6.qyKJDGhWalDPZB4" TargetMode="External"/><Relationship Id="rId107" Type="http://schemas.openxmlformats.org/officeDocument/2006/relationships/hyperlink" Target="http://rivals.yahoo.com/footballrecruiting/football/recruiting/player-MeKale-McKay-126743;_ylt=ArwYvAm_QsNlaRXTC8xMeVJDPZB4" TargetMode="External"/><Relationship Id="rId454" Type="http://schemas.openxmlformats.org/officeDocument/2006/relationships/hyperlink" Target="http://rivals.yahoo.com/footballrecruiting/football/recruiting/player-Tyler-Henington-122421;_ylt=ArnV10Xg5OAYnOquyptM6vZDPZB4" TargetMode="External"/><Relationship Id="rId661" Type="http://schemas.openxmlformats.org/officeDocument/2006/relationships/hyperlink" Target="http://rivals.yahoo.com/footballrecruiting/football/recruiting/player-Leonard-Washington-121698;_ylt=AsTTe3.SUoNBvWfozGOU45tDPZB4" TargetMode="External"/><Relationship Id="rId759" Type="http://schemas.openxmlformats.org/officeDocument/2006/relationships/hyperlink" Target="http://rivals.yahoo.com/footballrecruiting/football/recruiting/player-William-Jackson-135654;_ylt=AgR_2_B_.RDAF3PXjz5n.fpDPZB4" TargetMode="External"/><Relationship Id="rId966" Type="http://schemas.openxmlformats.org/officeDocument/2006/relationships/hyperlink" Target="http://rivals.yahoo.com/footballrecruiting/football/recruiting/player-Langston-Newton-123751;_ylt=AiI1pNflXxqq8KmuwXkpMTlDPZB4" TargetMode="External"/><Relationship Id="rId1291" Type="http://schemas.openxmlformats.org/officeDocument/2006/relationships/hyperlink" Target="http://rivals.yahoo.com/footballrecruiting/football/recruiting/player-Ben-Lauer-133831;_ylt=AszAr1I5h.7x.YTcyvTFYiRDPZB4" TargetMode="External"/><Relationship Id="rId1389" Type="http://schemas.openxmlformats.org/officeDocument/2006/relationships/hyperlink" Target="http://rivals.yahoo.com/footballrecruiting/football/recruiting/player-Jordan-Westerkamp-112405;_ylt=ApQxCKDp_u4s1NY84nj7kAhDPZB4" TargetMode="External"/><Relationship Id="rId1596" Type="http://schemas.openxmlformats.org/officeDocument/2006/relationships/hyperlink" Target="http://rivals.yahoo.com/footballrecruiting/football/recruiting/player-Davon-Henry-114985;_ylt=Art1WB525GjL8HpKqiNiavdDPZB4" TargetMode="External"/><Relationship Id="rId2135" Type="http://schemas.openxmlformats.org/officeDocument/2006/relationships/hyperlink" Target="http://rivals.yahoo.com/footballrecruiting/football/recruiting/player-Rashad-Fortenberry-134345;_ylt=Akv7Iga2KUrCKLsDONs0S85DPZB4" TargetMode="External"/><Relationship Id="rId2342" Type="http://schemas.openxmlformats.org/officeDocument/2006/relationships/hyperlink" Target="http://rivals.yahoo.com/footballrecruiting/football/recruiting/player-Devian-Shelton-123968;_ylt=Ag4nEiwTpEpYYt.oh2nugJRDPZB4" TargetMode="External"/><Relationship Id="rId2647" Type="http://schemas.openxmlformats.org/officeDocument/2006/relationships/hyperlink" Target="http://rivals.yahoo.com/footballrecruiting/football/recruiting/player-Damian-Greene-135702;_ylt=AiujdXS_rk_e_W_KZJpICulDPZB4" TargetMode="External"/><Relationship Id="rId314" Type="http://schemas.openxmlformats.org/officeDocument/2006/relationships/hyperlink" Target="http://rivals.yahoo.com/footballrecruiting/football/recruiting/player-David-Kekuewa-125602;_ylt=AvZZjK1MM4Z8yVJ4NHlSCUZDPZB4" TargetMode="External"/><Relationship Id="rId521" Type="http://schemas.openxmlformats.org/officeDocument/2006/relationships/hyperlink" Target="http://rivals.yahoo.com/footballrecruiting/football/recruiting/player-Daniel-Beilinson-121720;_ylt=AoQe8QspJF5zGeLhMm9YKmhDPZB4" TargetMode="External"/><Relationship Id="rId619" Type="http://schemas.openxmlformats.org/officeDocument/2006/relationships/hyperlink" Target="http://rivals.yahoo.com/footballrecruiting/football/recruiting/player-Chris-Gilchrist-135829;_ylt=AvbOOdorGRzT0Y04l8v6iqpDPZB4" TargetMode="External"/><Relationship Id="rId1151" Type="http://schemas.openxmlformats.org/officeDocument/2006/relationships/hyperlink" Target="http://rivals.yahoo.com/footballrecruiting/football/recruiting/player-Cody-Quon-135722;_ylt=AsQHlM5XPHthyMSZbpRu1MBDPZB4" TargetMode="External"/><Relationship Id="rId1249" Type="http://schemas.openxmlformats.org/officeDocument/2006/relationships/hyperlink" Target="http://rivals.yahoo.com/footballrecruiting/football/recruiting/player-Macgarrett-KingsJr.-117801;_ylt=AgDHfbUKsf0T0pfnREpFputDPZB4" TargetMode="External"/><Relationship Id="rId2202" Type="http://schemas.openxmlformats.org/officeDocument/2006/relationships/hyperlink" Target="http://rivals.yahoo.com/footballrecruiting/football/recruiting/player-Derrek-Upshaw-135718;_ylt=AofPJIpiZg5GeSyX1f7AToJDPZB4" TargetMode="External"/><Relationship Id="rId95" Type="http://schemas.openxmlformats.org/officeDocument/2006/relationships/hyperlink" Target="http://rivals.yahoo.com/footballrecruiting/football/recruiting/player-Cordale-Boyd-123620;_ylt=AgwLOgTt6ljnTwj_5KZmWhpDPZB4" TargetMode="External"/><Relationship Id="rId826" Type="http://schemas.openxmlformats.org/officeDocument/2006/relationships/hyperlink" Target="http://rivals.yahoo.com/footballrecruiting/football/recruiting/player-Dawson-Fletcher-129262;_ylt=Al8iQ8qpP9QYudybwvZHvUZDPZB4" TargetMode="External"/><Relationship Id="rId1011" Type="http://schemas.openxmlformats.org/officeDocument/2006/relationships/hyperlink" Target="http://rivals.yahoo.com/footballrecruiting/football/recruiting/player-Dominick-Jones-135717;_ylt=AjlIKyd7bRsT7IfRMN5L0KVDPZB4" TargetMode="External"/><Relationship Id="rId1109" Type="http://schemas.openxmlformats.org/officeDocument/2006/relationships/hyperlink" Target="http://rivals.yahoo.com/footballrecruiting/football/recruiting/player-Nick-Brigham-101449;_ylt=Agj0nQ_meZBulSqgSi6V5RNDPZB4" TargetMode="External"/><Relationship Id="rId1456" Type="http://schemas.openxmlformats.org/officeDocument/2006/relationships/hyperlink" Target="http://rivals.yahoo.com/footballrecruiting/football/recruiting/player-Robert-Wagner-123931;_ylt=AsuyIl.cT4jSxT6ymAmMB.1DPZB4" TargetMode="External"/><Relationship Id="rId1663" Type="http://schemas.openxmlformats.org/officeDocument/2006/relationships/hyperlink" Target="http://rivals.yahoo.com/footballrecruiting/football/recruiting/player-Trace-Clark-112210;_ylt=AumvDv5iUpgBwPgvYOV0TihDPZB4" TargetMode="External"/><Relationship Id="rId1870" Type="http://schemas.openxmlformats.org/officeDocument/2006/relationships/hyperlink" Target="http://rivals.yahoo.com/footballrecruiting/football/recruiting/player-Christian-Tago-126989;_ylt=AgZhMJYZifv5aAiCNimYEvBDPZB4" TargetMode="External"/><Relationship Id="rId1968" Type="http://schemas.openxmlformats.org/officeDocument/2006/relationships/hyperlink" Target="http://rivals.yahoo.com/footballrecruiting/football/recruiting/player-Conner-Crane-98802;_ylt=Ai1kY49uT3H3J_i7N.3DdGFDPZB4" TargetMode="External"/><Relationship Id="rId2507" Type="http://schemas.openxmlformats.org/officeDocument/2006/relationships/hyperlink" Target="http://rivals.yahoo.com/footballrecruiting/football/recruiting/player-James-Ward-133773;_ylt=ArB24t2NmPCmvZJmgR2r7rBDPZB4" TargetMode="External"/><Relationship Id="rId1316" Type="http://schemas.openxmlformats.org/officeDocument/2006/relationships/hyperlink" Target="http://rivals.yahoo.com/footballrecruiting/football/recruiting/player-I'Tavius-Mathers-117067;_ylt=Atp2jbPB00xiWMnTb5P9X_FDPZB4" TargetMode="External"/><Relationship Id="rId1523" Type="http://schemas.openxmlformats.org/officeDocument/2006/relationships/hyperlink" Target="http://rivals.yahoo.com/footballrecruiting/football/recruiting/player-Dustin-Adams-119644;_ylt=AqL.XDrac906s7FpcaHgOB5DPZB4" TargetMode="External"/><Relationship Id="rId1730" Type="http://schemas.openxmlformats.org/officeDocument/2006/relationships/hyperlink" Target="http://rivals.yahoo.com/footballrecruiting/football/recruiting/player-Da'Quan-Davis-115664;_ylt=Ai8vYEOsWOlmn_RruMb6vidDPZB4" TargetMode="External"/><Relationship Id="rId22" Type="http://schemas.openxmlformats.org/officeDocument/2006/relationships/hyperlink" Target="http://rivals.yahoo.com/footballrecruiting/football/recruiting/player-Dakota-Ball-109317;_ylt=AorhTBvNgTaWqJ1fW15ZHA5DPZB4" TargetMode="External"/><Relationship Id="rId1828" Type="http://schemas.openxmlformats.org/officeDocument/2006/relationships/hyperlink" Target="http://rivals.yahoo.com/footballrecruiting/football/recruiting/player-Blake-Rankin-121520;_ylt=AmgjxMm63v7z3GDzE52.9qJDPZB4" TargetMode="External"/><Relationship Id="rId171" Type="http://schemas.openxmlformats.org/officeDocument/2006/relationships/hyperlink" Target="http://rivals.yahoo.com/footballrecruiting/football/recruiting/player-Tim-Kamana-135395;_ylt=Am_9rVRsemExOS.roZKMAmJDPZB4" TargetMode="External"/><Relationship Id="rId2297" Type="http://schemas.openxmlformats.org/officeDocument/2006/relationships/hyperlink" Target="http://rivals.yahoo.com/footballrecruiting/football/recruiting/player-Randall-Goforth-123965;_ylt=Ar3aP8ObYlXUIbqWpJo7Yr1DPZB4" TargetMode="External"/><Relationship Id="rId269" Type="http://schemas.openxmlformats.org/officeDocument/2006/relationships/hyperlink" Target="http://rivals.yahoo.com/footballrecruiting/football/recruiting/player-Chris-Collins-135339;_ylt=AqM9gi1HlWMWsmhc2KBhsIBDPZB4" TargetMode="External"/><Relationship Id="rId476" Type="http://schemas.openxmlformats.org/officeDocument/2006/relationships/hyperlink" Target="http://rivals.yahoo.com/footballrecruiting/football/recruiting/player-Keenan-Adams-109933;_ylt=Asu6xuidLpksUnVaqEqKFGhDPZB4" TargetMode="External"/><Relationship Id="rId683" Type="http://schemas.openxmlformats.org/officeDocument/2006/relationships/hyperlink" Target="http://rivals.yahoo.com/footballrecruiting/football/recruiting/player-Jean-Marc-Brierre-135732;_ylt=Altss3IspbvOgib4hjgeWolDPZB4" TargetMode="External"/><Relationship Id="rId890" Type="http://schemas.openxmlformats.org/officeDocument/2006/relationships/hyperlink" Target="http://rivals.yahoo.com/footballrecruiting/football/recruiting/player-Brian-Beckmann-110640;_ylt=AgKCKObcSoWscUSZjSoqn6tDPZB4" TargetMode="External"/><Relationship Id="rId2157" Type="http://schemas.openxmlformats.org/officeDocument/2006/relationships/hyperlink" Target="http://rivals.yahoo.com/footballrecruiting/football/recruiting/player-Jaylen-Coleman-122103;_ylt=AvtH5lpMUzx8fYyqZV0HbYRDPZB4" TargetMode="External"/><Relationship Id="rId2364" Type="http://schemas.openxmlformats.org/officeDocument/2006/relationships/hyperlink" Target="http://rivals.yahoo.com/footballrecruiting/football/recruiting/player-Moana-Ofahengaue-114416;_ylt=AvvFDPUGTaGhn7qtSegKM2xDPZB4" TargetMode="External"/><Relationship Id="rId2571" Type="http://schemas.openxmlformats.org/officeDocument/2006/relationships/hyperlink" Target="http://rivals.yahoo.com/footballrecruiting/football/recruiting/player-Garrett-Hope-118769;_ylt=ApV3EtOZtjHADeEtLdTvbvJDPZB4" TargetMode="External"/><Relationship Id="rId129" Type="http://schemas.openxmlformats.org/officeDocument/2006/relationships/hyperlink" Target="http://rivals.yahoo.com/footballrecruiting/football/recruiting/player-Rocky-Hayes-127398;_ylt=AlU3XU0Il3HXfXkYRX0J6GBDPZB4" TargetMode="External"/><Relationship Id="rId336" Type="http://schemas.openxmlformats.org/officeDocument/2006/relationships/hyperlink" Target="http://rivals.yahoo.com/footballrecruiting/football/recruiting/player-Josh-Weeks-116869;_ylt=AjFTuZnDMlmANWC1iTDWhmhDPZB4" TargetMode="External"/><Relationship Id="rId543" Type="http://schemas.openxmlformats.org/officeDocument/2006/relationships/hyperlink" Target="http://rivals.yahoo.com/footballrecruiting/football/recruiting/player-James-Boyd-125693;_ylt=AkjMZWvKxNlmvKmpbMUPAvRDPZB4" TargetMode="External"/><Relationship Id="rId988" Type="http://schemas.openxmlformats.org/officeDocument/2006/relationships/hyperlink" Target="http://rivals.yahoo.com/footballrecruiting/football/recruiting/player-Jon-Greenwalt-125280;_ylt=AqPJRO9RvHu1Pxu0Qo3Kry9DPZB4" TargetMode="External"/><Relationship Id="rId1173" Type="http://schemas.openxmlformats.org/officeDocument/2006/relationships/hyperlink" Target="http://rivals.yahoo.com/footballrecruiting/football/recruiting/player-Tracy-Howard-109101;_ylt=AqWV28l5ek1cNkUcP2ZEfJ1DPZB4" TargetMode="External"/><Relationship Id="rId1380" Type="http://schemas.openxmlformats.org/officeDocument/2006/relationships/hyperlink" Target="http://rivals.yahoo.com/footballrecruiting/football/recruiting/player-Imani-Cross-86479;_ylt=Auw5btglo2P_LcQxTabOcZxDPZB4" TargetMode="External"/><Relationship Id="rId2017" Type="http://schemas.openxmlformats.org/officeDocument/2006/relationships/hyperlink" Target="http://rivals.yahoo.com/footballrecruiting/football/recruiting/player-Griffin-Gilbert-99674;_ylt=AljYAdQULIEIF0P_qJt1dbFDPZB4" TargetMode="External"/><Relationship Id="rId2224" Type="http://schemas.openxmlformats.org/officeDocument/2006/relationships/hyperlink" Target="http://rivals.yahoo.com/footballrecruiting/football/recruiting/player-Blake-Belcher-98731;_ylt=AkP.23U3aXpEp7Nd05fG4k9DPZB4" TargetMode="External"/><Relationship Id="rId403" Type="http://schemas.openxmlformats.org/officeDocument/2006/relationships/hyperlink" Target="http://rivals.yahoo.com/footballrecruiting/football/recruiting/player-Drake-Bruns-125527;_ylt=AhuqO5ZpzkzpAsEIa8Y9jtBDPZB4" TargetMode="External"/><Relationship Id="rId750" Type="http://schemas.openxmlformats.org/officeDocument/2006/relationships/hyperlink" Target="http://rivals.yahoo.com/footballrecruiting/football/recruiting/player-Ikaika-Woolsey-135754;_ylt=Au100NupcFAnDiIufuVF0IFDPZB4" TargetMode="External"/><Relationship Id="rId848" Type="http://schemas.openxmlformats.org/officeDocument/2006/relationships/hyperlink" Target="http://rivals.yahoo.com/footballrecruiting/football/recruiting/player-Barkley-Hill-101090;_ylt=AhTIMtesyMR0p9gwDhzUl.FDPZB4" TargetMode="External"/><Relationship Id="rId1033" Type="http://schemas.openxmlformats.org/officeDocument/2006/relationships/hyperlink" Target="http://rivals.yahoo.com/footballrecruiting/football/recruiting/player-Jack-Mervin-133154;_ylt=AnAEcyTX3Q2K2bDc9bpU265DPZB4" TargetMode="External"/><Relationship Id="rId1478" Type="http://schemas.openxmlformats.org/officeDocument/2006/relationships/hyperlink" Target="http://rivals.yahoo.com/footballrecruiting/football/recruiting/player-Damien-Washington-130670;_ylt=AkiFzsRcIZVaa.8.GqFtPXNDPZB4" TargetMode="External"/><Relationship Id="rId1685" Type="http://schemas.openxmlformats.org/officeDocument/2006/relationships/hyperlink" Target="http://rivals.yahoo.com/footballrecruiting/football/recruiting/player-Bralon-Addison-81314;_ylt=AmyNe9dlDkZTdL8NLxxCZ.ZDPZB4" TargetMode="External"/><Relationship Id="rId1892" Type="http://schemas.openxmlformats.org/officeDocument/2006/relationships/hyperlink" Target="http://rivals.yahoo.com/footballrecruiting/football/recruiting/player-Kwinton-Smith-118764;_ylt=AnhbKg4A_wxVAY_kJkVQeKdDPZB4" TargetMode="External"/><Relationship Id="rId2431" Type="http://schemas.openxmlformats.org/officeDocument/2006/relationships/hyperlink" Target="http://rivals.yahoo.com/footballrecruiting/football/recruiting/player-Jaborian-McKenzie-102373;_ylt=Aj_fK1vywlkUX80BOBwJkJtDPZB4" TargetMode="External"/><Relationship Id="rId2529" Type="http://schemas.openxmlformats.org/officeDocument/2006/relationships/hyperlink" Target="http://rivals.yahoo.com/footballrecruiting/football/recruiting/player-Pio-Vatuvei-115259;_ylt=Au9sCVCVlB_e_.ENMjK5k59DPZB4" TargetMode="External"/><Relationship Id="rId610" Type="http://schemas.openxmlformats.org/officeDocument/2006/relationships/hyperlink" Target="http://rivals.yahoo.com/footballrecruiting/football/recruiting/player-Brandin-Bryant-135589;_ylt=AqtpUMpm5VVEtLlTPBlhhbJDPZB4" TargetMode="External"/><Relationship Id="rId708" Type="http://schemas.openxmlformats.org/officeDocument/2006/relationships/hyperlink" Target="http://rivals.yahoo.com/footballrecruiting/football/recruiting/player-Quayvon-Hicks-116611;_ylt=AsQBHWEIZNA6e8gr_NVa8GZDPZB4" TargetMode="External"/><Relationship Id="rId915" Type="http://schemas.openxmlformats.org/officeDocument/2006/relationships/hyperlink" Target="http://rivals.yahoo.com/footballrecruiting/football/recruiting/player-Alauna-Finau-129008;_ylt=ApPnJJY1T6ib4wYVvLpiZzhDPZB4" TargetMode="External"/><Relationship Id="rId1240" Type="http://schemas.openxmlformats.org/officeDocument/2006/relationships/hyperlink" Target="http://rivals.yahoo.com/footballrecruiting/football/recruiting/player-Aaron-Burbridge-109208;_ylt=Am2cODucOZ7l9KajmLtV901DPZB4" TargetMode="External"/><Relationship Id="rId1338" Type="http://schemas.openxmlformats.org/officeDocument/2006/relationships/hyperlink" Target="http://rivals.yahoo.com/footballrecruiting/football/recruiting/player-Xavier-Grindle-100109;_ylt=Ap1Keuh2SZsWc0.3oVzz0ltDPZB4" TargetMode="External"/><Relationship Id="rId1545" Type="http://schemas.openxmlformats.org/officeDocument/2006/relationships/hyperlink" Target="http://rivals.yahoo.com/footballrecruiting/football/recruiting/player-Levon-Myers-121674;_ylt=AgtbIYtbykIWcx3mOtSUNkpDPZB4" TargetMode="External"/><Relationship Id="rId1100" Type="http://schemas.openxmlformats.org/officeDocument/2006/relationships/hyperlink" Target="http://rivals.yahoo.com/footballrecruiting/football/recruiting/player-Ryan-Riedel-127419;_ylt=Ah_1fcAN1RIuKSKVe_ubOFVDPZB4" TargetMode="External"/><Relationship Id="rId1405" Type="http://schemas.openxmlformats.org/officeDocument/2006/relationships/hyperlink" Target="http://rivals.yahoo.com/footballrecruiting/football/recruiting/player-Xavier-Stephens-134360;_ylt=AhNSUWrjQqbt.S2r0GrOiEZDPZB4" TargetMode="External"/><Relationship Id="rId1752" Type="http://schemas.openxmlformats.org/officeDocument/2006/relationships/hyperlink" Target="http://rivals.yahoo.com/footballrecruiting/football/recruiting/player-Demitrious-Davis-113564;_ylt=AlZW9t_nsvjlfd50XoUVvUlDPZB4" TargetMode="External"/><Relationship Id="rId44" Type="http://schemas.openxmlformats.org/officeDocument/2006/relationships/hyperlink" Target="http://rivals.yahoo.com/footballrecruiting/football/recruiting/player-Dalvin-Tomlinson-110566;_ylt=Ag_L__jC26zGNt0DdjV29iZDPZB4" TargetMode="External"/><Relationship Id="rId1612" Type="http://schemas.openxmlformats.org/officeDocument/2006/relationships/hyperlink" Target="http://rivals.yahoo.com/footballrecruiting/football/recruiting/player-De'van-Bogard-106496;_ylt=AucryX7E7G1QVAXy7BdaqQBDPZB4" TargetMode="External"/><Relationship Id="rId1917" Type="http://schemas.openxmlformats.org/officeDocument/2006/relationships/hyperlink" Target="http://rivals.yahoo.com/footballrecruiting/football/recruiting/player-Tashon-Whitehurst-121473;_ylt=AlXCX0_C6ZqlLA3AKlhBKxpDPZB4" TargetMode="External"/><Relationship Id="rId193" Type="http://schemas.openxmlformats.org/officeDocument/2006/relationships/hyperlink" Target="http://rivals.yahoo.com/footballrecruiting/football/recruiting/player-Gervon-Simon-134500;_ylt=AnJ5NZ64XpHeWRrdBRz7jT5DPZB4" TargetMode="External"/><Relationship Id="rId498" Type="http://schemas.openxmlformats.org/officeDocument/2006/relationships/hyperlink" Target="http://rivals.yahoo.com/footballrecruiting/football/recruiting/player-Brendan-Battles-129665;_ylt=AvLtgJeM5jHD_noOZUlLpxtDPZB4" TargetMode="External"/><Relationship Id="rId2081" Type="http://schemas.openxmlformats.org/officeDocument/2006/relationships/hyperlink" Target="http://rivals.yahoo.com/footballrecruiting/football/recruiting/player-Quenshaun-Watson-133413;_ylt=AqwZ5xzxZPMEMGy33yoF.j9DPZB4" TargetMode="External"/><Relationship Id="rId2179" Type="http://schemas.openxmlformats.org/officeDocument/2006/relationships/hyperlink" Target="http://rivals.yahoo.com/footballrecruiting/football/recruiting/player-Jody-Webb-133107;_ylt=AgSJoNAvI01fUQmIOa5TJ2hDPZB4" TargetMode="External"/><Relationship Id="rId260" Type="http://schemas.openxmlformats.org/officeDocument/2006/relationships/hyperlink" Target="http://rivals.yahoo.com/footballrecruiting/football/recruiting/player-Jamal-Palmer-89922;_ylt=ApAj4QPEhtnJg23MxF8N6UVDPZB4" TargetMode="External"/><Relationship Id="rId2386" Type="http://schemas.openxmlformats.org/officeDocument/2006/relationships/hyperlink" Target="http://rivals.yahoo.com/footballrecruiting/football/recruiting/player-D.J.-Nelson-132232;_ylt=At4CHAEL3iLhcA9ASwofkW1DPZB4" TargetMode="External"/><Relationship Id="rId2593" Type="http://schemas.openxmlformats.org/officeDocument/2006/relationships/hyperlink" Target="http://rivals.yahoo.com/footballrecruiting/football/recruiting/player-Tyler-English-117456;_ylt=AncOAYhC5m31I9tOkbvaYLhDPZB4" TargetMode="External"/><Relationship Id="rId120" Type="http://schemas.openxmlformats.org/officeDocument/2006/relationships/hyperlink" Target="http://rivals.yahoo.com/footballrecruiting/football/recruiting/player-DeShawn-Byrd-128589;_ylt=AjkyDfo1ai2P3v2nKZKwLKlDPZB4" TargetMode="External"/><Relationship Id="rId358" Type="http://schemas.openxmlformats.org/officeDocument/2006/relationships/hyperlink" Target="http://rivals.yahoo.com/footballrecruiting/football/recruiting/player-Maurice-Bennett-125874;_ylt=AnmLR2bWSLSUjYA43w7ZhFBDPZB4" TargetMode="External"/><Relationship Id="rId565" Type="http://schemas.openxmlformats.org/officeDocument/2006/relationships/hyperlink" Target="http://rivals.yahoo.com/footballrecruiting/football/recruiting/player-Mitchell-Dawkins-123393;_ylt=Ag_ipKZi35mJtKeylrJa..lDPZB4" TargetMode="External"/><Relationship Id="rId772" Type="http://schemas.openxmlformats.org/officeDocument/2006/relationships/hyperlink" Target="http://rivals.yahoo.com/footballrecruiting/football/recruiting/player-Terrence-Taylor-110736;_ylt=Aoh8kqL94I2fXyRNyew99KFDPZB4" TargetMode="External"/><Relationship Id="rId1195" Type="http://schemas.openxmlformats.org/officeDocument/2006/relationships/hyperlink" Target="http://rivals.yahoo.com/footballrecruiting/football/recruiting/player-Orlando-David-116442;_ylt=AjFYKciO82.4OypKuXb0vJZDPZB4" TargetMode="External"/><Relationship Id="rId2039" Type="http://schemas.openxmlformats.org/officeDocument/2006/relationships/hyperlink" Target="http://rivals.yahoo.com/footballrecruiting/football/recruiting/player-Nathan-Hairston-97729;_ylt=Agi1Y8jXbtuoXKUAs.5wgLBDPZB4" TargetMode="External"/><Relationship Id="rId2246" Type="http://schemas.openxmlformats.org/officeDocument/2006/relationships/hyperlink" Target="http://rivals.yahoo.com/footballrecruiting/football/recruiting/player-Kelton-Brackett-110367;_ylt=AhtABQ5SNjnnbSfmLQ4Y5sJDPZB4" TargetMode="External"/><Relationship Id="rId2453" Type="http://schemas.openxmlformats.org/officeDocument/2006/relationships/hyperlink" Target="http://rivals.yahoo.com/footballrecruiting/football/recruiting/player-Kwontie-Moore-100653;_ylt=AueX0pR51DpdgnlKZdVB5xRDPZB4" TargetMode="External"/><Relationship Id="rId2660" Type="http://schemas.openxmlformats.org/officeDocument/2006/relationships/hyperlink" Target="http://rivals.yahoo.com/footballrecruiting/football/recruiting/player-Tommy-Thornton-100149;_ylt=Au0pwx3ZY_7HrDCDCP2SmfRDPZB4" TargetMode="External"/><Relationship Id="rId218" Type="http://schemas.openxmlformats.org/officeDocument/2006/relationships/hyperlink" Target="http://rivals.yahoo.com/footballrecruiting/football/recruiting/player-Steve-Bell-130682;_ylt=AsbdMZjxGMMQamchPhDbbRRDPZB4" TargetMode="External"/><Relationship Id="rId425" Type="http://schemas.openxmlformats.org/officeDocument/2006/relationships/hyperlink" Target="http://rivals.yahoo.com/footballrecruiting/football/recruiting/player-Josh-Posley-101183;_ylt=Au8bDmzDz44uE3FMuwCp6JFDPZB4" TargetMode="External"/><Relationship Id="rId632" Type="http://schemas.openxmlformats.org/officeDocument/2006/relationships/hyperlink" Target="http://rivals.yahoo.com/footballrecruiting/football/recruiting/player-Stern-Vile-134403;_ylt=Aj.QXEmWztNtwxkTwk0Tqz5DPZB4" TargetMode="External"/><Relationship Id="rId1055" Type="http://schemas.openxmlformats.org/officeDocument/2006/relationships/hyperlink" Target="http://rivals.yahoo.com/footballrecruiting/football/recruiting/player-Ryan-Hubbell-127522;_ylt=AnAJH2_pEbQhSNgxzau7p0tDPZB4" TargetMode="External"/><Relationship Id="rId1262" Type="http://schemas.openxmlformats.org/officeDocument/2006/relationships/hyperlink" Target="http://rivals.yahoo.com/footballrecruiting/football/recruiting/player-Joshua-Chester-135664;_ylt=AvTVQMI2EJp4c18lh5bRs71DPZB4" TargetMode="External"/><Relationship Id="rId2106" Type="http://schemas.openxmlformats.org/officeDocument/2006/relationships/hyperlink" Target="http://rivals.yahoo.com/footballrecruiting/football/recruiting/player-Kendall-Sanders-100333;_ylt=ApkQoNBa4jLGxdrjwKiRN4FDPZB4" TargetMode="External"/><Relationship Id="rId2313" Type="http://schemas.openxmlformats.org/officeDocument/2006/relationships/hyperlink" Target="http://rivals.yahoo.com/footballrecruiting/football/recruiting/player-Lacy-Westbrook-118452;_ylt=AsU2gRxc9q1Ls5MsZlM_F5xDPZB4" TargetMode="External"/><Relationship Id="rId2520" Type="http://schemas.openxmlformats.org/officeDocument/2006/relationships/hyperlink" Target="http://rivals.yahoo.com/footballrecruiting/football/recruiting/player-Jeff-Lindquist-109816;_ylt=Ao3ur9Z9vJot9aJQUIfK8BJDPZB4" TargetMode="External"/><Relationship Id="rId937" Type="http://schemas.openxmlformats.org/officeDocument/2006/relationships/hyperlink" Target="http://rivals.yahoo.com/footballrecruiting/football/recruiting/player-David-Fisher-130182;_ylt=AoxiGxyiF9Uyd9BrgAYgpKNDPZB4" TargetMode="External"/><Relationship Id="rId1122" Type="http://schemas.openxmlformats.org/officeDocument/2006/relationships/hyperlink" Target="http://rivals.yahoo.com/footballrecruiting/football/recruiting/player-Levern-Jacobs-131424;_ylt=AobCpoHRzKdSR.p92td7OJpDPZB4" TargetMode="External"/><Relationship Id="rId1567" Type="http://schemas.openxmlformats.org/officeDocument/2006/relationships/hyperlink" Target="http://rivals.yahoo.com/footballrecruiting/football/recruiting/player-Kenton-Playko-116615;_ylt=ArlGrQBC2aieBkCy5pQCQY5DPZB4" TargetMode="External"/><Relationship Id="rId1774" Type="http://schemas.openxmlformats.org/officeDocument/2006/relationships/hyperlink" Target="http://rivals.yahoo.com/footballrecruiting/football/recruiting/player-Kingsley-Ike-123934;_ylt=AqirSLL19mA2sFasge7jkLxDPZB4" TargetMode="External"/><Relationship Id="rId1981" Type="http://schemas.openxmlformats.org/officeDocument/2006/relationships/hyperlink" Target="http://rivals.yahoo.com/footballrecruiting/football/recruiting/player-Andrus-Peat-105073;_ylt=AubGuT1X5qOx2YN9w.90eiVDPZB4" TargetMode="External"/><Relationship Id="rId2618" Type="http://schemas.openxmlformats.org/officeDocument/2006/relationships/hyperlink" Target="http://rivals.yahoo.com/footballrecruiting/football/recruiting/player-Treyvon-Johnson-122974;_ylt=AtPJlLBAMPBXwZFyW040k.lDPZB4" TargetMode="External"/><Relationship Id="rId66" Type="http://schemas.openxmlformats.org/officeDocument/2006/relationships/hyperlink" Target="http://rivals.yahoo.com/footballrecruiting/football/recruiting/player-Dwight-Melvin-101119;_ylt=AhjDhnk2NK7FJKVvS5CmGqZDPZB4" TargetMode="External"/><Relationship Id="rId1427" Type="http://schemas.openxmlformats.org/officeDocument/2006/relationships/hyperlink" Target="http://rivals.yahoo.com/footballrecruiting/football/recruiting/player-Bryan-Oldenkamp-134154;_ylt=ApCg2RAOuOAwtKTsMy8xwh9DPZB4" TargetMode="External"/><Relationship Id="rId1634" Type="http://schemas.openxmlformats.org/officeDocument/2006/relationships/hyperlink" Target="http://rivals.yahoo.com/footballrecruiting/football/recruiting/player-Adolphus-Washington-92432;_ylt=AojYDCQeKIlC1BBeSR2e5RhDPZB4" TargetMode="External"/><Relationship Id="rId1841" Type="http://schemas.openxmlformats.org/officeDocument/2006/relationships/hyperlink" Target="http://rivals.yahoo.com/footballrecruiting/football/recruiting/player-Daniel-Kottman-123431;_ylt=AssR2_QAjTiTBYgFWT5y3eRDPZB4" TargetMode="External"/><Relationship Id="rId1939" Type="http://schemas.openxmlformats.org/officeDocument/2006/relationships/hyperlink" Target="http://rivals.yahoo.com/footballrecruiting/football/recruiting/player-Daijuan-Stewart-126881;_ylt=AiXnEaVpcAaOcJxRMJyA1vJDPZB4" TargetMode="External"/><Relationship Id="rId1701" Type="http://schemas.openxmlformats.org/officeDocument/2006/relationships/hyperlink" Target="http://rivals.yahoo.com/footballrecruiting/football/recruiting/player-Jeff-Lockie-119925;_ylt=AuujJ8woUcKxyevqndMR4SVDPZB4" TargetMode="External"/><Relationship Id="rId282" Type="http://schemas.openxmlformats.org/officeDocument/2006/relationships/hyperlink" Target="http://rivals.yahoo.com/footballrecruiting/football/recruiting/player-Andrew-Pint-125796;_ylt=AhnglbvNXS.QBRq31a8A9xJDPZB4" TargetMode="External"/><Relationship Id="rId587" Type="http://schemas.openxmlformats.org/officeDocument/2006/relationships/hyperlink" Target="http://rivals.yahoo.com/footballrecruiting/football/recruiting/player-Willie-Bailey-118594;_ylt=Aq2aESnTd3szVXbgMtvb3_9DPZB4" TargetMode="External"/><Relationship Id="rId2170" Type="http://schemas.openxmlformats.org/officeDocument/2006/relationships/hyperlink" Target="http://rivals.yahoo.com/footballrecruiting/football/recruiting/player-Ray-Marlow-118403;_ylt=AkbG28l3Dz75CUp0aKiANwJDPZB4" TargetMode="External"/><Relationship Id="rId2268" Type="http://schemas.openxmlformats.org/officeDocument/2006/relationships/hyperlink" Target="http://rivals.yahoo.com/footballrecruiting/football/recruiting/player-Dominic-Sylvester-135572;_ylt=An3CoI6ahhg9.r2t5MS.umhDPZB4" TargetMode="External"/><Relationship Id="rId8" Type="http://schemas.openxmlformats.org/officeDocument/2006/relationships/hyperlink" Target="http://rivals.yahoo.com/footballrecruiting/football/recruiting/player-Dylan-Evans-135694;_ylt=Aqtzk5MEHAg3lsEgL_EpVXVDPZB4" TargetMode="External"/><Relationship Id="rId142" Type="http://schemas.openxmlformats.org/officeDocument/2006/relationships/hyperlink" Target="http://rivals.yahoo.com/footballrecruiting/football/recruiting/player-Darius-Rosser-121656;_ylt=AsbvcZriivL125cTJ4WXuKVDPZB4" TargetMode="External"/><Relationship Id="rId447" Type="http://schemas.openxmlformats.org/officeDocument/2006/relationships/hyperlink" Target="http://rivals.yahoo.com/footballrecruiting/football/recruiting/player-Carlos-Watkins-123111;_ylt=AnxSP3AkqIDMvLgVPUvjeVFDPZB4" TargetMode="External"/><Relationship Id="rId794" Type="http://schemas.openxmlformats.org/officeDocument/2006/relationships/hyperlink" Target="http://rivals.yahoo.com/footballrecruiting/football/recruiting/player-Andrew-Williams-134495;_ylt=AurNt..uFjF1l4PT9IuDTnRDPZB4" TargetMode="External"/><Relationship Id="rId1077" Type="http://schemas.openxmlformats.org/officeDocument/2006/relationships/hyperlink" Target="http://rivals.yahoo.com/footballrecruiting/football/recruiting/player-Deion-Jones-115788;_ylt=AvKStIU9rVM.9AR8yLYL_lpDPZB4" TargetMode="External"/><Relationship Id="rId2030" Type="http://schemas.openxmlformats.org/officeDocument/2006/relationships/hyperlink" Target="http://rivals.yahoo.com/footballrecruiting/football/recruiting/player-Halapoulivaati-Vaitai-105447;_ylt=AgYTn75EX80n5_gzAo7rZK1DPZB4" TargetMode="External"/><Relationship Id="rId2128" Type="http://schemas.openxmlformats.org/officeDocument/2006/relationships/hyperlink" Target="http://rivals.yahoo.com/footballrecruiting/football/recruiting/player-Trey-Williams-104073;_ylt=AuUQshvfYqcr153Lfhop1ZJDPZB4" TargetMode="External"/><Relationship Id="rId2475" Type="http://schemas.openxmlformats.org/officeDocument/2006/relationships/hyperlink" Target="http://rivals.yahoo.com/footballrecruiting/football/recruiting/player-Dakota-Jackson-116549;_ylt=Auc.RJx86b70_RuNRyKWD9RDPZB4" TargetMode="External"/><Relationship Id="rId654" Type="http://schemas.openxmlformats.org/officeDocument/2006/relationships/hyperlink" Target="http://rivals.yahoo.com/footballrecruiting/football/recruiting/player-Leroy-Owens-129302;_ylt=At2_rA8a_PyrJYSDh_O_qvtDPZB4" TargetMode="External"/><Relationship Id="rId861" Type="http://schemas.openxmlformats.org/officeDocument/2006/relationships/hyperlink" Target="http://rivals.yahoo.com/footballrecruiting/football/recruiting/player-Cody-Sokol-121220;_ylt=AjNAWzAetHm103SOUro1iQ9DPZB4" TargetMode="External"/><Relationship Id="rId959" Type="http://schemas.openxmlformats.org/officeDocument/2006/relationships/hyperlink" Target="http://rivals.yahoo.com/footballrecruiting/football/recruiting/player-Patrick-Graffree-128945;_ylt=ArqMIsF.U7DqNqcD.9S79ehDPZB4" TargetMode="External"/><Relationship Id="rId1284" Type="http://schemas.openxmlformats.org/officeDocument/2006/relationships/hyperlink" Target="http://rivals.yahoo.com/footballrecruiting/football/recruiting/player-James-Gillum-127779;_ylt=AphqziCnImXRMsaJNlDLHx9DPZB4" TargetMode="External"/><Relationship Id="rId1491" Type="http://schemas.openxmlformats.org/officeDocument/2006/relationships/hyperlink" Target="http://rivals.yahoo.com/footballrecruiting/football/recruiting/player-Bryce-Kennedy-126720;_ylt=AqYzG_ocVse8c_NBaWCXNMxDPZB4" TargetMode="External"/><Relationship Id="rId1589" Type="http://schemas.openxmlformats.org/officeDocument/2006/relationships/hyperlink" Target="http://rivals.yahoo.com/footballrecruiting/football/recruiting/player-Ronnie-Stanley-104949;_ylt=AjSr7alwQWuzKIVfsvpCOIhDPZB4" TargetMode="External"/><Relationship Id="rId2335" Type="http://schemas.openxmlformats.org/officeDocument/2006/relationships/hyperlink" Target="http://rivals.yahoo.com/footballrecruiting/football/recruiting/player-Gerald-Bowman-120552;_ylt=AoFozlHp4Bz0r_bCTVni5V5DPZB4" TargetMode="External"/><Relationship Id="rId2542" Type="http://schemas.openxmlformats.org/officeDocument/2006/relationships/hyperlink" Target="http://rivals.yahoo.com/footballrecruiting/football/recruiting/player-Feddie-Davey-127868;_ylt=Aroa8G0ihDQ1NO.bSuh_TMlDPZB4" TargetMode="External"/><Relationship Id="rId307" Type="http://schemas.openxmlformats.org/officeDocument/2006/relationships/hyperlink" Target="http://rivals.yahoo.com/footballrecruiting/football/recruiting/player-Coy-Brown-116019;_ylt=AlKUuMiCjhjqTqaaHisqn.RDPZB4" TargetMode="External"/><Relationship Id="rId514" Type="http://schemas.openxmlformats.org/officeDocument/2006/relationships/hyperlink" Target="http://rivals.yahoo.com/footballrecruiting/football/recruiting/player-Neil-Shortell-133756;_ylt=Aua2D4CAYaSmYnQ_XnWJ6ZZDPZB4" TargetMode="External"/><Relationship Id="rId721" Type="http://schemas.openxmlformats.org/officeDocument/2006/relationships/hyperlink" Target="http://rivals.yahoo.com/footballrecruiting/football/recruiting/player-Roderick-Chungong-123220;_ylt=AqSmtVMpSM8GNEbuTt_qR19DPZB4" TargetMode="External"/><Relationship Id="rId1144" Type="http://schemas.openxmlformats.org/officeDocument/2006/relationships/hyperlink" Target="http://rivals.yahoo.com/footballrecruiting/football/recruiting/player-Wynton-McManis-125858;_ylt=Ar9V8ludsI5H3oLTTnnC6YhDPZB4" TargetMode="External"/><Relationship Id="rId1351" Type="http://schemas.openxmlformats.org/officeDocument/2006/relationships/hyperlink" Target="http://rivals.yahoo.com/footballrecruiting/football/recruiting/player-Jordan-Washington-99181;_ylt=Aquq5Mqs57QCODTdzDE7NVtDPZB4" TargetMode="External"/><Relationship Id="rId1449" Type="http://schemas.openxmlformats.org/officeDocument/2006/relationships/hyperlink" Target="http://rivals.yahoo.com/footballrecruiting/football/recruiting/player-Trashaun-Nixon-129425;_ylt=AkMyK1tAmf6omSd9qx277MFDPZB4" TargetMode="External"/><Relationship Id="rId1796" Type="http://schemas.openxmlformats.org/officeDocument/2006/relationships/hyperlink" Target="http://rivals.yahoo.com/footballrecruiting/football/recruiting/player-Darik-Dillard-119355;_ylt=Ah21Euev73PGHIITbgPt4VFDPZB4" TargetMode="External"/><Relationship Id="rId2402" Type="http://schemas.openxmlformats.org/officeDocument/2006/relationships/hyperlink" Target="http://rivals.yahoo.com/footballrecruiting/football/recruiting/player-Ernest-Hawkins-121325;_ylt=ApZsUETx0aLRX0bR7m4VxxhDPZB4" TargetMode="External"/><Relationship Id="rId88" Type="http://schemas.openxmlformats.org/officeDocument/2006/relationships/hyperlink" Target="http://rivals.yahoo.com/footballrecruiting/football/recruiting/player-Darwin-Rogers-126087;_ylt=Ai22OIFSQVvS9DiCvCDwYVVDPZB4" TargetMode="External"/><Relationship Id="rId819" Type="http://schemas.openxmlformats.org/officeDocument/2006/relationships/hyperlink" Target="http://rivals.yahoo.com/footballrecruiting/football/recruiting/player-Dimitric-Camiel-126601;_ylt=AkpzFglS03zXfLFY4TfuZZhDPZB4" TargetMode="External"/><Relationship Id="rId1004" Type="http://schemas.openxmlformats.org/officeDocument/2006/relationships/hyperlink" Target="http://rivals.yahoo.com/footballrecruiting/football/recruiting/player-Jalen-Fields-123171;_ylt=AszIfp1B.WrcWfS0kfPnXXhDPZB4" TargetMode="External"/><Relationship Id="rId1211" Type="http://schemas.openxmlformats.org/officeDocument/2006/relationships/hyperlink" Target="http://rivals.yahoo.com/footballrecruiting/football/recruiting/player-Jamire-Westbrook-111558;_ylt=AnOoFgWuBsi1H_NITZSuWk1DPZB4" TargetMode="External"/><Relationship Id="rId1656" Type="http://schemas.openxmlformats.org/officeDocument/2006/relationships/hyperlink" Target="http://rivals.yahoo.com/footballrecruiting/football/recruiting/player-David-Smith-123685;_ylt=AiPhOPuevFuiVjRlnfRDw95DPZB4" TargetMode="External"/><Relationship Id="rId1863" Type="http://schemas.openxmlformats.org/officeDocument/2006/relationships/hyperlink" Target="http://rivals.yahoo.com/footballrecruiting/football/recruiting/player-Brad-Kuh-133011;_ylt=AgJqHXoALpI7X99sl1Nqcw5DPZB4" TargetMode="External"/><Relationship Id="rId1309" Type="http://schemas.openxmlformats.org/officeDocument/2006/relationships/hyperlink" Target="http://rivals.yahoo.com/footballrecruiting/football/recruiting/player-Dehendret-Collins-130550;_ylt=AujJyelhCuoeJI18Q660PoFDPZB4" TargetMode="External"/><Relationship Id="rId1516" Type="http://schemas.openxmlformats.org/officeDocument/2006/relationships/hyperlink" Target="http://rivals.yahoo.com/footballrecruiting/football/recruiting/player-Jarrian-Roberts-130349;_ylt=Aq1TbjBsCmLbw.LGOPiABXxDPZB4" TargetMode="External"/><Relationship Id="rId1723" Type="http://schemas.openxmlformats.org/officeDocument/2006/relationships/hyperlink" Target="http://rivals.yahoo.com/footballrecruiting/football/recruiting/player-Isaac-Seumalo-100566;_ylt=AmqUcbw7OyFO54kYWR8LNIxDPZB4" TargetMode="External"/><Relationship Id="rId1930" Type="http://schemas.openxmlformats.org/officeDocument/2006/relationships/hyperlink" Target="http://rivals.yahoo.com/footballrecruiting/football/recruiting/player-Elie-Nabushosi-128544;_ylt=As4kSmN3gMU205xLL2_a_XBDPZB4" TargetMode="External"/><Relationship Id="rId15" Type="http://schemas.openxmlformats.org/officeDocument/2006/relationships/hyperlink" Target="http://rivals.yahoo.com/footballrecruiting/football/recruiting/player-Kevin-Mills-129831;_ylt=Am_vxfLgQ41KkVPLKlEFVkhDPZB4" TargetMode="External"/><Relationship Id="rId2192" Type="http://schemas.openxmlformats.org/officeDocument/2006/relationships/hyperlink" Target="http://rivals.yahoo.com/footballrecruiting/football/recruiting/player-JaQuadrian-Lewis-134730;_ylt=Al.AGA0MStJcvEM5Ef4UPJdDPZB4" TargetMode="External"/><Relationship Id="rId164" Type="http://schemas.openxmlformats.org/officeDocument/2006/relationships/hyperlink" Target="http://rivals.yahoo.com/footballrecruiting/football/recruiting/player-Jack-Hanley-134274;_ylt=Arodu1LlPZDOlnTjM3vog2VDPZB4" TargetMode="External"/><Relationship Id="rId371" Type="http://schemas.openxmlformats.org/officeDocument/2006/relationships/hyperlink" Target="http://rivals.yahoo.com/footballrecruiting/football/recruiting/player-Steven-Moore-128598;_ylt=AnYst.cv16HU2VQl3vnBuH1DPZB4" TargetMode="External"/><Relationship Id="rId2052" Type="http://schemas.openxmlformats.org/officeDocument/2006/relationships/hyperlink" Target="http://rivals.yahoo.com/footballrecruiting/football/recruiting/player-Damiere-Shaw-129893;_ylt=Aoaa9pBHfjBnO4aO6sPmc1NDPZB4" TargetMode="External"/><Relationship Id="rId2497" Type="http://schemas.openxmlformats.org/officeDocument/2006/relationships/hyperlink" Target="http://rivals.yahoo.com/footballrecruiting/football/recruiting/player-Tylor-Harris-111853;_ylt=AqOwR3gh8TxY2nWKMylREHVDPZB4" TargetMode="External"/><Relationship Id="rId469" Type="http://schemas.openxmlformats.org/officeDocument/2006/relationships/hyperlink" Target="http://rivals.yahoo.com/footballrecruiting/football/recruiting/player-Gerald-Thomas-120613;_ylt=Ahh.BNqJzd1F2.ntO5qmUZ1DPZB4" TargetMode="External"/><Relationship Id="rId676" Type="http://schemas.openxmlformats.org/officeDocument/2006/relationships/hyperlink" Target="http://rivals.yahoo.com/footballrecruiting/football/recruiting/player-Reggie-Northrup-120797;_ylt=Ag2hvIThoc98E.pAPvPrc8FDPZB4" TargetMode="External"/><Relationship Id="rId883" Type="http://schemas.openxmlformats.org/officeDocument/2006/relationships/hyperlink" Target="http://rivals.yahoo.com/footballrecruiting/football/recruiting/player-Clifford-Stokes-125594;_ylt=Agee0hgprv_t3mDed1NaXdhDPZB4" TargetMode="External"/><Relationship Id="rId1099" Type="http://schemas.openxmlformats.org/officeDocument/2006/relationships/hyperlink" Target="http://rivals.yahoo.com/footballrecruiting/football/recruiting/player-Rakim-Reed-131606;_ylt=AkZSi4ICYLmogN_iuuXnjxlDPZB4" TargetMode="External"/><Relationship Id="rId2357" Type="http://schemas.openxmlformats.org/officeDocument/2006/relationships/hyperlink" Target="http://rivals.yahoo.com/footballrecruiting/football/recruiting/player-Austin-Lee-117780;_ylt=ApOACbklwO8cVdVkdCUrVG1DPZB4" TargetMode="External"/><Relationship Id="rId2564" Type="http://schemas.openxmlformats.org/officeDocument/2006/relationships/hyperlink" Target="http://rivals.yahoo.com/footballrecruiting/football/recruiting/player-Ford-Childress-118697;_ylt=AgLMCsL9.vg.bgG6CdusjjRDPZB4" TargetMode="External"/><Relationship Id="rId231" Type="http://schemas.openxmlformats.org/officeDocument/2006/relationships/hyperlink" Target="http://rivals.yahoo.com/footballrecruiting/football/recruiting/player-Chris-Pauling-119965;_ylt=Al6dgvtCUy8rPmgOAWM_xYhDPZB4" TargetMode="External"/><Relationship Id="rId329" Type="http://schemas.openxmlformats.org/officeDocument/2006/relationships/hyperlink" Target="http://rivals.yahoo.com/footballrecruiting/football/recruiting/player-Marques-Johnson-132296;_ylt=AhxDhZUR7IQYetXeOVHU8RZDPZB4" TargetMode="External"/><Relationship Id="rId536" Type="http://schemas.openxmlformats.org/officeDocument/2006/relationships/hyperlink" Target="http://rivals.yahoo.com/footballrecruiting/football/recruiting/player-Tanner-Stone-129275;_ylt=Akq1J2rLZIybx3yewPtwUt9DPZB4" TargetMode="External"/><Relationship Id="rId1166" Type="http://schemas.openxmlformats.org/officeDocument/2006/relationships/hyperlink" Target="http://rivals.yahoo.com/footballrecruiting/football/recruiting/player-Nate-Dortch-127945;_ylt=AjhF5UxMqLNPN9nHUYOa1WpDPZB4" TargetMode="External"/><Relationship Id="rId1373" Type="http://schemas.openxmlformats.org/officeDocument/2006/relationships/hyperlink" Target="http://rivals.yahoo.com/footballrecruiting/football/recruiting/player-T.J.-Waters-134583;_ylt=ApMU2ubRR3XjcRiKM4Vv6mdDPZB4" TargetMode="External"/><Relationship Id="rId2217" Type="http://schemas.openxmlformats.org/officeDocument/2006/relationships/hyperlink" Target="http://rivals.yahoo.com/footballrecruiting/football/recruiting/player-Devin-Powell-129102;_ylt=ApAFgccZ4qA_Mco7TcIk6klDPZB4" TargetMode="External"/><Relationship Id="rId743" Type="http://schemas.openxmlformats.org/officeDocument/2006/relationships/hyperlink" Target="http://rivals.yahoo.com/footballrecruiting/football/recruiting/player-Mike-Milovale-125447;_ylt=Au92kSpV2Qv4Jklv8aWMqlFDPZB4" TargetMode="External"/><Relationship Id="rId950" Type="http://schemas.openxmlformats.org/officeDocument/2006/relationships/hyperlink" Target="http://rivals.yahoo.com/footballrecruiting/football/recruiting/player-Keenan-Stalls-128522;_ylt=AsUjuuv.UpiCJjFrJW5roHVDPZB4" TargetMode="External"/><Relationship Id="rId1026" Type="http://schemas.openxmlformats.org/officeDocument/2006/relationships/hyperlink" Target="http://rivals.yahoo.com/footballrecruiting/football/recruiting/player-Wesley-Hicks-143093;_ylt=Aof9ybQ6nviXy4CbWvHf9nNDPZB4" TargetMode="External"/><Relationship Id="rId1580" Type="http://schemas.openxmlformats.org/officeDocument/2006/relationships/hyperlink" Target="http://rivals.yahoo.com/footballrecruiting/football/recruiting/player-Jarron-Jones-119008;_ylt=AniF00MnEk0jmg0bSvTcunpDPZB4" TargetMode="External"/><Relationship Id="rId1678" Type="http://schemas.openxmlformats.org/officeDocument/2006/relationships/hyperlink" Target="http://rivals.yahoo.com/footballrecruiting/football/recruiting/player-Jhajuan-Seales-134994;_ylt=AuUG8Dy7r1sjzJvhtiVgrzhDPZB4" TargetMode="External"/><Relationship Id="rId1885" Type="http://schemas.openxmlformats.org/officeDocument/2006/relationships/hyperlink" Target="http://rivals.yahoo.com/footballrecruiting/football/recruiting/player-Kaiwan-Lewis-109340;_ylt=Aqyvwbyvk34QkO1SBrTw051DPZB4" TargetMode="External"/><Relationship Id="rId2424" Type="http://schemas.openxmlformats.org/officeDocument/2006/relationships/hyperlink" Target="http://rivals.yahoo.com/footballrecruiting/football/recruiting/player-Paris-Head-113416;_ylt=AlpPoDQbHWh8Lfvc3xuovB9DPZB4" TargetMode="External"/><Relationship Id="rId2631" Type="http://schemas.openxmlformats.org/officeDocument/2006/relationships/hyperlink" Target="http://rivals.yahoo.com/footballrecruiting/football/recruiting/player-Arthur-Goldberg-128805;_ylt=AqLGR0heUq2bLXa72jzSOExDPZB4" TargetMode="External"/><Relationship Id="rId603" Type="http://schemas.openxmlformats.org/officeDocument/2006/relationships/hyperlink" Target="http://rivals.yahoo.com/footballrecruiting/football/recruiting/player-Brian-Poole-114369;_ylt=AteSmnbFB1grLYKSccqekYlDPZB4" TargetMode="External"/><Relationship Id="rId810" Type="http://schemas.openxmlformats.org/officeDocument/2006/relationships/hyperlink" Target="http://rivals.yahoo.com/footballrecruiting/football/recruiting/player-Daniel-Rhodes-109031;_ylt=AvtdLqxwkHiP6qCQliyRLgdDPZB4" TargetMode="External"/><Relationship Id="rId908" Type="http://schemas.openxmlformats.org/officeDocument/2006/relationships/hyperlink" Target="http://rivals.yahoo.com/footballrecruiting/football/recruiting/player-Tavarius-Bender-108314;_ylt=AuOCL2540gnUjWzFeRqcj25DPZB4" TargetMode="External"/><Relationship Id="rId1233" Type="http://schemas.openxmlformats.org/officeDocument/2006/relationships/hyperlink" Target="http://rivals.yahoo.com/footballrecruiting/football/recruiting/player-Kaleb-Ringer-103301;_ylt=AmA6Z5OugTSl0ZwgW0m6jsRDPZB4" TargetMode="External"/><Relationship Id="rId1440" Type="http://schemas.openxmlformats.org/officeDocument/2006/relationships/hyperlink" Target="http://rivals.yahoo.com/footballrecruiting/football/recruiting/player-Isaiah-Folasa-129276;_ylt=AirLCtyOwbuK1uluOARSCyFDPZB4" TargetMode="External"/><Relationship Id="rId1538" Type="http://schemas.openxmlformats.org/officeDocument/2006/relationships/hyperlink" Target="http://rivals.yahoo.com/footballrecruiting/football/recruiting/player-Lincoln-Howard-135735;_ylt=AqqNL7K3.qQzwrVRRQgDYztDPZB4" TargetMode="External"/><Relationship Id="rId1300" Type="http://schemas.openxmlformats.org/officeDocument/2006/relationships/hyperlink" Target="http://rivals.yahoo.com/footballrecruiting/football/recruiting/player-Nick-Rallis-113799;_ylt=AqRsR0iz_hsUGro7Jbpiu61DPZB4" TargetMode="External"/><Relationship Id="rId1745" Type="http://schemas.openxmlformats.org/officeDocument/2006/relationships/hyperlink" Target="http://rivals.yahoo.com/footballrecruiting/football/recruiting/player-Brent-Wilkerson-115731;_ylt=AsaE5Oopeer9qoycQCu5trdDPZB4" TargetMode="External"/><Relationship Id="rId1952" Type="http://schemas.openxmlformats.org/officeDocument/2006/relationships/hyperlink" Target="http://rivals.yahoo.com/footballrecruiting/football/recruiting/player-Jerry-McCorvey-124896;_ylt=Ak8WtM63dV1H7kHCtctwnC5DPZB4" TargetMode="External"/><Relationship Id="rId37" Type="http://schemas.openxmlformats.org/officeDocument/2006/relationships/hyperlink" Target="http://rivals.yahoo.com/footballrecruiting/football/recruiting/player-Korren-Kirven-104470;_ylt=AhTpyMrWBMn0HF61aztQmZFDPZB4" TargetMode="External"/><Relationship Id="rId1605" Type="http://schemas.openxmlformats.org/officeDocument/2006/relationships/hyperlink" Target="http://rivals.yahoo.com/footballrecruiting/football/recruiting/player-Sebastian-Smith-113271;_ylt=AoiziDZJ0pRW5kmZjbHtd0hDPZB4" TargetMode="External"/><Relationship Id="rId1812" Type="http://schemas.openxmlformats.org/officeDocument/2006/relationships/hyperlink" Target="http://rivals.yahoo.com/footballrecruiting/football/recruiting/player-David-Wilganowski-125074;_ylt=AsOZeahmIRUV1K_3zF1GXdVDPZB4" TargetMode="External"/><Relationship Id="rId186" Type="http://schemas.openxmlformats.org/officeDocument/2006/relationships/hyperlink" Target="http://rivals.yahoo.com/footballrecruiting/football/recruiting/player-Jack-Plunkett-139852;_ylt=AryGelhP1UHNErDc38MhUjVDPZB4" TargetMode="External"/><Relationship Id="rId393" Type="http://schemas.openxmlformats.org/officeDocument/2006/relationships/hyperlink" Target="http://rivals.yahoo.com/footballrecruiting/football/recruiting/player-Louis-Palmer-129976;_ylt=AtBpGWnJbwtlx1s6_3_r_bRDPZB4" TargetMode="External"/><Relationship Id="rId2074" Type="http://schemas.openxmlformats.org/officeDocument/2006/relationships/hyperlink" Target="http://rivals.yahoo.com/footballrecruiting/football/recruiting/player-Justin-Meredith-95434;_ylt=Ag4vUHOA9ooo_KKZpPX1CAJDPZB4" TargetMode="External"/><Relationship Id="rId2281" Type="http://schemas.openxmlformats.org/officeDocument/2006/relationships/hyperlink" Target="http://rivals.yahoo.com/footballrecruiting/football/recruiting/player-Dareen-Owi-126515;_ylt=Aid1k.aodDaRGYDr09Iko6JDPZB4" TargetMode="External"/><Relationship Id="rId253" Type="http://schemas.openxmlformats.org/officeDocument/2006/relationships/hyperlink" Target="http://rivals.yahoo.com/footballrecruiting/football/recruiting/player-Lynx-Hawthorne-124806;_ylt=AlZ2MSnos8zhFYyJaVS43itDPZB4" TargetMode="External"/><Relationship Id="rId460" Type="http://schemas.openxmlformats.org/officeDocument/2006/relationships/hyperlink" Target="http://rivals.yahoo.com/footballrecruiting/football/recruiting/player-Gerrad-Kough-105440;_ylt=AkvT5.63UArGtXpAhM4B8DxDPZB4" TargetMode="External"/><Relationship Id="rId698" Type="http://schemas.openxmlformats.org/officeDocument/2006/relationships/hyperlink" Target="http://rivals.yahoo.com/footballrecruiting/football/recruiting/player-John-Atkins-125673;_ylt=Aj.uq.qvPj3qDii7rGuQxIJDPZB4" TargetMode="External"/><Relationship Id="rId1090" Type="http://schemas.openxmlformats.org/officeDocument/2006/relationships/hyperlink" Target="http://rivals.yahoo.com/footballrecruiting/football/recruiting/player-Cameron-Dees-123821;_ylt=ArJk9fVyixOaMind5f1uslpDPZB4" TargetMode="External"/><Relationship Id="rId2141" Type="http://schemas.openxmlformats.org/officeDocument/2006/relationships/hyperlink" Target="http://rivals.yahoo.com/footballrecruiting/football/recruiting/player-J.J.-Lollar-123962;_ylt=AjmwwufM4ydsI4o9ixWTRJ1DPZB4" TargetMode="External"/><Relationship Id="rId2379" Type="http://schemas.openxmlformats.org/officeDocument/2006/relationships/hyperlink" Target="http://rivals.yahoo.com/footballrecruiting/football/recruiting/player-Marquan-Ellison-99588;_ylt=AhGZNaysfOJcAQ1kfDExJcdDPZB4" TargetMode="External"/><Relationship Id="rId2586" Type="http://schemas.openxmlformats.org/officeDocument/2006/relationships/hyperlink" Target="http://rivals.yahoo.com/footballrecruiting/football/recruiting/player-Devonte-Robinson-123596;_ylt=ArZnuze9ijUzlecsLirLi5ZDPZB4" TargetMode="External"/><Relationship Id="rId113" Type="http://schemas.openxmlformats.org/officeDocument/2006/relationships/hyperlink" Target="http://rivals.yahoo.com/footballrecruiting/football/recruiting/player-Jeremy-Ward-116392;_ylt=AqWXzF7x5dMCfT_FFqZimflDPZB4" TargetMode="External"/><Relationship Id="rId320" Type="http://schemas.openxmlformats.org/officeDocument/2006/relationships/hyperlink" Target="http://rivals.yahoo.com/footballrecruiting/football/recruiting/player-Ben-Steward-124189;_ylt=Ar2Kxot2q_cajsoE_WF1mBdDPZB4" TargetMode="External"/><Relationship Id="rId558" Type="http://schemas.openxmlformats.org/officeDocument/2006/relationships/hyperlink" Target="http://rivals.yahoo.com/footballrecruiting/football/recruiting/player-Godfrey-Thompson-134467;_ylt=As6j2YMYgGMReLJ2kUmJJLJDPZB4" TargetMode="External"/><Relationship Id="rId765" Type="http://schemas.openxmlformats.org/officeDocument/2006/relationships/hyperlink" Target="http://rivals.yahoo.com/footballrecruiting/football/recruiting/player-Adrian-McDonald-111684;_ylt=Aj_OJ7fyV9CM3PGz0iIhKQ5DPZB4" TargetMode="External"/><Relationship Id="rId972" Type="http://schemas.openxmlformats.org/officeDocument/2006/relationships/hyperlink" Target="http://rivals.yahoo.com/footballrecruiting/football/recruiting/player-Kadeem-Thomas-111555;_ylt=AuudnKEbKaTvCl2YMUuBatdDPZB4" TargetMode="External"/><Relationship Id="rId1188" Type="http://schemas.openxmlformats.org/officeDocument/2006/relationships/hyperlink" Target="http://rivals.yahoo.com/footballrecruiting/football/recruiting/player-Herb-Waters-96515;_ylt=AmKSuqw68X5b5d58vCUFBSNDPZB4" TargetMode="External"/><Relationship Id="rId1395" Type="http://schemas.openxmlformats.org/officeDocument/2006/relationships/hyperlink" Target="http://rivals.yahoo.com/footballrecruiting/football/recruiting/player-Jarred-Gipson-128303;_ylt=AttSfMfy4Nj_MMY4DUU.uTZDPZB4" TargetMode="External"/><Relationship Id="rId2001" Type="http://schemas.openxmlformats.org/officeDocument/2006/relationships/hyperlink" Target="http://rivals.yahoo.com/footballrecruiting/football/recruiting/player-George-Morris-116453;_ylt=AkZTDLoyMatcKCI8SXUP93RDPZB4" TargetMode="External"/><Relationship Id="rId2239" Type="http://schemas.openxmlformats.org/officeDocument/2006/relationships/hyperlink" Target="http://rivals.yahoo.com/footballrecruiting/football/recruiting/player-Michael-Thomas-122078;_ylt=Al4nzBVeRRaeYDpXSQlfeWRDPZB4" TargetMode="External"/><Relationship Id="rId2446" Type="http://schemas.openxmlformats.org/officeDocument/2006/relationships/hyperlink" Target="http://rivals.yahoo.com/footballrecruiting/football/recruiting/player-Eli-Harold-103595;_ylt=AmsNVxt7AYx7WEbUGvUkHEtDPZB4" TargetMode="External"/><Relationship Id="rId2653" Type="http://schemas.openxmlformats.org/officeDocument/2006/relationships/hyperlink" Target="http://rivals.yahoo.com/footballrecruiting/football/recruiting/player-Dylan-Muscat-135712;_ylt=Ajoh9NZ5ikxzcl3Pz8LB4r9DPZB4" TargetMode="External"/><Relationship Id="rId418" Type="http://schemas.openxmlformats.org/officeDocument/2006/relationships/hyperlink" Target="http://rivals.yahoo.com/footballrecruiting/football/recruiting/player-Joey-Jones-124895;_ylt=Au0RUNz22A3F4UjuVqjyd05DPZB4" TargetMode="External"/><Relationship Id="rId625" Type="http://schemas.openxmlformats.org/officeDocument/2006/relationships/hyperlink" Target="http://rivals.yahoo.com/footballrecruiting/football/recruiting/player-Cre'von-LeBlanc-119494;_ylt=AtIfE3Oxxc9iqHORFWSx67pDPZB4" TargetMode="External"/><Relationship Id="rId832" Type="http://schemas.openxmlformats.org/officeDocument/2006/relationships/hyperlink" Target="http://rivals.yahoo.com/footballrecruiting/football/recruiting/player-Nick-Mangieri-112478;_ylt=AsWO6BfpFzRQcUk9wnEOIrFDPZB4" TargetMode="External"/><Relationship Id="rId1048" Type="http://schemas.openxmlformats.org/officeDocument/2006/relationships/hyperlink" Target="http://rivals.yahoo.com/footballrecruiting/football/recruiting/player-James-BurgessJr.-117724;_ylt=ArCaaerky5MRpY15eh4Kk6tDPZB4" TargetMode="External"/><Relationship Id="rId1255" Type="http://schemas.openxmlformats.org/officeDocument/2006/relationships/hyperlink" Target="http://rivals.yahoo.com/footballrecruiting/football/recruiting/player-Josiah-Price-102816;_ylt=AgyAOg_BFE7giJI_bzm5Rj5DPZB4" TargetMode="External"/><Relationship Id="rId1462" Type="http://schemas.openxmlformats.org/officeDocument/2006/relationships/hyperlink" Target="http://rivals.yahoo.com/footballrecruiting/football/recruiting/player-Clinton-Heaven-103402;_ylt=Ah5CaIbwBoUUPIftGj0Al.ZDPZB4" TargetMode="External"/><Relationship Id="rId2306" Type="http://schemas.openxmlformats.org/officeDocument/2006/relationships/hyperlink" Target="http://rivals.yahoo.com/footballrecruiting/football/recruiting/player-Kenny-Orjioke-131451;_ylt=AuCcg5.YCufkVlWNiUfS4Z9DPZB4" TargetMode="External"/><Relationship Id="rId2513" Type="http://schemas.openxmlformats.org/officeDocument/2006/relationships/hyperlink" Target="http://rivals.yahoo.com/footballrecruiting/football/recruiting/player-Shane-Brostek-128819;_ylt=At0AYxxj0GNQCZJJU5E3LPBDPZB4" TargetMode="External"/><Relationship Id="rId1115" Type="http://schemas.openxmlformats.org/officeDocument/2006/relationships/hyperlink" Target="http://rivals.yahoo.com/footballrecruiting/football/recruiting/player-Amba-Etta-Tawo-115776;_ylt=AoXNxtJC2PNHa64.OQ8TyjJDPZB4" TargetMode="External"/><Relationship Id="rId1322" Type="http://schemas.openxmlformats.org/officeDocument/2006/relationships/hyperlink" Target="http://rivals.yahoo.com/footballrecruiting/football/recruiting/player-Channing-Ward-98175;_ylt=Ao1HtkRxNYatlKUJt55hnENDPZB4" TargetMode="External"/><Relationship Id="rId1767" Type="http://schemas.openxmlformats.org/officeDocument/2006/relationships/hyperlink" Target="http://rivals.yahoo.com/footballrecruiting/football/recruiting/player-Cameron-Cermin-122579;_ylt=AkqUTOQ47SGUAwc8VQtXU_lDPZB4" TargetMode="External"/><Relationship Id="rId1974" Type="http://schemas.openxmlformats.org/officeDocument/2006/relationships/hyperlink" Target="http://rivals.yahoo.com/footballrecruiting/football/recruiting/player-Dontonio-Jordan-119607;_ylt=AreTnRWRMi_eHU7wPHFUHLxDPZB4" TargetMode="External"/><Relationship Id="rId59" Type="http://schemas.openxmlformats.org/officeDocument/2006/relationships/hyperlink" Target="http://rivals.yahoo.com/footballrecruiting/football/recruiting/player-T.D.-Gross-99130;_ylt=Ag3OfrS1BX8EhpwLKBRg9fdDPZB4" TargetMode="External"/><Relationship Id="rId1627" Type="http://schemas.openxmlformats.org/officeDocument/2006/relationships/hyperlink" Target="http://rivals.yahoo.com/footballrecruiting/football/recruiting/player-Armani-Reeves-108051;_ylt=Aj8IF57Q53yBu.KDIqpMOixDPZB4" TargetMode="External"/><Relationship Id="rId1834" Type="http://schemas.openxmlformats.org/officeDocument/2006/relationships/hyperlink" Target="http://rivals.yahoo.com/footballrecruiting/football/recruiting/player-Aaron-Boesch-133899;_ylt=AuMkm.Ojffs3SnGam19ySNxDPZB4" TargetMode="External"/><Relationship Id="rId2096" Type="http://schemas.openxmlformats.org/officeDocument/2006/relationships/hyperlink" Target="http://rivals.yahoo.com/footballrecruiting/football/recruiting/player-Peter-Jinkens-110751;_ylt=Aua4u9DYJdWmsM87mTkgA6VDPZB4" TargetMode="External"/><Relationship Id="rId1901" Type="http://schemas.openxmlformats.org/officeDocument/2006/relationships/hyperlink" Target="http://rivals.yahoo.com/footballrecruiting/football/recruiting/player-Josh-Brown-126076;_ylt=Aq.ctViYTj4b94HQ0Wt3HJVDPZB4" TargetMode="External"/><Relationship Id="rId275" Type="http://schemas.openxmlformats.org/officeDocument/2006/relationships/hyperlink" Target="http://rivals.yahoo.com/footballrecruiting/football/recruiting/player-Chanceller-James-124517;_ylt=Ao2Dr1nzKA3W5yA8tREZsgdDPZB4" TargetMode="External"/><Relationship Id="rId482" Type="http://schemas.openxmlformats.org/officeDocument/2006/relationships/hyperlink" Target="http://rivals.yahoo.com/footballrecruiting/football/recruiting/player-Nick-Januska-135110;_ylt=Aq_NIJ5YF1CHZNql2o5nTTBDPZB4" TargetMode="External"/><Relationship Id="rId2163" Type="http://schemas.openxmlformats.org/officeDocument/2006/relationships/hyperlink" Target="http://rivals.yahoo.com/footballrecruiting/football/recruiting/player-Juwan-Haynes-131753;_ylt=AmUMe_kO3b9tO1d5WcEOXpRDPZB4" TargetMode="External"/><Relationship Id="rId2370" Type="http://schemas.openxmlformats.org/officeDocument/2006/relationships/hyperlink" Target="http://rivals.yahoo.com/footballrecruiting/football/recruiting/player-Visesio-Salt-126176;_ylt=AmzVQ.UiDo6wzH1GC6c2w_1DPZB4" TargetMode="External"/><Relationship Id="rId135" Type="http://schemas.openxmlformats.org/officeDocument/2006/relationships/hyperlink" Target="http://rivals.yahoo.com/footballrecruiting/football/recruiting/player-Fredi-Knighten-121655;_ylt=AsY51L9YVaM02PhapzPeT8tDPZB4" TargetMode="External"/><Relationship Id="rId342" Type="http://schemas.openxmlformats.org/officeDocument/2006/relationships/hyperlink" Target="http://rivals.yahoo.com/footballrecruiting/football/recruiting/player-Dan-Collura-115672;_ylt=AshYfwRke0yd.wbjDWfCXdlDPZB4" TargetMode="External"/><Relationship Id="rId787" Type="http://schemas.openxmlformats.org/officeDocument/2006/relationships/hyperlink" Target="http://rivals.yahoo.com/footballrecruiting/football/recruiting/player-Addison-Palomino-129480;_ylt=Aux0Xz.tIVpZ2Zm8QiGqw1hDPZB4" TargetMode="External"/><Relationship Id="rId994" Type="http://schemas.openxmlformats.org/officeDocument/2006/relationships/hyperlink" Target="http://rivals.yahoo.com/footballrecruiting/football/recruiting/player-Tra'vez-Taylor-132619;_ylt=Ai.81vTur2yXQ6E4E2MLIWVDPZB4" TargetMode="External"/><Relationship Id="rId2023" Type="http://schemas.openxmlformats.org/officeDocument/2006/relationships/hyperlink" Target="http://rivals.yahoo.com/footballrecruiting/football/recruiting/player-Terrell-Lathan-97028;_ylt=AtoroBlvV9wkPH8ZNC3iuspDPZB4" TargetMode="External"/><Relationship Id="rId2230" Type="http://schemas.openxmlformats.org/officeDocument/2006/relationships/hyperlink" Target="http://rivals.yahoo.com/footballrecruiting/football/recruiting/player-Dylan-Foxworth-133606;_ylt=Avoj.suEoczitTyQL1o0UHFDPZB4" TargetMode="External"/><Relationship Id="rId2468" Type="http://schemas.openxmlformats.org/officeDocument/2006/relationships/hyperlink" Target="http://rivals.yahoo.com/footballrecruiting/football/recruiting/player-Seth-Dooley-126191;_ylt=Au13TRhpDuY3tKXYq7sG.3lDPZB4" TargetMode="External"/><Relationship Id="rId202" Type="http://schemas.openxmlformats.org/officeDocument/2006/relationships/hyperlink" Target="http://rivals.yahoo.com/footballrecruiting/football/recruiting/player-Darrion-Hutcherson-125822;_ylt=AnmGdxDlBdVNq67Nhw3bhbBDPZB4" TargetMode="External"/><Relationship Id="rId647" Type="http://schemas.openxmlformats.org/officeDocument/2006/relationships/hyperlink" Target="http://rivals.yahoo.com/footballrecruiting/football/recruiting/player-E.J.-Hilliard-118164;_ylt=AicrElH0O4ENoE3LUXMeEs9DPZB4" TargetMode="External"/><Relationship Id="rId854" Type="http://schemas.openxmlformats.org/officeDocument/2006/relationships/hyperlink" Target="http://rivals.yahoo.com/footballrecruiting/football/recruiting/player-Greg-Mabin-128888;_ylt=AiEB_kQKZSFsxK.KmZS6p2lDPZB4" TargetMode="External"/><Relationship Id="rId1277" Type="http://schemas.openxmlformats.org/officeDocument/2006/relationships/hyperlink" Target="http://rivals.yahoo.com/footballrecruiting/football/recruiting/player-Anfornee-Stewart-117836;_ylt=Aj774nraPPdbqFLNJepeq0xDPZB4" TargetMode="External"/><Relationship Id="rId1484" Type="http://schemas.openxmlformats.org/officeDocument/2006/relationships/hyperlink" Target="http://rivals.yahoo.com/footballrecruiting/football/recruiting/player-Drew-Davis-118698;_ylt=Atb0CLXM0eHz5hIWaXcoR5tDPZB4" TargetMode="External"/><Relationship Id="rId1691" Type="http://schemas.openxmlformats.org/officeDocument/2006/relationships/hyperlink" Target="http://rivals.yahoo.com/footballrecruiting/football/recruiting/player-Brett-Bafaro-114889;_ylt=ArtYY6TS5fatMEEOeOTOePRDPZB4" TargetMode="External"/><Relationship Id="rId2328" Type="http://schemas.openxmlformats.org/officeDocument/2006/relationships/hyperlink" Target="http://rivals.yahoo.com/footballrecruiting/football/recruiting/player-Ron-Scoggins-106354;_ylt=AnjXxovpzyPo8chaQRvhMNJDPZB4" TargetMode="External"/><Relationship Id="rId2535" Type="http://schemas.openxmlformats.org/officeDocument/2006/relationships/hyperlink" Target="http://rivals.yahoo.com/footballrecruiting/football/recruiting/player-Jeremiah-Allison-117941;_ylt=AofsDNdBKFT0Tu3TPP51mmhDPZB4" TargetMode="External"/><Relationship Id="rId507" Type="http://schemas.openxmlformats.org/officeDocument/2006/relationships/hyperlink" Target="http://rivals.yahoo.com/footballrecruiting/football/recruiting/player-MichaelEllis-Marder-121615;_ylt=AmTu33cMoySO.l8JTDbF3WhDPZB4" TargetMode="External"/><Relationship Id="rId714" Type="http://schemas.openxmlformats.org/officeDocument/2006/relationships/hyperlink" Target="http://rivals.yahoo.com/footballrecruiting/football/recruiting/player-Jonathan-Taylor-115402;_ylt=AlMGAk30_NoYfqBMJhMAIxhDPZB4" TargetMode="External"/><Relationship Id="rId921" Type="http://schemas.openxmlformats.org/officeDocument/2006/relationships/hyperlink" Target="http://rivals.yahoo.com/footballrecruiting/football/recruiting/player-Jarvis-Leverett-131297;_ylt=Aj3VqLVrwz2iEPVlx5Ayjf9DPZB4" TargetMode="External"/><Relationship Id="rId1137" Type="http://schemas.openxmlformats.org/officeDocument/2006/relationships/hyperlink" Target="http://rivals.yahoo.com/footballrecruiting/football/recruiting/player-Kerwin-Harrison-126901;_ylt=AlscdshXe8pu0.NUOTWhZPRDPZB4" TargetMode="External"/><Relationship Id="rId1344" Type="http://schemas.openxmlformats.org/officeDocument/2006/relationships/hyperlink" Target="http://rivals.yahoo.com/footballrecruiting/football/recruiting/player-Adarrius-Perkins-122999;_ylt=AswTYiWHqRK5di1PidySY25DPZB4" TargetMode="External"/><Relationship Id="rId1551" Type="http://schemas.openxmlformats.org/officeDocument/2006/relationships/hyperlink" Target="http://rivals.yahoo.com/footballrecruiting/football/recruiting/player-Corey-Thomas-135780;_ylt=Aov2psFbgCnrC6ZXVwWCYydDPZB4" TargetMode="External"/><Relationship Id="rId1789" Type="http://schemas.openxmlformats.org/officeDocument/2006/relationships/hyperlink" Target="http://rivals.yahoo.com/footballrecruiting/football/recruiting/player-Andre-Anderson-110006;_ylt=Ak7cY5kcMuvXgvbBxBlOoxhDPZB4" TargetMode="External"/><Relationship Id="rId1996" Type="http://schemas.openxmlformats.org/officeDocument/2006/relationships/hyperlink" Target="http://rivals.yahoo.com/footballrecruiting/football/recruiting/player-Kyle-Knapp-111100;_ylt=ApN7agH7KAcYLHAgZam54bZDPZB4" TargetMode="External"/><Relationship Id="rId2602" Type="http://schemas.openxmlformats.org/officeDocument/2006/relationships/hyperlink" Target="http://rivals.yahoo.com/footballrecruiting/football/recruiting/player-Calvin-Washington-135281;_ylt=AjKB_chmRyjkwIKvn3_bI4ZDPZB4" TargetMode="External"/><Relationship Id="rId50" Type="http://schemas.openxmlformats.org/officeDocument/2006/relationships/hyperlink" Target="http://rivals.yahoo.com/footballrecruiting/football/recruiting/player-Beau-Boyster-115426;_ylt=Ahm1foe_HyD_yzE_m.Whpu5DPZB4" TargetMode="External"/><Relationship Id="rId1204" Type="http://schemas.openxmlformats.org/officeDocument/2006/relationships/hyperlink" Target="http://rivals.yahoo.com/footballrecruiting/football/recruiting/player-Fred-McRae-108266;_ylt=AlpEkHXRI9OEBHkcUXd77UFDPZB4" TargetMode="External"/><Relationship Id="rId1411" Type="http://schemas.openxmlformats.org/officeDocument/2006/relationships/hyperlink" Target="http://rivals.yahoo.com/footballrecruiting/football/recruiting/player-Garrett-Adcock-99739;_ylt=AmGHF7RxPEEs83qVYWMvZ5xDPZB4" TargetMode="External"/><Relationship Id="rId1649" Type="http://schemas.openxmlformats.org/officeDocument/2006/relationships/hyperlink" Target="http://rivals.yahoo.com/footballrecruiting/football/recruiting/player-Durron-Neal-101147;_ylt=ApWi8RSYsDh.LxYEFe2XrURDPZB4" TargetMode="External"/><Relationship Id="rId1856" Type="http://schemas.openxmlformats.org/officeDocument/2006/relationships/hyperlink" Target="http://rivals.yahoo.com/footballrecruiting/football/recruiting/player-Billy-Freeman-123113;_ylt=Aqa7Uxafc6Fj5QQqx3f7lDhDPZB4" TargetMode="External"/><Relationship Id="rId1509" Type="http://schemas.openxmlformats.org/officeDocument/2006/relationships/hyperlink" Target="http://rivals.yahoo.com/footballrecruiting/football/recruiting/player-Jarmarcus-Jarvis-124496;_ylt=AhrGWqbzhznAcloiaRRuQflDPZB4" TargetMode="External"/><Relationship Id="rId1716" Type="http://schemas.openxmlformats.org/officeDocument/2006/relationships/hyperlink" Target="http://rivals.yahoo.com/footballrecruiting/football/recruiting/player-Rommel-Mageo-135455;_ylt=AjfWOeUxCYxJElY2PhgnUrJDPZB4" TargetMode="External"/><Relationship Id="rId1923" Type="http://schemas.openxmlformats.org/officeDocument/2006/relationships/hyperlink" Target="http://rivals.yahoo.com/footballrecruiting/football/recruiting/player-Gehrig-Dieter-101094;_ylt=AqySbzmrohhuh_CtCTv3b2BDPZB4" TargetMode="External"/><Relationship Id="rId297" Type="http://schemas.openxmlformats.org/officeDocument/2006/relationships/hyperlink" Target="http://rivals.yahoo.com/footballrecruiting/football/recruiting/player-Tim-Joy-112663;_ylt=AjJCcSEcJflDK4gcCdXCaL5DPZB4" TargetMode="External"/><Relationship Id="rId2185" Type="http://schemas.openxmlformats.org/officeDocument/2006/relationships/hyperlink" Target="http://rivals.yahoo.com/footballrecruiting/football/recruiting/player-Brandon-Burks-123477;_ylt=AgfTQvdGes.9vocZ.oyxdeJDPZB4" TargetMode="External"/><Relationship Id="rId2392" Type="http://schemas.openxmlformats.org/officeDocument/2006/relationships/hyperlink" Target="http://rivals.yahoo.com/footballrecruiting/football/recruiting/player-Gino-Bresolin-133029;_ylt=Arsw9WyyGu7BcPyiXuONztJDPZB4" TargetMode="External"/><Relationship Id="rId157" Type="http://schemas.openxmlformats.org/officeDocument/2006/relationships/hyperlink" Target="http://rivals.yahoo.com/footballrecruiting/football/recruiting/player-Colby-Enegren-128941;_ylt=AqImfiwH6U3gNf_v2Q0McAtDPZB4" TargetMode="External"/><Relationship Id="rId364" Type="http://schemas.openxmlformats.org/officeDocument/2006/relationships/hyperlink" Target="http://rivals.yahoo.com/footballrecruiting/football/recruiting/player-Maximo-EspitiaJr.-110999;_ylt=AqGO3ahBdFW2FoMaf4DyGwBDPZB4" TargetMode="External"/><Relationship Id="rId2045" Type="http://schemas.openxmlformats.org/officeDocument/2006/relationships/hyperlink" Target="http://rivals.yahoo.com/footballrecruiting/football/recruiting/player-Tyler-Matakevich-125442;_ylt=AuKWf05uiOTMQELmK7Q8WKlDPZB4" TargetMode="External"/><Relationship Id="rId571" Type="http://schemas.openxmlformats.org/officeDocument/2006/relationships/hyperlink" Target="http://rivals.yahoo.com/footballrecruiting/football/recruiting/player-Juwan-Lewis-111730;_ylt=AjXcQtPkHCmPyH8JSUX5KD1DPZB4" TargetMode="External"/><Relationship Id="rId669" Type="http://schemas.openxmlformats.org/officeDocument/2006/relationships/hyperlink" Target="http://rivals.yahoo.com/footballrecruiting/football/recruiting/player-Ronald-Darby-96126;_ylt=Ak1ZgjyMz9Lea7j8VjuCwpBDPZB4" TargetMode="External"/><Relationship Id="rId876" Type="http://schemas.openxmlformats.org/officeDocument/2006/relationships/hyperlink" Target="http://rivals.yahoo.com/footballrecruiting/football/recruiting/player-Cory-Morrissey-132893;_ylt=AvRVT5gmJ67nqWn3hBNMIFJDPZB4" TargetMode="External"/><Relationship Id="rId1299" Type="http://schemas.openxmlformats.org/officeDocument/2006/relationships/hyperlink" Target="http://rivals.yahoo.com/footballrecruiting/football/recruiting/player-Lincoln-Plsek-132502;_ylt=AvjCNPqrlDaPLPLdoSijLJ5DPZB4" TargetMode="External"/><Relationship Id="rId2252" Type="http://schemas.openxmlformats.org/officeDocument/2006/relationships/hyperlink" Target="http://rivals.yahoo.com/footballrecruiting/football/recruiting/player-Justin-Forehand-119378;_ylt=AidFy2wYnDU7sKXZswu74YVDPZB4" TargetMode="External"/><Relationship Id="rId2557" Type="http://schemas.openxmlformats.org/officeDocument/2006/relationships/hyperlink" Target="http://rivals.yahoo.com/footballrecruiting/football/recruiting/player-Jacob-Tuivaiave-133594;_ylt=Aj.RCitm4LfLIc60stPbrUNDPZB4" TargetMode="External"/><Relationship Id="rId224" Type="http://schemas.openxmlformats.org/officeDocument/2006/relationships/hyperlink" Target="http://rivals.yahoo.com/footballrecruiting/football/recruiting/player-Tyree-Holder-123719;_ylt=AhljaIEBYKvX8DDSZv8gEb5DPZB4" TargetMode="External"/><Relationship Id="rId431" Type="http://schemas.openxmlformats.org/officeDocument/2006/relationships/hyperlink" Target="http://rivals.yahoo.com/footballrecruiting/football/recruiting/player-Travis-Blanks-94891;_ylt=AnBJfDl2gYwKc1fKMk9ZRERDPZB4" TargetMode="External"/><Relationship Id="rId529" Type="http://schemas.openxmlformats.org/officeDocument/2006/relationships/hyperlink" Target="http://rivals.yahoo.com/footballrecruiting/football/recruiting/player-Corbin-McCarthy-111812;_ylt=AqgPJkJxe4kKUNWlkQN1ck9DPZB4" TargetMode="External"/><Relationship Id="rId736" Type="http://schemas.openxmlformats.org/officeDocument/2006/relationships/hyperlink" Target="http://rivals.yahoo.com/footballrecruiting/football/recruiting/player-Ben-Clarke-135745;_ylt=AhJVzcXOE0MiM69YThpmUGJDPZB4" TargetMode="External"/><Relationship Id="rId1061" Type="http://schemas.openxmlformats.org/officeDocument/2006/relationships/hyperlink" Target="http://rivals.yahoo.com/footballrecruiting/football/recruiting/player-Sheldon-Rankins-115493;_ylt=Aofz72HqIxbGgccwM_fZW2RDPZB4" TargetMode="External"/><Relationship Id="rId1159" Type="http://schemas.openxmlformats.org/officeDocument/2006/relationships/hyperlink" Target="http://rivals.yahoo.com/footballrecruiting/football/recruiting/player-Deon-Bush-109118;_ylt=Arc6bQQjg_83bT_caLOZALFDPZB4" TargetMode="External"/><Relationship Id="rId1366" Type="http://schemas.openxmlformats.org/officeDocument/2006/relationships/hyperlink" Target="http://rivals.yahoo.com/footballrecruiting/football/recruiting/player-Michael-Scherer-115007;_ylt=AmBNHyOUjew9rtC4zcRb6mxDPZB4" TargetMode="External"/><Relationship Id="rId2112" Type="http://schemas.openxmlformats.org/officeDocument/2006/relationships/hyperlink" Target="http://rivals.yahoo.com/footballrecruiting/football/recruiting/player-Sabian-Holmes-123233;_ylt=As9JKClgBfF94dkk_XqK_xdDPZB4" TargetMode="External"/><Relationship Id="rId2417" Type="http://schemas.openxmlformats.org/officeDocument/2006/relationships/hyperlink" Target="http://rivals.yahoo.com/footballrecruiting/football/recruiting/player-Ladarius-Banks-115773;_ylt=ArnDb683jl982rfC484Vt4NDPZB4" TargetMode="External"/><Relationship Id="rId943" Type="http://schemas.openxmlformats.org/officeDocument/2006/relationships/hyperlink" Target="http://rivals.yahoo.com/footballrecruiting/football/recruiting/player-Anthony-Melchiori-123242;_ylt=Am8PRe6dWBtkLjqQDmUZAf1DPZB4" TargetMode="External"/><Relationship Id="rId1019" Type="http://schemas.openxmlformats.org/officeDocument/2006/relationships/hyperlink" Target="http://rivals.yahoo.com/footballrecruiting/football/recruiting/player-Justin-Backus-135176;_ylt=AuBWrnNnKUGW.9JEzDcn5WxDPZB4" TargetMode="External"/><Relationship Id="rId1573" Type="http://schemas.openxmlformats.org/officeDocument/2006/relationships/hyperlink" Target="http://rivals.yahoo.com/footballrecruiting/football/recruiting/player-Eric-Wilson-127293;_ylt=AozJNTfM.dM3W4_R4TxrCftDPZB4" TargetMode="External"/><Relationship Id="rId1780" Type="http://schemas.openxmlformats.org/officeDocument/2006/relationships/hyperlink" Target="http://rivals.yahoo.com/footballrecruiting/football/recruiting/player-Ryan-Morris-120756;_ylt=ApD0nr1KiiqoWcq.fFYea3ZDPZB4" TargetMode="External"/><Relationship Id="rId1878" Type="http://schemas.openxmlformats.org/officeDocument/2006/relationships/hyperlink" Target="http://rivals.yahoo.com/footballrecruiting/football/recruiting/player-Darius-English-123125;_ylt=Ap1mLddp_PT_ugMNL4Kq.KlDPZB4" TargetMode="External"/><Relationship Id="rId2624" Type="http://schemas.openxmlformats.org/officeDocument/2006/relationships/hyperlink" Target="http://rivals.yahoo.com/footballrecruiting/football/recruiting/player-Taylor-Moton-125088;_ylt=Aqzz7zqHBv46vSSm1VMpWX5DPZB4" TargetMode="External"/><Relationship Id="rId72" Type="http://schemas.openxmlformats.org/officeDocument/2006/relationships/hyperlink" Target="http://rivals.yahoo.com/footballrecruiting/football/recruiting/player-Josiah-Blandin-123966;_ylt=AlrWSuqbAG5Qmf6T14g0v_VDPZB4" TargetMode="External"/><Relationship Id="rId803" Type="http://schemas.openxmlformats.org/officeDocument/2006/relationships/hyperlink" Target="http://rivals.yahoo.com/footballrecruiting/football/recruiting/player-Ryan-Frain-133684;_ylt=AktqgzY9PLhlvSyDb8B4TsxDPZB4" TargetMode="External"/><Relationship Id="rId1226" Type="http://schemas.openxmlformats.org/officeDocument/2006/relationships/hyperlink" Target="http://rivals.yahoo.com/footballrecruiting/football/recruiting/player-Drake-Johnson-123112;_ylt=AkHo3pQjdgFlstD2y4Yt.H1DPZB4" TargetMode="External"/><Relationship Id="rId1433" Type="http://schemas.openxmlformats.org/officeDocument/2006/relationships/hyperlink" Target="http://rivals.yahoo.com/footballrecruiting/football/recruiting/player-Johnny-Vizcaino-135452;_ylt=AlZ2Xnzpecxbt_xnYEMBHIxDPZB4" TargetMode="External"/><Relationship Id="rId1640" Type="http://schemas.openxmlformats.org/officeDocument/2006/relationships/hyperlink" Target="http://rivals.yahoo.com/footballrecruiting/football/recruiting/player-Courtney-Gardner-130954;_ylt=AvkDL0t5EFxItdPrIC7zBqdDPZB4" TargetMode="External"/><Relationship Id="rId1738" Type="http://schemas.openxmlformats.org/officeDocument/2006/relationships/hyperlink" Target="http://rivals.yahoo.com/footballrecruiting/football/recruiting/player-Eugene-Lewis-115671;_ylt=AioiFv5qbFRErg.NNgzHMSVDPZB4" TargetMode="External"/><Relationship Id="rId1500" Type="http://schemas.openxmlformats.org/officeDocument/2006/relationships/hyperlink" Target="http://rivals.yahoo.com/footballrecruiting/football/recruiting/player-Kenderius-Whitehead-115322;_ylt=AmHZ.CCnqrYdZpkwbOVn__9DPZB4" TargetMode="External"/><Relationship Id="rId1945" Type="http://schemas.openxmlformats.org/officeDocument/2006/relationships/hyperlink" Target="http://rivals.yahoo.com/footballrecruiting/football/recruiting/player-Cedric-Chisolm-135311;_ylt=At9FY1EI16SVivxUkZyFUc9DPZB4" TargetMode="External"/><Relationship Id="rId1805" Type="http://schemas.openxmlformats.org/officeDocument/2006/relationships/hyperlink" Target="http://rivals.yahoo.com/footballrecruiting/football/recruiting/player-Connor-Patterson-128531;_ylt=AvVIkr5wQ2AGk9pEPAjpPTBDPZB4" TargetMode="External"/><Relationship Id="rId179" Type="http://schemas.openxmlformats.org/officeDocument/2006/relationships/hyperlink" Target="http://rivals.yahoo.com/footballrecruiting/football/recruiting/player-Sean-McBryde-130377;_ylt=Aq0kQECZ2Q3qFMFGj065LGNDPZB4" TargetMode="External"/><Relationship Id="rId386" Type="http://schemas.openxmlformats.org/officeDocument/2006/relationships/hyperlink" Target="http://rivals.yahoo.com/footballrecruiting/football/recruiting/player-Kavon-Frazier-130193;_ylt=AgWOW2PgKoQN8UKErqcoHORDPZB4" TargetMode="External"/><Relationship Id="rId593" Type="http://schemas.openxmlformats.org/officeDocument/2006/relationships/hyperlink" Target="http://rivals.yahoo.com/footballrecruiting/football/recruiting/player-D.J.-Humphries-111707;_ylt=Ase4UI2eq.uHuedynnsBqytDPZB4" TargetMode="External"/><Relationship Id="rId2067" Type="http://schemas.openxmlformats.org/officeDocument/2006/relationships/hyperlink" Target="http://rivals.yahoo.com/footballrecruiting/football/recruiting/player-Daniel-Gray-123069;_ylt=Akv61QD6HadF.mHsXXUe0XBDPZB4" TargetMode="External"/><Relationship Id="rId2274" Type="http://schemas.openxmlformats.org/officeDocument/2006/relationships/hyperlink" Target="http://rivals.yahoo.com/footballrecruiting/football/recruiting/player-Chester-Brown-129701;_ylt=AnNt70VBXgBOyP4qCiUV8JVDPZB4" TargetMode="External"/><Relationship Id="rId2481" Type="http://schemas.openxmlformats.org/officeDocument/2006/relationships/hyperlink" Target="http://rivals.yahoo.com/footballrecruiting/football/recruiting/player-Donovan-Riley-115328;_ylt=AmXPgEszHshbSlwaR9a3ymxDPZB4" TargetMode="External"/><Relationship Id="rId246" Type="http://schemas.openxmlformats.org/officeDocument/2006/relationships/hyperlink" Target="http://rivals.yahoo.com/footballrecruiting/football/recruiting/player-Shamycheal-Chatman-125813;_ylt=AtE8XOfTRInQUhU.K1rU9UJDPZB4" TargetMode="External"/><Relationship Id="rId453" Type="http://schemas.openxmlformats.org/officeDocument/2006/relationships/hyperlink" Target="http://rivals.yahoo.com/footballrecruiting/football/recruiting/player-Jeffrey-Hall-127260;_ylt=ApW4bccgw7m56879z9JieZZDPZB4" TargetMode="External"/><Relationship Id="rId660" Type="http://schemas.openxmlformats.org/officeDocument/2006/relationships/hyperlink" Target="http://rivals.yahoo.com/footballrecruiting/football/recruiting/player-Michael-Wakefield-118529;_ylt=Al5l5HnlEKAnvsk97DfFs8lDPZB4" TargetMode="External"/><Relationship Id="rId898" Type="http://schemas.openxmlformats.org/officeDocument/2006/relationships/hyperlink" Target="http://rivals.yahoo.com/footballrecruiting/football/recruiting/player-Nas-Moore-135408;_ylt=Ar0VReL_IPvke.XpfgJPBMJDPZB4" TargetMode="External"/><Relationship Id="rId1083" Type="http://schemas.openxmlformats.org/officeDocument/2006/relationships/hyperlink" Target="http://rivals.yahoo.com/footballrecruiting/football/recruiting/player-Derrick-Raymond-128292;_ylt=AvzF6eiQ8RltRbutkOiT2chDPZB4" TargetMode="External"/><Relationship Id="rId1290" Type="http://schemas.openxmlformats.org/officeDocument/2006/relationships/hyperlink" Target="http://rivals.yahoo.com/footballrecruiting/football/recruiting/player-Alex-Keith-118412;_ylt=ApTImYtOuTZmEUBFCN1pvVJDPZB4" TargetMode="External"/><Relationship Id="rId2134" Type="http://schemas.openxmlformats.org/officeDocument/2006/relationships/hyperlink" Target="http://rivals.yahoo.com/footballrecruiting/football/recruiting/player-Ryan-Flannigan-123271;_ylt=Am3XPjRHfk0R6wzm9J.kAzpDPZB4" TargetMode="External"/><Relationship Id="rId2341" Type="http://schemas.openxmlformats.org/officeDocument/2006/relationships/hyperlink" Target="http://rivals.yahoo.com/footballrecruiting/football/recruiting/player-Kevon-Seymour-124719;_ylt=Ar3_Dz4Ka0OyEjowNfSsu4BDPZB4" TargetMode="External"/><Relationship Id="rId2579" Type="http://schemas.openxmlformats.org/officeDocument/2006/relationships/hyperlink" Target="http://rivals.yahoo.com/footballrecruiting/football/recruiting/player-Devonte-Mathis-122976;_ylt=AgiAbcuUmuVYAXo9q0pU69dDPZB4" TargetMode="External"/><Relationship Id="rId106" Type="http://schemas.openxmlformats.org/officeDocument/2006/relationships/hyperlink" Target="http://rivals.yahoo.com/footballrecruiting/football/recruiting/player-Defonta-Lowe-103530;_ylt=Ap9bBxFeuyjP6GJc1KlfK0VDPZB4" TargetMode="External"/><Relationship Id="rId313" Type="http://schemas.openxmlformats.org/officeDocument/2006/relationships/hyperlink" Target="http://rivals.yahoo.com/footballrecruiting/football/recruiting/player-Erick-Hallmon-98121;_ylt=AlTEbhRPrMbDrjw8Hvmd5IlDPZB4" TargetMode="External"/><Relationship Id="rId758" Type="http://schemas.openxmlformats.org/officeDocument/2006/relationships/hyperlink" Target="http://rivals.yahoo.com/footballrecruiting/football/recruiting/player-Ryan-Jackson-110757;_ylt=AgJrAxHN8qB2TnVcVLPtMTRDPZB4" TargetMode="External"/><Relationship Id="rId965" Type="http://schemas.openxmlformats.org/officeDocument/2006/relationships/hyperlink" Target="http://rivals.yahoo.com/footballrecruiting/football/recruiting/player-Zach-Myers-123063;_ylt=AsJbBmvXS_EEVuqUTOi1.K5DPZB4" TargetMode="External"/><Relationship Id="rId1150" Type="http://schemas.openxmlformats.org/officeDocument/2006/relationships/hyperlink" Target="http://rivals.yahoo.com/footballrecruiting/football/recruiting/player-Leonard-Pegues-125489;_ylt=Al.xiZeN5sJS6qK08NmIUq1DPZB4" TargetMode="External"/><Relationship Id="rId1388" Type="http://schemas.openxmlformats.org/officeDocument/2006/relationships/hyperlink" Target="http://rivals.yahoo.com/footballrecruiting/football/recruiting/player-Vincent-Valentine-115377;_ylt=AsNWyLgyYAOQkANcLjVPgptDPZB4" TargetMode="External"/><Relationship Id="rId1595" Type="http://schemas.openxmlformats.org/officeDocument/2006/relationships/hyperlink" Target="http://rivals.yahoo.com/footballrecruiting/football/recruiting/player-Nicholas-Gibbons-120588;_ylt=At4GpsKa1L_YJUc.GfLBfgxDPZB4" TargetMode="External"/><Relationship Id="rId2439" Type="http://schemas.openxmlformats.org/officeDocument/2006/relationships/hyperlink" Target="http://rivals.yahoo.com/footballrecruiting/football/recruiting/player-Tyrell-Chavis-110370;_ylt=Ap5kVITSIkZVGDDx5RWoZIBDPZB4" TargetMode="External"/><Relationship Id="rId2646" Type="http://schemas.openxmlformats.org/officeDocument/2006/relationships/hyperlink" Target="http://rivals.yahoo.com/footballrecruiting/football/recruiting/player-Tim-Gleeson-135707;_ylt=ApL6TyQ5XBFaz3az2C878f9DPZB4" TargetMode="External"/><Relationship Id="rId94" Type="http://schemas.openxmlformats.org/officeDocument/2006/relationships/hyperlink" Target="http://rivals.yahoo.com/footballrecruiting/football/recruiting/player-Vin-Ascolese-101978;_ylt=AtjukkCQD4v6S0QFLiqYwEJDPZB4" TargetMode="External"/><Relationship Id="rId520" Type="http://schemas.openxmlformats.org/officeDocument/2006/relationships/hyperlink" Target="http://rivals.yahoo.com/footballrecruiting/football/recruiting/player-Joseph-Williams-131590;_ylt=Ate4q7BDOqb5GhoXxSr_mftDPZB4" TargetMode="External"/><Relationship Id="rId618" Type="http://schemas.openxmlformats.org/officeDocument/2006/relationships/hyperlink" Target="http://rivals.yahoo.com/footballrecruiting/football/recruiting/player-Melvin-German-126477;_ylt=AqiIqQEq4tDMjyjX.NLyHHRDPZB4" TargetMode="External"/><Relationship Id="rId825" Type="http://schemas.openxmlformats.org/officeDocument/2006/relationships/hyperlink" Target="http://rivals.yahoo.com/footballrecruiting/football/recruiting/player-Dan-Feeney-117477;_ylt=AhrTru7KCSA.o.J1TVx0uUxDPZB4" TargetMode="External"/><Relationship Id="rId1248" Type="http://schemas.openxmlformats.org/officeDocument/2006/relationships/hyperlink" Target="http://rivals.yahoo.com/footballrecruiting/football/recruiting/player-Kodi-Kieler-106913;_ylt=AhMzv0ODRvLQeopICA8yxoBDPZB4" TargetMode="External"/><Relationship Id="rId1455" Type="http://schemas.openxmlformats.org/officeDocument/2006/relationships/hyperlink" Target="http://rivals.yahoo.com/footballrecruiting/football/recruiting/player-Thomas-Shepard-135681;_ylt=AuCl9JR1E7_y_fhvjVpbi5hDPZB4" TargetMode="External"/><Relationship Id="rId1662" Type="http://schemas.openxmlformats.org/officeDocument/2006/relationships/hyperlink" Target="http://rivals.yahoo.com/footballrecruiting/football/recruiting/player-Greg-Brantley-120175;_ylt=AmHbtI6ECEw41pJxtNEOprhDPZB4" TargetMode="External"/><Relationship Id="rId2201" Type="http://schemas.openxmlformats.org/officeDocument/2006/relationships/hyperlink" Target="http://rivals.yahoo.com/footballrecruiting/football/recruiting/player-Jamal-Stadom-134311;_ylt=Apo9trrlTSLX309wy9SxolRDPZB4" TargetMode="External"/><Relationship Id="rId2506" Type="http://schemas.openxmlformats.org/officeDocument/2006/relationships/hyperlink" Target="http://rivals.yahoo.com/footballrecruiting/football/recruiting/player-LaRonji-Vason-123827;_ylt=Aj_92iwsLp9l_br2r2aZo4tDPZB4" TargetMode="External"/><Relationship Id="rId1010" Type="http://schemas.openxmlformats.org/officeDocument/2006/relationships/hyperlink" Target="http://rivals.yahoo.com/footballrecruiting/football/recruiting/player-Delvin-Jones-130812;_ylt=Ajzo.yI_82JVjwdFkCTFqrhDPZB4" TargetMode="External"/><Relationship Id="rId1108" Type="http://schemas.openxmlformats.org/officeDocument/2006/relationships/hyperlink" Target="http://rivals.yahoo.com/footballrecruiting/football/recruiting/player-Roman-Braglio-117730;_ylt=AkEJAGyh75BK7PBmawdBM.pDPZB4" TargetMode="External"/><Relationship Id="rId1315" Type="http://schemas.openxmlformats.org/officeDocument/2006/relationships/hyperlink" Target="http://rivals.yahoo.com/footballrecruiting/football/recruiting/player-Kenno-Loyal-118704;_ylt=Al6JHTw4uQRdexhbfFXrAptDPZB4" TargetMode="External"/><Relationship Id="rId1967" Type="http://schemas.openxmlformats.org/officeDocument/2006/relationships/hyperlink" Target="http://rivals.yahoo.com/footballrecruiting/football/recruiting/player-Johnny-Caspers-122454;_ylt=AtcIyu2b4tP9pbSBkVirY.JDPZB4" TargetMode="External"/><Relationship Id="rId1522" Type="http://schemas.openxmlformats.org/officeDocument/2006/relationships/hyperlink" Target="http://rivals.yahoo.com/footballrecruiting/football/recruiting/player-Dutton-Watson-123681;_ylt=AhHB0zK0GKTQx5lJPv2DEwVDPZB4" TargetMode="External"/><Relationship Id="rId21" Type="http://schemas.openxmlformats.org/officeDocument/2006/relationships/hyperlink" Target="http://rivals.yahoo.com/footballrecruiting/football/recruiting/player-Ryan-Anderson-123896;_ylt=AlLG_dObJazHtba4cS27EIpDPZB4" TargetMode="External"/><Relationship Id="rId2089" Type="http://schemas.openxmlformats.org/officeDocument/2006/relationships/hyperlink" Target="http://rivals.yahoo.com/footballrecruiting/football/recruiting/player-Torshiro-Davis-121419;_ylt=AgO4hjlRDKanKM1ouCNrPVdDPZB4" TargetMode="External"/><Relationship Id="rId2296" Type="http://schemas.openxmlformats.org/officeDocument/2006/relationships/hyperlink" Target="http://rivals.yahoo.com/footballrecruiting/football/recruiting/player-Devin-Fuller-108947;_ylt=Ap31q_17oYqdf97kQNUOStFDPZB4" TargetMode="External"/><Relationship Id="rId268" Type="http://schemas.openxmlformats.org/officeDocument/2006/relationships/hyperlink" Target="http://rivals.yahoo.com/footballrecruiting/football/recruiting/player-Darien-Barrett-128639;_ylt=AvXaPDIAy1mVfBkosp0Y3UZDPZB4" TargetMode="External"/><Relationship Id="rId475" Type="http://schemas.openxmlformats.org/officeDocument/2006/relationships/hyperlink" Target="http://rivals.yahoo.com/footballrecruiting/football/recruiting/player-Yuri-Wright-118330;_ylt=Ao.EPpDhlfrXfHQkssV_XyZDPZB4" TargetMode="External"/><Relationship Id="rId682" Type="http://schemas.openxmlformats.org/officeDocument/2006/relationships/hyperlink" Target="http://rivals.yahoo.com/footballrecruiting/football/recruiting/player-Jameis-Winston-102384;_ylt=AqdmiCOoAt156_qXyd9XzkNDPZB4" TargetMode="External"/><Relationship Id="rId2156" Type="http://schemas.openxmlformats.org/officeDocument/2006/relationships/hyperlink" Target="http://rivals.yahoo.com/footballrecruiting/football/recruiting/player-Cameron-Cole-111091;_ylt=AnMBWjBMaAnDsNfs3IbhvelDPZB4" TargetMode="External"/><Relationship Id="rId2363" Type="http://schemas.openxmlformats.org/officeDocument/2006/relationships/hyperlink" Target="http://rivals.yahoo.com/footballrecruiting/football/recruiting/player-Delshawn-McClellon-127871;_ylt=AklHAjdoP9I9p9t7FbnqeEFDPZB4" TargetMode="External"/><Relationship Id="rId2570" Type="http://schemas.openxmlformats.org/officeDocument/2006/relationships/hyperlink" Target="http://rivals.yahoo.com/footballrecruiting/football/recruiting/player-Korey-Harris-127917;_ylt=Ajz96.g7nPhq3fJSp0vnYatDPZB4" TargetMode="External"/><Relationship Id="rId128" Type="http://schemas.openxmlformats.org/officeDocument/2006/relationships/hyperlink" Target="http://rivals.yahoo.com/footballrecruiting/football/recruiting/player-Ishmail-Hayes-127462;_ylt=AlvrN1LViL5h2wtgaXk3pZdDPZB4" TargetMode="External"/><Relationship Id="rId335" Type="http://schemas.openxmlformats.org/officeDocument/2006/relationships/hyperlink" Target="http://rivals.yahoo.com/footballrecruiting/football/recruiting/player-Rhett-Sandlin-119759;_ylt=Aqtzxs_NiAkdW00eotyVt8hDPZB4" TargetMode="External"/><Relationship Id="rId542" Type="http://schemas.openxmlformats.org/officeDocument/2006/relationships/hyperlink" Target="http://rivals.yahoo.com/footballrecruiting/football/recruiting/player-Adonis-Armstrong-134466;_ylt=AiKtF5BwGql9lq9Tsh_04G9DPZB4" TargetMode="External"/><Relationship Id="rId1172" Type="http://schemas.openxmlformats.org/officeDocument/2006/relationships/hyperlink" Target="http://rivals.yahoo.com/footballrecruiting/football/recruiting/player-Larry-Hope-118082;_ylt=Am.scNm2UnoCy8bV1DZ9rfpDPZB4" TargetMode="External"/><Relationship Id="rId2016" Type="http://schemas.openxmlformats.org/officeDocument/2006/relationships/hyperlink" Target="http://rivals.yahoo.com/footballrecruiting/football/recruiting/player-Keivon-Gamble-125579;_ylt=AsAQ.ytPyHt2uZ9RVtrPyRBDPZB4" TargetMode="External"/><Relationship Id="rId2223" Type="http://schemas.openxmlformats.org/officeDocument/2006/relationships/hyperlink" Target="http://rivals.yahoo.com/footballrecruiting/football/recruiting/player-Joshua-Atkinson-116390;_ylt=Ah965kSnNoUM5VVedgtV.lNDPZB4" TargetMode="External"/><Relationship Id="rId2430" Type="http://schemas.openxmlformats.org/officeDocument/2006/relationships/hyperlink" Target="http://rivals.yahoo.com/footballrecruiting/football/recruiting/player-Torren-McGaster-129001;_ylt=Ahjg5BLR_19UT3ZeHpAVH.FDPZB4" TargetMode="External"/><Relationship Id="rId402" Type="http://schemas.openxmlformats.org/officeDocument/2006/relationships/hyperlink" Target="http://rivals.yahoo.com/footballrecruiting/football/recruiting/player-Kevin-Brown-122507;_ylt=Aua5ftCll2MMAHLxMOXo5LdDPZB4" TargetMode="External"/><Relationship Id="rId1032" Type="http://schemas.openxmlformats.org/officeDocument/2006/relationships/hyperlink" Target="http://rivals.yahoo.com/footballrecruiting/football/recruiting/player-Ferrando-Joseph-122047;_ylt=AnjqHSGAN9uBx9ubvP_wYqlDPZB4" TargetMode="External"/><Relationship Id="rId1989" Type="http://schemas.openxmlformats.org/officeDocument/2006/relationships/hyperlink" Target="http://rivals.yahoo.com/footballrecruiting/football/recruiting/player-Ashton-Broyld-131400;_ylt=AqHl0CTGFouSMUYhl2rj3wRDPZB4" TargetMode="External"/><Relationship Id="rId1849" Type="http://schemas.openxmlformats.org/officeDocument/2006/relationships/hyperlink" Target="http://rivals.yahoo.com/footballrecruiting/football/recruiting/player-Matt-Morin-112336;_ylt=And5ATiKV1xeg7.ohD9dcspDPZB4" TargetMode="External"/><Relationship Id="rId192" Type="http://schemas.openxmlformats.org/officeDocument/2006/relationships/hyperlink" Target="http://rivals.yahoo.com/footballrecruiting/football/recruiting/player-Nikolos-Schillaci-136842;_ylt=AkN4SKtxXQgDt1TxHUGoU_pDPZB4" TargetMode="External"/><Relationship Id="rId1709" Type="http://schemas.openxmlformats.org/officeDocument/2006/relationships/hyperlink" Target="http://rivals.yahoo.com/footballrecruiting/football/recruiting/player-Cade-Cowdin-132323;_ylt=AocD_uD9J6vxvmDCpNRi20ZDPZB4" TargetMode="External"/><Relationship Id="rId1916" Type="http://schemas.openxmlformats.org/officeDocument/2006/relationships/hyperlink" Target="http://rivals.yahoo.com/footballrecruiting/football/recruiting/player-Jalen-Spencer-118151;_ylt=Av_kECrpzdKNgPgdktwk681DPZB4" TargetMode="External"/><Relationship Id="rId2080" Type="http://schemas.openxmlformats.org/officeDocument/2006/relationships/hyperlink" Target="http://rivals.yahoo.com/footballrecruiting/football/recruiting/player-Trent-Taylor-109054;_ylt=AsC65de.BuIMBZ5V.HlWaXBDPZB4" TargetMode="External"/><Relationship Id="rId869" Type="http://schemas.openxmlformats.org/officeDocument/2006/relationships/hyperlink" Target="http://rivals.yahoo.com/footballrecruiting/football/recruiting/player-Devlyn-Cousin-130253;_ylt=ArKyaS0eZlnc4Urh7M.tHZRDPZB4" TargetMode="External"/><Relationship Id="rId1499" Type="http://schemas.openxmlformats.org/officeDocument/2006/relationships/hyperlink" Target="http://rivals.yahoo.com/footballrecruiting/football/recruiting/player-John-Tu'uta-133565;_ylt=Aug3AWsRsWB2kVAZqerCj2pDPZB4" TargetMode="External"/><Relationship Id="rId729" Type="http://schemas.openxmlformats.org/officeDocument/2006/relationships/hyperlink" Target="http://rivals.yahoo.com/footballrecruiting/football/recruiting/player-Ryan-Rodwell-135191;_ylt=AufRCuTbuESXpYVOfe.ooeRDPZB4" TargetMode="External"/><Relationship Id="rId1359" Type="http://schemas.openxmlformats.org/officeDocument/2006/relationships/hyperlink" Target="http://rivals.yahoo.com/footballrecruiting/football/recruiting/player-Markus-Golden-112258;_ylt=AmxcZR7T4awuijbVNQ7IzN1DPZB4" TargetMode="External"/><Relationship Id="rId936" Type="http://schemas.openxmlformats.org/officeDocument/2006/relationships/hyperlink" Target="http://rivals.yahoo.com/footballrecruiting/football/recruiting/player-Chris-Fairchild-115890;_ylt=AmlGjWZOL8tStCMAE4KkNr9DPZB4" TargetMode="External"/><Relationship Id="rId1219" Type="http://schemas.openxmlformats.org/officeDocument/2006/relationships/hyperlink" Target="http://rivals.yahoo.com/footballrecruiting/football/recruiting/player-Amara-Darboh-104591;_ylt=AsOANzW40r_vezWHzxPK2x1DPZB4" TargetMode="External"/><Relationship Id="rId1566" Type="http://schemas.openxmlformats.org/officeDocument/2006/relationships/hyperlink" Target="http://rivals.yahoo.com/footballrecruiting/football/recruiting/player-Ian-Park-115329;_ylt=AnXsoukLBCi63bYzvtrbrChDPZB4" TargetMode="External"/><Relationship Id="rId1773" Type="http://schemas.openxmlformats.org/officeDocument/2006/relationships/hyperlink" Target="http://rivals.yahoo.com/footballrecruiting/football/recruiting/player-Jimmy-Herman-103072;_ylt=An7D4otsh2iFXr2Zryb4QSpDPZB4" TargetMode="External"/><Relationship Id="rId1980" Type="http://schemas.openxmlformats.org/officeDocument/2006/relationships/hyperlink" Target="http://rivals.yahoo.com/footballrecruiting/football/recruiting/player-Ikenna-Nwafor-122583;_ylt=Aoi3dWSuyZKKGnd3tk1Ao4VDPZB4" TargetMode="External"/><Relationship Id="rId2617" Type="http://schemas.openxmlformats.org/officeDocument/2006/relationships/hyperlink" Target="http://rivals.yahoo.com/footballrecruiting/football/recruiting/player-Michael-Henry-127020;_ylt=Avd0WLQ8BRln7aePk4_QQxFDPZB4" TargetMode="External"/><Relationship Id="rId65" Type="http://schemas.openxmlformats.org/officeDocument/2006/relationships/hyperlink" Target="http://rivals.yahoo.com/footballrecruiting/football/recruiting/player-Anthony-Lopez-100208;_ylt=Aor72aM..64UdmIwWGFi_9pDPZB4" TargetMode="External"/><Relationship Id="rId1426" Type="http://schemas.openxmlformats.org/officeDocument/2006/relationships/hyperlink" Target="http://rivals.yahoo.com/footballrecruiting/football/recruiting/player-Quinton-McCown-133033;_ylt=ArpPnLrlL3Ai4PiZHCU2YZ9DPZB4" TargetMode="External"/><Relationship Id="rId1633" Type="http://schemas.openxmlformats.org/officeDocument/2006/relationships/hyperlink" Target="http://rivals.yahoo.com/footballrecruiting/football/recruiting/player-Michael-Thomas-130690;_ylt=AnU1siQvOMyoOaFISjOmtFRDPZB4" TargetMode="External"/><Relationship Id="rId1840" Type="http://schemas.openxmlformats.org/officeDocument/2006/relationships/hyperlink" Target="http://rivals.yahoo.com/footballrecruiting/football/recruiting/player-Damontae-Kazee-128955;_ylt=AgBP5.ikL_HJn97W_KYah5tDPZB4" TargetMode="External"/><Relationship Id="rId1700" Type="http://schemas.openxmlformats.org/officeDocument/2006/relationships/hyperlink" Target="http://rivals.yahoo.com/footballrecruiting/football/recruiting/player-Oshay-Dunmore-121578;_ylt=AsuVXoCCrD.34I57g.WHzaVDPZB4" TargetMode="External"/><Relationship Id="rId379" Type="http://schemas.openxmlformats.org/officeDocument/2006/relationships/hyperlink" Target="http://rivals.yahoo.com/footballrecruiting/football/recruiting/player-Joe-Bacci-109858;_ylt=AlRD_wgydm_qR1WmwMioT51DPZB4" TargetMode="External"/><Relationship Id="rId586" Type="http://schemas.openxmlformats.org/officeDocument/2006/relationships/hyperlink" Target="http://rivals.yahoo.com/footballrecruiting/football/recruiting/player-Raphael-Andrades-111239;_ylt=AvZvRMKEvzhaJDDkg65SgYpDPZB4" TargetMode="External"/><Relationship Id="rId793" Type="http://schemas.openxmlformats.org/officeDocument/2006/relationships/hyperlink" Target="http://rivals.yahoo.com/footballrecruiting/football/recruiting/player-Kyren-Watts-135571;_ylt=ApLpuPFB4m37D8o_bHXDE0RDPZB4" TargetMode="External"/><Relationship Id="rId2267" Type="http://schemas.openxmlformats.org/officeDocument/2006/relationships/hyperlink" Target="http://rivals.yahoo.com/footballrecruiting/football/recruiting/player-Victor-Salako-135693;_ylt=AuqYzBmu6flcMprO29QlxttDPZB4" TargetMode="External"/><Relationship Id="rId2474" Type="http://schemas.openxmlformats.org/officeDocument/2006/relationships/hyperlink" Target="http://rivals.yahoo.com/footballrecruiting/football/recruiting/player-Mark-Irick-108804;_ylt=AhGCHiTz4rYID6UQ2g_hNNFDPZB4" TargetMode="External"/><Relationship Id="rId239" Type="http://schemas.openxmlformats.org/officeDocument/2006/relationships/hyperlink" Target="http://rivals.yahoo.com/footballrecruiting/football/recruiting/player-Jordan-Williams-117966;_ylt=ApJRyZvQK1yqyCTZvCJJ1GVDPZB4" TargetMode="External"/><Relationship Id="rId446" Type="http://schemas.openxmlformats.org/officeDocument/2006/relationships/hyperlink" Target="http://rivals.yahoo.com/footballrecruiting/football/recruiting/player-Cordrea-Tankersley-120531;_ylt=Au30qGlC4yDLBdVAaOAPZZBDPZB4" TargetMode="External"/><Relationship Id="rId653" Type="http://schemas.openxmlformats.org/officeDocument/2006/relationships/hyperlink" Target="http://rivals.yahoo.com/footballrecruiting/football/recruiting/player-Jeremiah-McKinnon-125456;_ylt=Am8zkzFhbkU9nTYk6xOBQFdDPZB4" TargetMode="External"/><Relationship Id="rId1076" Type="http://schemas.openxmlformats.org/officeDocument/2006/relationships/hyperlink" Target="http://rivals.yahoo.com/footballrecruiting/football/recruiting/player-Avery-Johnson-108264;_ylt=Au.TCjt7eRaP1Bgy3X35M6BDPZB4" TargetMode="External"/><Relationship Id="rId1283" Type="http://schemas.openxmlformats.org/officeDocument/2006/relationships/hyperlink" Target="http://rivals.yahoo.com/footballrecruiting/football/recruiting/player-Isaac-Fruechte-126761;_ylt=As3L7y73iqUYQPDrqmIpOTxDPZB4" TargetMode="External"/><Relationship Id="rId1490" Type="http://schemas.openxmlformats.org/officeDocument/2006/relationships/hyperlink" Target="http://rivals.yahoo.com/footballrecruiting/football/recruiting/player-Jarnor-Jones-130836;_ylt=ArAzvx7ANWcOHOf6p9GouUJDPZB4" TargetMode="External"/><Relationship Id="rId2127" Type="http://schemas.openxmlformats.org/officeDocument/2006/relationships/hyperlink" Target="http://rivals.yahoo.com/footballrecruiting/football/recruiting/player-Alonzo-Williams-111806;_ylt=AhRHxs8MWJvLQxgOKZROMbtDPZB4" TargetMode="External"/><Relationship Id="rId2334" Type="http://schemas.openxmlformats.org/officeDocument/2006/relationships/hyperlink" Target="http://rivals.yahoo.com/footballrecruiting/football/recruiting/player-Zach-Banner-98654;_ylt=AvRRuAZ8hu80ctILTpoP48tDPZB4" TargetMode="External"/><Relationship Id="rId306" Type="http://schemas.openxmlformats.org/officeDocument/2006/relationships/hyperlink" Target="http://rivals.yahoo.com/footballrecruiting/football/recruiting/player-Jacob-Bennett-129717;_ylt=AixgY3tAmiWAGBhaxtzozFFDPZB4" TargetMode="External"/><Relationship Id="rId860" Type="http://schemas.openxmlformats.org/officeDocument/2006/relationships/hyperlink" Target="http://rivals.yahoo.com/footballrecruiting/football/recruiting/player-Tevaun-Smith-132171;_ylt=Aou8XZIgPMG9FSWcg04lmpJDPZB4" TargetMode="External"/><Relationship Id="rId1143" Type="http://schemas.openxmlformats.org/officeDocument/2006/relationships/hyperlink" Target="http://rivals.yahoo.com/footballrecruiting/football/recruiting/player-Hubert-Mays-121579;_ylt=AvzbjimLM3hEywNBmU.5kW1DPZB4" TargetMode="External"/><Relationship Id="rId2541" Type="http://schemas.openxmlformats.org/officeDocument/2006/relationships/hyperlink" Target="http://rivals.yahoo.com/footballrecruiting/football/recruiting/player-Teondray-Caldwell-109281;_ylt=ArLG_89aierSzNrkf6hByBVDPZB4" TargetMode="External"/><Relationship Id="rId513" Type="http://schemas.openxmlformats.org/officeDocument/2006/relationships/hyperlink" Target="http://rivals.yahoo.com/footballrecruiting/football/recruiting/player-Tyler-Samra-115023;_ylt=AnYp5h0VcN75Jus6BMo314xDPZB4" TargetMode="External"/><Relationship Id="rId720" Type="http://schemas.openxmlformats.org/officeDocument/2006/relationships/hyperlink" Target="http://rivals.yahoo.com/footballrecruiting/football/recruiting/player-Freddie-Burden-129301;_ylt=AiQYPuQ72KBA5s9ypr6b8BBDPZB4" TargetMode="External"/><Relationship Id="rId1350" Type="http://schemas.openxmlformats.org/officeDocument/2006/relationships/hyperlink" Target="http://rivals.yahoo.com/footballrecruiting/football/recruiting/player-Gus-Walley-124942;_ylt=AmyztD9.3kaIOllyJ9GiwSVDPZB4" TargetMode="External"/><Relationship Id="rId2401" Type="http://schemas.openxmlformats.org/officeDocument/2006/relationships/hyperlink" Target="http://rivals.yahoo.com/footballrecruiting/football/recruiting/player-Christian-Harper-114242;_ylt=AiZrIkaFN7bkNLfo_R3KUVZDPZB4" TargetMode="External"/><Relationship Id="rId1003" Type="http://schemas.openxmlformats.org/officeDocument/2006/relationships/hyperlink" Target="http://rivals.yahoo.com/footballrecruiting/football/recruiting/player-Karmichael-Dunbar-123064;_ylt=Auymneq1mQXUmULrFsGG.VxDPZB4" TargetMode="External"/><Relationship Id="rId1210" Type="http://schemas.openxmlformats.org/officeDocument/2006/relationships/hyperlink" Target="http://rivals.yahoo.com/footballrecruiting/football/recruiting/player-Marshall-Taylor-124997;_ylt=AtTA9ldSF4HZlLH_Zj_fJsBDPZB4" TargetMode="External"/><Relationship Id="rId2191" Type="http://schemas.openxmlformats.org/officeDocument/2006/relationships/hyperlink" Target="http://rivals.yahoo.com/footballrecruiting/football/recruiting/player-Luke-Lawrence-123942;_ylt=AlHOwYXszdoYxm9luvSPnGJDPZB4" TargetMode="External"/><Relationship Id="rId163" Type="http://schemas.openxmlformats.org/officeDocument/2006/relationships/hyperlink" Target="http://rivals.yahoo.com/footballrecruiting/football/recruiting/player-Nate-Guidry-127790;_ylt=An8._Pv5Y0_YDqumoDw4QMhDPZB4" TargetMode="External"/><Relationship Id="rId370" Type="http://schemas.openxmlformats.org/officeDocument/2006/relationships/hyperlink" Target="http://rivals.yahoo.com/footballrecruiting/football/recruiting/player-Cole-Leininger-124421;_ylt=AvuYDd9irseeyuj8_RJ8hPZDPZB4" TargetMode="External"/><Relationship Id="rId2051" Type="http://schemas.openxmlformats.org/officeDocument/2006/relationships/hyperlink" Target="http://rivals.yahoo.com/footballrecruiting/football/recruiting/player-Averee-Robinson-113949;_ylt=AljRtXGCzN6c6rrJ5hShhplDPZB4" TargetMode="External"/><Relationship Id="rId230" Type="http://schemas.openxmlformats.org/officeDocument/2006/relationships/hyperlink" Target="http://rivals.yahoo.com/footballrecruiting/football/recruiting/player-Drake-Miller-115987;_ylt=AjsgxoKTi3akK9yovtj.Eg9DPZB4" TargetMode="External"/><Relationship Id="rId1677" Type="http://schemas.openxmlformats.org/officeDocument/2006/relationships/hyperlink" Target="http://rivals.yahoo.com/footballrecruiting/football/recruiting/player-Dominic-Ramacher-122502;_ylt=AnPHvZgICgjN2cZ.5mMsyRFDPZB4" TargetMode="External"/><Relationship Id="rId1884" Type="http://schemas.openxmlformats.org/officeDocument/2006/relationships/hyperlink" Target="http://rivals.yahoo.com/footballrecruiting/football/recruiting/player-Carlos-Hood-118683;_ylt=AjvFhB39kbUdNn_.2cPMDCdDPZB4" TargetMode="External"/><Relationship Id="rId907" Type="http://schemas.openxmlformats.org/officeDocument/2006/relationships/hyperlink" Target="http://rivals.yahoo.com/footballrecruiting/football/recruiting/player-Hakeem-Akinola-127564;_ylt=ApsmkYih.G2LFmID6fZNn.BDPZB4" TargetMode="External"/><Relationship Id="rId1537" Type="http://schemas.openxmlformats.org/officeDocument/2006/relationships/hyperlink" Target="http://rivals.yahoo.com/footballrecruiting/football/recruiting/player-Cody-Hazelett-135731;_ylt=AqsjACGxMSXnfhBbYWHeCOxDPZB4" TargetMode="External"/><Relationship Id="rId1744" Type="http://schemas.openxmlformats.org/officeDocument/2006/relationships/hyperlink" Target="http://rivals.yahoo.com/footballrecruiting/football/recruiting/player-Nyeem-Wartman-123228;_ylt=ApGhK.N4LhwGytyg4H6vuxBDPZB4" TargetMode="External"/><Relationship Id="rId1951" Type="http://schemas.openxmlformats.org/officeDocument/2006/relationships/hyperlink" Target="http://rivals.yahoo.com/footballrecruiting/football/recruiting/player-De'Ante-Lawrence-123825;_ylt=AqT_75O2kQK0QlmhP1WzK6lDPZB4" TargetMode="External"/><Relationship Id="rId36" Type="http://schemas.openxmlformats.org/officeDocument/2006/relationships/hyperlink" Target="http://rivals.yahoo.com/footballrecruiting/football/recruiting/player-Cyrus-Jones-109739;_ylt=Al6q7RA2kzXvQnlqKPfuQKpDPZB4" TargetMode="External"/><Relationship Id="rId1604" Type="http://schemas.openxmlformats.org/officeDocument/2006/relationships/hyperlink" Target="http://rivals.yahoo.com/footballrecruiting/football/recruiting/player-Jake-Schany-118295;_ylt=Aj1dbGYk6.db1HByGh06cpBDPZB4" TargetMode="External"/><Relationship Id="rId1811" Type="http://schemas.openxmlformats.org/officeDocument/2006/relationships/hyperlink" Target="http://rivals.yahoo.com/footballrecruiting/football/recruiting/player-Michael-Warren-132110;_ylt=AsQ0_KIekEQOjwgpL8Q4GEFDPZB4" TargetMode="External"/><Relationship Id="rId697" Type="http://schemas.openxmlformats.org/officeDocument/2006/relationships/hyperlink" Target="http://rivals.yahoo.com/footballrecruiting/football/recruiting/player-Marteze-Waller-124178;_ylt=AhifobItknWA_ryll_jvXCZDPZB4" TargetMode="External"/><Relationship Id="rId2378" Type="http://schemas.openxmlformats.org/officeDocument/2006/relationships/hyperlink" Target="http://rivals.yahoo.com/footballrecruiting/football/recruiting/player-Tavarreon-Dickerson-110408;_ylt=ApLXIUAhNbX966k9Lh9BNmBDPZB4" TargetMode="External"/><Relationship Id="rId1187" Type="http://schemas.openxmlformats.org/officeDocument/2006/relationships/hyperlink" Target="http://rivals.yahoo.com/footballrecruiting/football/recruiting/player-David-Thompson-119695;_ylt=AtdexIOooYgQR50eNaduN_dDPZB4" TargetMode="External"/><Relationship Id="rId2585" Type="http://schemas.openxmlformats.org/officeDocument/2006/relationships/hyperlink" Target="http://rivals.yahoo.com/footballrecruiting/football/recruiting/player-Adam-Pankey-110399;_ylt=AugQgyRFostZCQsgIqfLYHlDPZB4" TargetMode="External"/><Relationship Id="rId557" Type="http://schemas.openxmlformats.org/officeDocument/2006/relationships/hyperlink" Target="http://rivals.yahoo.com/footballrecruiting/football/recruiting/player-Reece-Speight-132509;_ylt=ArBojPYadwPDN2hy1R6DGxxDPZB4" TargetMode="External"/><Relationship Id="rId764" Type="http://schemas.openxmlformats.org/officeDocument/2006/relationships/hyperlink" Target="http://rivals.yahoo.com/footballrecruiting/football/recruiting/player-Xavier-Maxwell-127475;_ylt=Ah8omDjqJ.E98QwPvyB_DIZDPZB4" TargetMode="External"/><Relationship Id="rId971" Type="http://schemas.openxmlformats.org/officeDocument/2006/relationships/hyperlink" Target="http://rivals.yahoo.com/footballrecruiting/football/recruiting/player-Justin-Taylor-120515;_ylt=Au4zDpX9AvjGYlf2mHGfN6FDPZB4" TargetMode="External"/><Relationship Id="rId1394" Type="http://schemas.openxmlformats.org/officeDocument/2006/relationships/hyperlink" Target="http://rivals.yahoo.com/footballrecruiting/football/recruiting/player-Travis-Gardner-129885;_ylt=Ah33YU9pQajvD6.gNUjG2wRDPZB4" TargetMode="External"/><Relationship Id="rId2238" Type="http://schemas.openxmlformats.org/officeDocument/2006/relationships/hyperlink" Target="http://rivals.yahoo.com/footballrecruiting/football/recruiting/player-Craig-Suits-119369;_ylt=AqE4A5NCC2Xam9o3iBcw8XZDPZB4" TargetMode="External"/><Relationship Id="rId2445" Type="http://schemas.openxmlformats.org/officeDocument/2006/relationships/hyperlink" Target="http://rivals.yahoo.com/footballrecruiting/football/recruiting/player-Mark-Hall-117591;_ylt=Aonm7_HWINvUH1eCRNfpcktDPZB4" TargetMode="External"/><Relationship Id="rId2652" Type="http://schemas.openxmlformats.org/officeDocument/2006/relationships/hyperlink" Target="http://rivals.yahoo.com/footballrecruiting/football/recruiting/player-DJ-May-128645;_ylt=AoYYryABRP5_4Tqjopx5NsJDPZB4" TargetMode="External"/><Relationship Id="rId417" Type="http://schemas.openxmlformats.org/officeDocument/2006/relationships/hyperlink" Target="http://rivals.yahoo.com/footballrecruiting/football/recruiting/player-Andre-Jones-122056;_ylt=AuvyOd8pwBOrh11yt2GdAQBDPZB4" TargetMode="External"/><Relationship Id="rId624" Type="http://schemas.openxmlformats.org/officeDocument/2006/relationships/hyperlink" Target="http://rivals.yahoo.com/footballrecruiting/football/recruiting/player-Mustafa-Johnson-125278;_ylt=AsA.diw8XJnNNw2_oL.83XlDPZB4" TargetMode="External"/><Relationship Id="rId831" Type="http://schemas.openxmlformats.org/officeDocument/2006/relationships/hyperlink" Target="http://rivals.yahoo.com/footballrecruiting/football/recruiting/player-Adam-Kranda-127773;_ylt=AoVFNTml5iaDPefOjxDEladDPZB4" TargetMode="External"/><Relationship Id="rId1047" Type="http://schemas.openxmlformats.org/officeDocument/2006/relationships/hyperlink" Target="http://rivals.yahoo.com/footballrecruiting/football/recruiting/player-Keith-Brown-109161;_ylt=AprHAtKIScRTkZB2vYBEoNNDPZB4" TargetMode="External"/><Relationship Id="rId1254" Type="http://schemas.openxmlformats.org/officeDocument/2006/relationships/hyperlink" Target="http://rivals.yahoo.com/footballrecruiting/football/recruiting/player-Tyler-O'Connor-117171;_ylt=AgEd6xjCqQ0KUYIYRKo5y31DPZB4" TargetMode="External"/><Relationship Id="rId1461" Type="http://schemas.openxmlformats.org/officeDocument/2006/relationships/hyperlink" Target="http://rivals.yahoo.com/footballrecruiting/football/recruiting/player-Junior-Gnonkonde-122215;_ylt=AjqoY4V1qnU3jJsaS6JgGEtDPZB4" TargetMode="External"/><Relationship Id="rId2305" Type="http://schemas.openxmlformats.org/officeDocument/2006/relationships/hyperlink" Target="http://rivals.yahoo.com/footballrecruiting/football/recruiting/player-Fabian-Moreau-123444;_ylt=Ah.pS_APmNRA9sXq1WGmNW1DPZB4" TargetMode="External"/><Relationship Id="rId2512" Type="http://schemas.openxmlformats.org/officeDocument/2006/relationships/hyperlink" Target="http://rivals.yahoo.com/footballrecruiting/football/recruiting/player-Brandon-Beaver-118453;_ylt=AiSqlaqWyfxnInUdJwpgp61DPZB4" TargetMode="External"/><Relationship Id="rId1114" Type="http://schemas.openxmlformats.org/officeDocument/2006/relationships/hyperlink" Target="http://rivals.yahoo.com/footballrecruiting/football/recruiting/player-Stefon-Diggs-89745;_ylt=Ar0r5d1PY5NXzrliWA_1GkVDPZB4" TargetMode="External"/><Relationship Id="rId1321" Type="http://schemas.openxmlformats.org/officeDocument/2006/relationships/hyperlink" Target="http://rivals.yahoo.com/footballrecruiting/football/recruiting/player-Jaylen-Walton-103734;_ylt=ApzR.h_PNIlLplz6dme1EqhDPZB4" TargetMode="External"/><Relationship Id="rId2095" Type="http://schemas.openxmlformats.org/officeDocument/2006/relationships/hyperlink" Target="http://rivals.yahoo.com/footballrecruiting/football/recruiting/player-Camrhon-Hughes-118772;_ylt=AqCOvx9lBdRhDt6Jf78f9npDPZB4" TargetMode="External"/><Relationship Id="rId274" Type="http://schemas.openxmlformats.org/officeDocument/2006/relationships/hyperlink" Target="http://rivals.yahoo.com/footballrecruiting/football/recruiting/player-Elliot-Hoyte-131891;_ylt=Akilj8_4_03bp4chGzmypbdDPZB4" TargetMode="External"/><Relationship Id="rId481" Type="http://schemas.openxmlformats.org/officeDocument/2006/relationships/hyperlink" Target="http://rivals.yahoo.com/footballrecruiting/football/recruiting/player-Joe-Hansley-122424;_ylt=Aj5ZlrHJFfpaFOS_YUbL5gxDPZB4" TargetMode="External"/><Relationship Id="rId2162" Type="http://schemas.openxmlformats.org/officeDocument/2006/relationships/hyperlink" Target="http://rivals.yahoo.com/footballrecruiting/football/recruiting/player-Mike-Ebert-131225;_ylt=AoZXfXOxhxZEbOmUjmZcm.BDPZB4" TargetMode="External"/><Relationship Id="rId134" Type="http://schemas.openxmlformats.org/officeDocument/2006/relationships/hyperlink" Target="http://rivals.yahoo.com/footballrecruiting/football/recruiting/player-Derek-Keaton-121657;_ylt=AqHw1ZGekfTNr_lSPpC6nhZDPZB4" TargetMode="External"/><Relationship Id="rId341" Type="http://schemas.openxmlformats.org/officeDocument/2006/relationships/hyperlink" Target="http://rivals.yahoo.com/footballrecruiting/football/recruiting/player-Devin-Campbell-104903;_ylt=AsHZAlRAd8ZoYEbJJ2QdmXJDPZB4" TargetMode="External"/><Relationship Id="rId2022" Type="http://schemas.openxmlformats.org/officeDocument/2006/relationships/hyperlink" Target="http://rivals.yahoo.com/footballrecruiting/football/recruiting/player-Derrick-Kindred-128480;_ylt=AiYjnaRKj61U4sKNFYSfKQVDPZB4" TargetMode="External"/><Relationship Id="rId201" Type="http://schemas.openxmlformats.org/officeDocument/2006/relationships/hyperlink" Target="http://rivals.yahoo.com/footballrecruiting/football/recruiting/player-Joshua-Holsey-109645;_ylt=AirKz5JFUePKQuGnM0yUwFNDPZB4" TargetMode="External"/><Relationship Id="rId1788" Type="http://schemas.openxmlformats.org/officeDocument/2006/relationships/hyperlink" Target="http://rivals.yahoo.com/footballrecruiting/football/recruiting/player-Jordan-Woods-131255;_ylt=AldGbEYmfopr_5p4J3Iob89DPZB4" TargetMode="External"/><Relationship Id="rId1995" Type="http://schemas.openxmlformats.org/officeDocument/2006/relationships/hyperlink" Target="http://rivals.yahoo.com/footballrecruiting/football/recruiting/player-Zian-Jones-134230;_ylt=An9QJ9ta6ElLvVXNTPnPyHZDPZB4" TargetMode="External"/><Relationship Id="rId1648" Type="http://schemas.openxmlformats.org/officeDocument/2006/relationships/hyperlink" Target="http://rivals.yahoo.com/footballrecruiting/football/recruiting/player-Trey-Metoyer-131460;_ylt=Au_XqKttNNbHUHvNU3lp9v1DPZB4" TargetMode="External"/><Relationship Id="rId1508" Type="http://schemas.openxmlformats.org/officeDocument/2006/relationships/hyperlink" Target="http://rivals.yahoo.com/footballrecruiting/football/recruiting/player-Brad-Horton-127766;_ylt=AubnXIb.nvZWwezZSilsQL9DPZB4" TargetMode="External"/><Relationship Id="rId1855" Type="http://schemas.openxmlformats.org/officeDocument/2006/relationships/hyperlink" Target="http://rivals.yahoo.com/footballrecruiting/football/recruiting/player-David-Fales-127433;_ylt=AjdUBnfepGX1QD..l8HfM_pDPZB4" TargetMode="External"/><Relationship Id="rId1715" Type="http://schemas.openxmlformats.org/officeDocument/2006/relationships/hyperlink" Target="http://rivals.yahoo.com/footballrecruiting/football/recruiting/player-Dyllon-Mafi-133946;_ylt=AtplV7fj_vE7yYKNTM39B3dDPZB4" TargetMode="External"/><Relationship Id="rId1922" Type="http://schemas.openxmlformats.org/officeDocument/2006/relationships/hyperlink" Target="http://rivals.yahoo.com/footballrecruiting/football/recruiting/player-Brian-Cramer-128158;_ylt=AiHH0SLnTY2AhpHTPR4cNudDPZB4" TargetMode="External"/><Relationship Id="rId2489" Type="http://schemas.openxmlformats.org/officeDocument/2006/relationships/hyperlink" Target="http://rivals.yahoo.com/footballrecruiting/football/recruiting/player-Nigel-Williams-104118;_ylt=AhOm9yBwAXuIBubq84ND0QlDPZB4" TargetMode="External"/><Relationship Id="rId668" Type="http://schemas.openxmlformats.org/officeDocument/2006/relationships/hyperlink" Target="http://rivals.yahoo.com/footballrecruiting/football/recruiting/player-Chris-Casher-104447;_ylt=AkGtVHCPMcMvyPxqAB0h0bFDPZB4" TargetMode="External"/><Relationship Id="rId875" Type="http://schemas.openxmlformats.org/officeDocument/2006/relationships/hyperlink" Target="http://rivals.yahoo.com/footballrecruiting/football/recruiting/player-Mitchell-Meyers-120541;_ylt=AkJoyI9do9jZG9wKVrhkfutDPZB4" TargetMode="External"/><Relationship Id="rId1298" Type="http://schemas.openxmlformats.org/officeDocument/2006/relationships/hyperlink" Target="http://rivals.yahoo.com/footballrecruiting/football/recruiting/player-Jonah-Pirsig-111926;_ylt=AkZZrWnt_zMCN_WTNT6BmQRDPZB4" TargetMode="External"/><Relationship Id="rId2349" Type="http://schemas.openxmlformats.org/officeDocument/2006/relationships/hyperlink" Target="http://rivals.yahoo.com/footballrecruiting/football/recruiting/player-Brian-Allen-110747;_ylt=Avgu7JeHnORmTzWa07T_RcJDPZB4" TargetMode="External"/><Relationship Id="rId2556" Type="http://schemas.openxmlformats.org/officeDocument/2006/relationships/hyperlink" Target="http://rivals.yahoo.com/footballrecruiting/football/recruiting/player-Taylor-Taliulu-129437;_ylt=AmLgkiUf4fbClIOJs6NbJMRDPZB4" TargetMode="External"/><Relationship Id="rId528" Type="http://schemas.openxmlformats.org/officeDocument/2006/relationships/hyperlink" Target="http://rivals.yahoo.com/footballrecruiting/football/recruiting/player-Max-McCaffrey-125795;_ylt=AmFV5O2ShhxMpEPg7RkhIeZDPZB4" TargetMode="External"/><Relationship Id="rId735" Type="http://schemas.openxmlformats.org/officeDocument/2006/relationships/hyperlink" Target="http://rivals.yahoo.com/footballrecruiting/football/recruiting/player-Quenton-Brown-134732;_ylt=Atg0LN5dnnVkpQeQtCuY9tBDPZB4" TargetMode="External"/><Relationship Id="rId942" Type="http://schemas.openxmlformats.org/officeDocument/2006/relationships/hyperlink" Target="http://rivals.yahoo.com/footballrecruiting/football/recruiting/player-Adam-Maxie-131548;_ylt=Ag3RT2IGzYL10uFin2jwL9FDPZB4" TargetMode="External"/><Relationship Id="rId1158" Type="http://schemas.openxmlformats.org/officeDocument/2006/relationships/hyperlink" Target="http://rivals.yahoo.com/footballrecruiting/football/recruiting/player-Jacoby-Briscoe-119521;_ylt=Avpy5LJC7uyOvl972nZwThxDPZB4" TargetMode="External"/><Relationship Id="rId1365" Type="http://schemas.openxmlformats.org/officeDocument/2006/relationships/hyperlink" Target="http://rivals.yahoo.com/footballrecruiting/football/recruiting/player-Donavin-Newsom-122186;_ylt=AiwYR.wMc.BJ7c_6sDtzBmNDPZB4" TargetMode="External"/><Relationship Id="rId1572" Type="http://schemas.openxmlformats.org/officeDocument/2006/relationships/hyperlink" Target="http://rivals.yahoo.com/footballrecruiting/football/recruiting/player-Dwight-White-123812;_ylt=Au7gsWq0kf0a46xLiph2PCpDPZB4" TargetMode="External"/><Relationship Id="rId2209" Type="http://schemas.openxmlformats.org/officeDocument/2006/relationships/hyperlink" Target="http://rivals.yahoo.com/footballrecruiting/football/recruiting/player-Richard-Carthon-139880;_ylt=At0jS1MQY6Yc4TTcrid.D29DPZB4" TargetMode="External"/><Relationship Id="rId2416" Type="http://schemas.openxmlformats.org/officeDocument/2006/relationships/hyperlink" Target="http://rivals.yahoo.com/footballrecruiting/football/recruiting/player-Brandon-Banks-113645;_ylt=AsDkNhKAVmduBe_5Cn40jx5DPZB4" TargetMode="External"/><Relationship Id="rId2623" Type="http://schemas.openxmlformats.org/officeDocument/2006/relationships/hyperlink" Target="http://rivals.yahoo.com/footballrecruiting/football/recruiting/player-Justin-Motley-130770;_ylt=AnKKf0tvETz9pycydj14wq5DPZB4" TargetMode="External"/><Relationship Id="rId1018" Type="http://schemas.openxmlformats.org/officeDocument/2006/relationships/hyperlink" Target="http://rivals.yahoo.com/footballrecruiting/football/recruiting/player-Blain-Winston-135714;_ylt=AswSaQ0udpuHCuWwqiXhYwtDPZB4" TargetMode="External"/><Relationship Id="rId1225" Type="http://schemas.openxmlformats.org/officeDocument/2006/relationships/hyperlink" Target="http://rivals.yahoo.com/footballrecruiting/football/recruiting/player-Royce-Jenkins-Stone-109295;_ylt=Ag92dqw4VQC1nIk5k5a0acJDPZB4" TargetMode="External"/><Relationship Id="rId1432" Type="http://schemas.openxmlformats.org/officeDocument/2006/relationships/hyperlink" Target="http://rivals.yahoo.com/footballrecruiting/football/recruiting/player-Dominic-Twitty-123091;_ylt=AvxYbxkM.DmKZ7Hj1DOgVFlDPZB4" TargetMode="External"/><Relationship Id="rId71" Type="http://schemas.openxmlformats.org/officeDocument/2006/relationships/hyperlink" Target="http://rivals.yahoo.com/footballrecruiting/football/recruiting/player-Alonzo-Agwuenu-126174;_ylt=At9mwAdfhTdHc3Y_DnG8ci5DPZB4" TargetMode="External"/><Relationship Id="rId802" Type="http://schemas.openxmlformats.org/officeDocument/2006/relationships/hyperlink" Target="http://rivals.yahoo.com/footballrecruiting/football/recruiting/player-Devin-Church-95638;_ylt=ApT04QPEcAnPamC6ky7p7ZFDPZB4" TargetMode="External"/><Relationship Id="rId178" Type="http://schemas.openxmlformats.org/officeDocument/2006/relationships/hyperlink" Target="http://rivals.yahoo.com/footballrecruiting/football/recruiting/player-Tevin-Long-135313;_ylt=ApQ7gIRqxzapATroawpHoWVDPZB4" TargetMode="External"/><Relationship Id="rId385" Type="http://schemas.openxmlformats.org/officeDocument/2006/relationships/hyperlink" Target="http://rivals.yahoo.com/footballrecruiting/football/recruiting/player-Jordan-Fields-125014;_ylt=Am4xtQ4xxpVloG2UfMW0EyNDPZB4" TargetMode="External"/><Relationship Id="rId592" Type="http://schemas.openxmlformats.org/officeDocument/2006/relationships/hyperlink" Target="http://rivals.yahoo.com/footballrecruiting/football/recruiting/player-Austin-Hardin-124433;_ylt=ArExkRjoJ9O4fo_9D6hHliFDPZB4" TargetMode="External"/><Relationship Id="rId2066" Type="http://schemas.openxmlformats.org/officeDocument/2006/relationships/hyperlink" Target="http://rivals.yahoo.com/footballrecruiting/football/recruiting/player-Jason-Croom-116901;_ylt=AmPLt.UxJ9ieTH3TuDHMyVdDPZB4" TargetMode="External"/><Relationship Id="rId2273" Type="http://schemas.openxmlformats.org/officeDocument/2006/relationships/hyperlink" Target="http://rivals.yahoo.com/footballrecruiting/football/recruiting/player-Cal-Bloom-135364;_ylt=AueOQuxHT016w6WYC.ta.8pDPZB4" TargetMode="External"/><Relationship Id="rId2480" Type="http://schemas.openxmlformats.org/officeDocument/2006/relationships/hyperlink" Target="http://rivals.yahoo.com/footballrecruiting/football/recruiting/player-Brenden-Motley-121126;_ylt=AnWVNOFb2YhbpjTbw2cJIjtDPZB4" TargetMode="External"/><Relationship Id="rId245" Type="http://schemas.openxmlformats.org/officeDocument/2006/relationships/hyperlink" Target="http://rivals.yahoo.com/footballrecruiting/football/recruiting/player-Devin-Chafin-129376;_ylt=AqG6riXh6j52TWsL0JtJwiJDPZB4" TargetMode="External"/><Relationship Id="rId452" Type="http://schemas.openxmlformats.org/officeDocument/2006/relationships/hyperlink" Target="http://rivals.yahoo.com/footballrecruiting/football/recruiting/player-Shane-Dillon-116503;_ylt=Aim7V3Wv_pVCaJlPc5MWQoZDPZB4" TargetMode="External"/><Relationship Id="rId1082" Type="http://schemas.openxmlformats.org/officeDocument/2006/relationships/hyperlink" Target="http://rivals.yahoo.com/footballrecruiting/football/recruiting/player-Lorenzo-Phillips-122537;_ylt=AkxweD0XFvmojCyOfc.JFoFDPZB4" TargetMode="External"/><Relationship Id="rId2133" Type="http://schemas.openxmlformats.org/officeDocument/2006/relationships/hyperlink" Target="http://rivals.yahoo.com/footballrecruiting/football/recruiting/player-Olaoluwa-Falemi-129749;_ylt=AgfzwyaTbSBmavuVTk8B5hRDPZB4" TargetMode="External"/><Relationship Id="rId2340" Type="http://schemas.openxmlformats.org/officeDocument/2006/relationships/hyperlink" Target="http://rivals.yahoo.com/footballrecruiting/football/recruiting/player-Jabari-Ruffin-124129;_ylt=AuC2_2LdbCz_iaTNXiAh0q5DPZB4" TargetMode="External"/><Relationship Id="rId105" Type="http://schemas.openxmlformats.org/officeDocument/2006/relationships/hyperlink" Target="http://rivals.yahoo.com/footballrecruiting/football/recruiting/player-Brandon-Lewis-123622;_ylt=Arl2sUlyqTJpp7RPb5_vNZBDPZB4" TargetMode="External"/><Relationship Id="rId312" Type="http://schemas.openxmlformats.org/officeDocument/2006/relationships/hyperlink" Target="http://rivals.yahoo.com/footballrecruiting/football/recruiting/player-Logan-Dietz-130454;_ylt=AjDDFp14BH90Io7WY0jgj.VDPZB4" TargetMode="External"/><Relationship Id="rId2200" Type="http://schemas.openxmlformats.org/officeDocument/2006/relationships/hyperlink" Target="http://rivals.yahoo.com/footballrecruiting/football/recruiting/player-Brandon-Silvers-125187;_ylt=ArVLjTD.S0FiFu192DkrsDJDPZB4" TargetMode="External"/><Relationship Id="rId1899" Type="http://schemas.openxmlformats.org/officeDocument/2006/relationships/hyperlink" Target="http://rivals.yahoo.com/footballrecruiting/football/recruiting/player-Kofi-Amichia-115657;_ylt=AqVbIcg0xc4WSHBOPtFMDvZDPZB4" TargetMode="External"/><Relationship Id="rId1759" Type="http://schemas.openxmlformats.org/officeDocument/2006/relationships/hyperlink" Target="http://rivals.yahoo.com/footballrecruiting/football/recruiting/player-Deaysean-Rippy-115327;_ylt=AtG008lo61A.4JSFUSbSg1dDPZB4" TargetMode="External"/><Relationship Id="rId1966" Type="http://schemas.openxmlformats.org/officeDocument/2006/relationships/hyperlink" Target="http://rivals.yahoo.com/footballrecruiting/football/recruiting/player-Alex-Carter-114209;_ylt=AoqLuzKK3Wa1biSb5BSdTyNDPZB4" TargetMode="External"/><Relationship Id="rId1619" Type="http://schemas.openxmlformats.org/officeDocument/2006/relationships/hyperlink" Target="http://rivals.yahoo.com/footballrecruiting/football/recruiting/player-Cardale-Jones-130689;_ylt=ApnWY2g0ilMLw12kbouA_XlDPZB4" TargetMode="External"/><Relationship Id="rId1826" Type="http://schemas.openxmlformats.org/officeDocument/2006/relationships/hyperlink" Target="http://rivals.yahoo.com/footballrecruiting/football/recruiting/player-Desmon-Peoples-101987;_ylt=Al1gSGjsackzpBxmJ00iFQNDPZB4" TargetMode="External"/><Relationship Id="rId779" Type="http://schemas.openxmlformats.org/officeDocument/2006/relationships/hyperlink" Target="http://rivals.yahoo.com/footballrecruiting/football/recruiting/player-Austin-DeCoud-97770;_ylt=Au58jYC3Xi.J3xUOf_7IQRZDPZB4" TargetMode="External"/><Relationship Id="rId986" Type="http://schemas.openxmlformats.org/officeDocument/2006/relationships/hyperlink" Target="http://rivals.yahoo.com/footballrecruiting/football/recruiting/player-Kenneth-Dixon-116747;_ylt=AsY6NgEKI6DItfRn3ZL0upNDPZB4" TargetMode="External"/><Relationship Id="rId639" Type="http://schemas.openxmlformats.org/officeDocument/2006/relationships/hyperlink" Target="http://rivals.yahoo.com/footballrecruiting/football/recruiting/player-Marques-Cheeks-128711;_ylt=AnXKRnK50JTbcOQadxtYk_NDPZB4" TargetMode="External"/><Relationship Id="rId1269" Type="http://schemas.openxmlformats.org/officeDocument/2006/relationships/hyperlink" Target="http://rivals.yahoo.com/footballrecruiting/football/recruiting/player-Marcus-Henry-135227;_ylt=AiXPlh7uYP32S5mD96SuTelDPZB4" TargetMode="External"/><Relationship Id="rId1476" Type="http://schemas.openxmlformats.org/officeDocument/2006/relationships/hyperlink" Target="http://rivals.yahoo.com/footballrecruiting/football/recruiting/player-Monte-Taylor-100163;_ylt=Aq_C.Cbk6hr6oHwQX6Oe66FDPZB4" TargetMode="External"/><Relationship Id="rId846" Type="http://schemas.openxmlformats.org/officeDocument/2006/relationships/hyperlink" Target="http://rivals.yahoo.com/footballrecruiting/football/recruiting/player-Maurice-FlemingJr.-121470;_ylt=AsIL4jvdRxYnx7Ew.0gpyiFDPZB4" TargetMode="External"/><Relationship Id="rId1129" Type="http://schemas.openxmlformats.org/officeDocument/2006/relationships/hyperlink" Target="http://rivals.yahoo.com/footballrecruiting/football/recruiting/player-Caleb-Rowe-122347;_ylt=Ar.LlvBk4zR61xPlqmx7M7BDPZB4" TargetMode="External"/><Relationship Id="rId1683" Type="http://schemas.openxmlformats.org/officeDocument/2006/relationships/hyperlink" Target="http://rivals.yahoo.com/footballrecruiting/football/recruiting/player-Blake-Webb-114410;_ylt=ApRtaSHnKKmceyVw5tTpiDtDPZB4" TargetMode="External"/><Relationship Id="rId1890" Type="http://schemas.openxmlformats.org/officeDocument/2006/relationships/hyperlink" Target="http://rivals.yahoo.com/footballrecruiting/football/recruiting/player-Shaq-Roland-100088;_ylt=Ak_Mhr4WDgpHHKoa1kVx96VDPZB4" TargetMode="External"/><Relationship Id="rId2527" Type="http://schemas.openxmlformats.org/officeDocument/2006/relationships/hyperlink" Target="http://rivals.yahoo.com/footballrecruiting/football/recruiting/player-Shaq-Thompson-113768;_ylt=AjXvWiSJyGXkbdNw6NLhMO9DPZB4" TargetMode="External"/><Relationship Id="rId706" Type="http://schemas.openxmlformats.org/officeDocument/2006/relationships/hyperlink" Target="http://rivals.yahoo.com/footballrecruiting/football/recruiting/player-Todd-Gurley-121212;_ylt=Ak2kVjSaMjTpUadrGCfs6ClDPZB4" TargetMode="External"/><Relationship Id="rId913" Type="http://schemas.openxmlformats.org/officeDocument/2006/relationships/hyperlink" Target="http://rivals.yahoo.com/footballrecruiting/football/recruiting/player-Will-Davis-121382;_ylt=Akp9uNHymQ0wmo7bdHTMgTpDPZB4" TargetMode="External"/><Relationship Id="rId1336" Type="http://schemas.openxmlformats.org/officeDocument/2006/relationships/hyperlink" Target="http://rivals.yahoo.com/footballrecruiting/football/recruiting/player-Deonte-Evans-123406;_ylt=Au485ZVPtgdNMdMLwXiDtehDPZB4" TargetMode="External"/><Relationship Id="rId1543" Type="http://schemas.openxmlformats.org/officeDocument/2006/relationships/hyperlink" Target="http://rivals.yahoo.com/footballrecruiting/football/recruiting/player-Charlie-Miller-131951;_ylt=Al37UtNtrgFm94IrygAKDrdDPZB4" TargetMode="External"/><Relationship Id="rId1750" Type="http://schemas.openxmlformats.org/officeDocument/2006/relationships/hyperlink" Target="http://rivals.yahoo.com/footballrecruiting/football/recruiting/player-Trenton-Coles-120083;_ylt=Aop2F7KqFfSchXLSvn0mX_dDPZB4" TargetMode="External"/><Relationship Id="rId42" Type="http://schemas.openxmlformats.org/officeDocument/2006/relationships/hyperlink" Target="http://rivals.yahoo.com/footballrecruiting/football/recruiting/player-Geno-Smith-109646;_ylt=AvjQTBuNf4ZTzcI_5WzKhKFDPZB4" TargetMode="External"/><Relationship Id="rId1403" Type="http://schemas.openxmlformats.org/officeDocument/2006/relationships/hyperlink" Target="http://rivals.yahoo.com/footballrecruiting/football/recruiting/player-Markus-Smith-125286;_ylt=AlI0WZfqTpSzQCrFIipFc1FDPZB4" TargetMode="External"/><Relationship Id="rId1610" Type="http://schemas.openxmlformats.org/officeDocument/2006/relationships/hyperlink" Target="http://rivals.yahoo.com/footballrecruiting/football/recruiting/player-Greg-Windham-124843;_ylt=AsFw4BwPs2uBNbsh.jSkPGZDPZB4" TargetMode="External"/><Relationship Id="rId289" Type="http://schemas.openxmlformats.org/officeDocument/2006/relationships/hyperlink" Target="http://rivals.yahoo.com/footballrecruiting/football/recruiting/player-George-Craan-137047;_ylt=Au4vBrnVEWZ4f9yXFztzqLJDPZB4" TargetMode="External"/><Relationship Id="rId496" Type="http://schemas.openxmlformats.org/officeDocument/2006/relationships/hyperlink" Target="http://rivals.yahoo.com/footballrecruiting/football/recruiting/player-Jordan-White-140552;_ylt=ArbHNjgaSZPlQC4tzJ_fxZ9DPZB4" TargetMode="External"/><Relationship Id="rId2177" Type="http://schemas.openxmlformats.org/officeDocument/2006/relationships/hyperlink" Target="http://rivals.yahoo.com/footballrecruiting/football/recruiting/player-Marc-Remy-130415;_ylt=AgPLweRcgEntCoENYvpu2JlDPZB4" TargetMode="External"/><Relationship Id="rId2384" Type="http://schemas.openxmlformats.org/officeDocument/2006/relationships/hyperlink" Target="http://rivals.yahoo.com/footballrecruiting/football/recruiting/player-Logan-Malohifo'ou-135807;_ylt=AmkT7601WUH4wcnX3m7nYKZDPZB4" TargetMode="External"/><Relationship Id="rId2591" Type="http://schemas.openxmlformats.org/officeDocument/2006/relationships/hyperlink" Target="http://rivals.yahoo.com/footballrecruiting/football/recruiting/player-Leon-Allen-129205;_ylt=Am7v_v6Sswp6mkazMJeNoAlDPZB4" TargetMode="External"/><Relationship Id="rId149" Type="http://schemas.openxmlformats.org/officeDocument/2006/relationships/hyperlink" Target="http://rivals.yahoo.com/footballrecruiting/football/recruiting/player-Greg-Bender-114674;_ylt=Al5bbbdjCuCQRj4e7vC9OURDPZB4" TargetMode="External"/><Relationship Id="rId356" Type="http://schemas.openxmlformats.org/officeDocument/2006/relationships/hyperlink" Target="http://rivals.yahoo.com/footballrecruiting/football/recruiting/player-CJ-Stancil-101997;_ylt=AkKw5CXAS95_adlHSYblyKNDPZB4" TargetMode="External"/><Relationship Id="rId563" Type="http://schemas.openxmlformats.org/officeDocument/2006/relationships/hyperlink" Target="http://rivals.yahoo.com/footballrecruiting/football/recruiting/player-Kirkland-Bryant-114093;_ylt=Asgzu8KVFSPX6H738346MVxDPZB4" TargetMode="External"/><Relationship Id="rId770" Type="http://schemas.openxmlformats.org/officeDocument/2006/relationships/hyperlink" Target="http://rivals.yahoo.com/footballrecruiting/football/recruiting/player-Trevon-Stewart-122538;_ylt=AkKRVI0uIQ9qAQayYcv.vg1DPZB4" TargetMode="External"/><Relationship Id="rId1193" Type="http://schemas.openxmlformats.org/officeDocument/2006/relationships/hyperlink" Target="http://rivals.yahoo.com/footballrecruiting/football/recruiting/player-Brandyn-Cook-129195;_ylt=ApiJcFJyQDByQXaW3NUplZNDPZB4" TargetMode="External"/><Relationship Id="rId2037" Type="http://schemas.openxmlformats.org/officeDocument/2006/relationships/hyperlink" Target="http://rivals.yahoo.com/footballrecruiting/football/recruiting/player-Kyle-Friend-129888;_ylt=Ak86UYP4Gg8F8oz2kYz3elhDPZB4" TargetMode="External"/><Relationship Id="rId2244" Type="http://schemas.openxmlformats.org/officeDocument/2006/relationships/hyperlink" Target="http://rivals.yahoo.com/footballrecruiting/football/recruiting/player-Tyler-Wilson-129136;_ylt=Aq9I_B11fxdNlnHJtfhYEi9DPZB4" TargetMode="External"/><Relationship Id="rId2451" Type="http://schemas.openxmlformats.org/officeDocument/2006/relationships/hyperlink" Target="http://rivals.yahoo.com/footballrecruiting/football/recruiting/player-Michael-Mooney-124243;_ylt=Ahj2Kxfimq3KAyYI6S2VYvVDPZB4" TargetMode="External"/><Relationship Id="rId216" Type="http://schemas.openxmlformats.org/officeDocument/2006/relationships/hyperlink" Target="http://rivals.yahoo.com/footballrecruiting/football/recruiting/player-JaQuay-Williams-118053;_ylt=AlQa_wdP8aPbwaqqU9TxtdFDPZB4" TargetMode="External"/><Relationship Id="rId423" Type="http://schemas.openxmlformats.org/officeDocument/2006/relationships/hyperlink" Target="http://rivals.yahoo.com/footballrecruiting/football/recruiting/player-Alex-Pace-118337;_ylt=AvvWtXh5r7ZKIIv9gZBQR8pDPZB4" TargetMode="External"/><Relationship Id="rId1053" Type="http://schemas.openxmlformats.org/officeDocument/2006/relationships/hyperlink" Target="http://rivals.yahoo.com/footballrecruiting/football/recruiting/player-Gerod-Holliman-131422;_ylt=Ap7l1kkRpjSxEVlDrTiZrGpDPZB4" TargetMode="External"/><Relationship Id="rId1260" Type="http://schemas.openxmlformats.org/officeDocument/2006/relationships/hyperlink" Target="http://rivals.yahoo.com/footballrecruiting/football/recruiting/player-Jacob-Bennett-127477;_ylt=Ana3KMLD.p1OQFUnAtYq_CZDPZB4" TargetMode="External"/><Relationship Id="rId2104" Type="http://schemas.openxmlformats.org/officeDocument/2006/relationships/hyperlink" Target="http://rivals.yahoo.com/footballrecruiting/football/recruiting/player-Hassan-Ridgeway-110962;_ylt=Apuc4dql3W5F_xuXlX2CJkZDPZB4" TargetMode="External"/><Relationship Id="rId630" Type="http://schemas.openxmlformats.org/officeDocument/2006/relationships/hyperlink" Target="http://rivals.yahoo.com/footballrecruiting/football/recruiting/player-Josh-Orsino-124854;_ylt=ArL8nxiomGcwFMlaggApse5DPZB4" TargetMode="External"/><Relationship Id="rId2311" Type="http://schemas.openxmlformats.org/officeDocument/2006/relationships/hyperlink" Target="http://rivals.yahoo.com/footballrecruiting/football/recruiting/player-Ian-Taubler-120292;_ylt=AhvbyoV5fsC4IXHBIrY5OatDPZB4" TargetMode="External"/><Relationship Id="rId1120" Type="http://schemas.openxmlformats.org/officeDocument/2006/relationships/hyperlink" Target="http://rivals.yahoo.com/footballrecruiting/football/recruiting/player-Perry-Hills-119600;_ylt=AqrfJlEJ5EQMKKBzeKPwMbhDPZB4" TargetMode="External"/><Relationship Id="rId1937" Type="http://schemas.openxmlformats.org/officeDocument/2006/relationships/hyperlink" Target="http://rivals.yahoo.com/footballrecruiting/football/recruiting/player-Horace-Richardson-117604;_ylt=AoWrt3zCXOjjgb8Qb4EdDctDPZB4" TargetMode="External"/><Relationship Id="rId280" Type="http://schemas.openxmlformats.org/officeDocument/2006/relationships/hyperlink" Target="http://rivals.yahoo.com/footballrecruiting/football/recruiting/player-Nick-Patti-109232;_ylt=AhI8i5PfW1ZJNXEH19.bdSBDPZB4" TargetMode="External"/><Relationship Id="rId140" Type="http://schemas.openxmlformats.org/officeDocument/2006/relationships/hyperlink" Target="http://rivals.yahoo.com/footballrecruiting/football/recruiting/player-Eddie-Porter-127467;_ylt=AibeOR_6J8QUX3_3AttSt31DPZB4" TargetMode="External"/><Relationship Id="rId6" Type="http://schemas.openxmlformats.org/officeDocument/2006/relationships/hyperlink" Target="http://rivals.yahoo.com/footballrecruiting/football/recruiting/player-Imani-Davis-118170;_ylt=AsqbLrtGaQu7I0t7Af.6Zi1DPZB4" TargetMode="External"/><Relationship Id="rId957" Type="http://schemas.openxmlformats.org/officeDocument/2006/relationships/hyperlink" Target="http://rivals.yahoo.com/footballrecruiting/football/recruiting/player-Thomas-Chapman-124223;_ylt=AsWElk_bovuB7N9u0l6FBO9DPZB4" TargetMode="External"/><Relationship Id="rId1587" Type="http://schemas.openxmlformats.org/officeDocument/2006/relationships/hyperlink" Target="http://rivals.yahoo.com/footballrecruiting/football/recruiting/player-Tee-Shepard-113761;_ylt=AhG.K2_4CWcDIsXqkU5h27hDPZB4" TargetMode="External"/><Relationship Id="rId1794" Type="http://schemas.openxmlformats.org/officeDocument/2006/relationships/hyperlink" Target="http://rivals.yahoo.com/footballrecruiting/football/recruiting/player-Brandon-Dawkins-132109;_ylt=AsAb.MexT6VOHBSp2JnOO8JDPZB4" TargetMode="External"/><Relationship Id="rId2638" Type="http://schemas.openxmlformats.org/officeDocument/2006/relationships/hyperlink" Target="http://rivals.yahoo.com/footballrecruiting/football/recruiting/player-D.J.-Singleton-116535;_ylt=At24mtlwtkJMqXrL0AfF0WpDPZB4" TargetMode="External"/><Relationship Id="rId86" Type="http://schemas.openxmlformats.org/officeDocument/2006/relationships/hyperlink" Target="http://rivals.yahoo.com/footballrecruiting/football/recruiting/player-Laiu-Moeakiola-111453;_ylt=AtTP0XuSBrHgnHF9pUw1IxpDPZB4" TargetMode="External"/><Relationship Id="rId817" Type="http://schemas.openxmlformats.org/officeDocument/2006/relationships/hyperlink" Target="http://rivals.yahoo.com/footballrecruiting/football/recruiting/player-Jacob-Bailey-119122;_ylt=ArWKr0hCRpKoZ4QXWQQ5SP1DPZB4" TargetMode="External"/><Relationship Id="rId1447" Type="http://schemas.openxmlformats.org/officeDocument/2006/relationships/hyperlink" Target="http://rivals.yahoo.com/footballrecruiting/football/recruiting/player-Andrew-McDonald-125030;_ylt=AreX9IvMqtJ5UkKzBtpMukZDPZB4" TargetMode="External"/><Relationship Id="rId1654" Type="http://schemas.openxmlformats.org/officeDocument/2006/relationships/hyperlink" Target="http://rivals.yahoo.com/footballrecruiting/football/recruiting/player-Sterling-Shepard-102656;_ylt=AmM9S5H5k5roCNwGMfKHzCJDPZB4" TargetMode="External"/><Relationship Id="rId1861" Type="http://schemas.openxmlformats.org/officeDocument/2006/relationships/hyperlink" Target="http://rivals.yahoo.com/footballrecruiting/football/recruiting/player-Niko-Kittrell-116928;_ylt=AlBa8Wyp29FK_VklEtB9w6tDPZB4" TargetMode="External"/><Relationship Id="rId1307" Type="http://schemas.openxmlformats.org/officeDocument/2006/relationships/hyperlink" Target="http://rivals.yahoo.com/footballrecruiting/football/recruiting/player-Quintavius-Burdette-129281;_ylt=AtDeKXxi_lnJSpDwetDueK1DPZB4" TargetMode="External"/><Relationship Id="rId1514" Type="http://schemas.openxmlformats.org/officeDocument/2006/relationships/hyperlink" Target="http://rivals.yahoo.com/footballrecruiting/football/recruiting/player-Jamal-Marshall-135648;_ylt=AvDcxCBpa2GVuKmw.jcmq8lDPZB4" TargetMode="External"/><Relationship Id="rId1721" Type="http://schemas.openxmlformats.org/officeDocument/2006/relationships/hyperlink" Target="http://rivals.yahoo.com/footballrecruiting/football/recruiting/player-Zack-Robinson-115156;_ylt=Av7UCfeqtNCjXB0a0Jeo2BdDPZB4" TargetMode="External"/><Relationship Id="rId13" Type="http://schemas.openxmlformats.org/officeDocument/2006/relationships/hyperlink" Target="http://rivals.yahoo.com/footballrecruiting/football/recruiting/player-Daryan-Martin-124165;_ylt=Amttveb_1Zty8yxvt321s2tDPZB4" TargetMode="External"/><Relationship Id="rId2288" Type="http://schemas.openxmlformats.org/officeDocument/2006/relationships/hyperlink" Target="http://rivals.yahoo.com/footballrecruiting/football/recruiting/player-Nicco-Whigham-117886;_ylt=Av0RT6ZNZVwVNZtedL52GF1DPZB4" TargetMode="External"/><Relationship Id="rId2495" Type="http://schemas.openxmlformats.org/officeDocument/2006/relationships/hyperlink" Target="http://rivals.yahoo.com/footballrecruiting/football/recruiting/player-Dominique-Gibson-108275;_ylt=Ao6KIOK9CA7rqFt.rUveNcNDPZB4" TargetMode="External"/><Relationship Id="rId467" Type="http://schemas.openxmlformats.org/officeDocument/2006/relationships/hyperlink" Target="http://rivals.yahoo.com/footballrecruiting/football/recruiting/player-Justin-Solis-109275;_ylt=ArIH2.yWZg3CN.m9JOFTQ8hDPZB4" TargetMode="External"/><Relationship Id="rId1097" Type="http://schemas.openxmlformats.org/officeDocument/2006/relationships/hyperlink" Target="http://rivals.yahoo.com/footballrecruiting/football/recruiting/player-Josh-Murriel-127536;_ylt=AuMv7Sndg6L1TxMwtbL2Ar9DPZB4" TargetMode="External"/><Relationship Id="rId2148" Type="http://schemas.openxmlformats.org/officeDocument/2006/relationships/hyperlink" Target="http://rivals.yahoo.com/footballrecruiting/football/recruiting/player-Will-Smith-133625;_ylt=AhUwP2r9WYWycZGxpkeNPahDPZB4" TargetMode="External"/><Relationship Id="rId674" Type="http://schemas.openxmlformats.org/officeDocument/2006/relationships/hyperlink" Target="http://rivals.yahoo.com/footballrecruiting/football/recruiting/player-Christo-Kourtzidis-124234;_ylt=ArwfGQJ8zEIGIIYQ47dXQGVDPZB4" TargetMode="External"/><Relationship Id="rId881" Type="http://schemas.openxmlformats.org/officeDocument/2006/relationships/hyperlink" Target="http://rivals.yahoo.com/footballrecruiting/football/recruiting/player-Grant-Rohach-124109;_ylt=AmUFITR66.GyZnzHaiOxkxpDPZB4" TargetMode="External"/><Relationship Id="rId2355" Type="http://schemas.openxmlformats.org/officeDocument/2006/relationships/hyperlink" Target="http://rivals.yahoo.com/footballrecruiting/football/recruiting/player-Jake-Jackson-132071;_ylt=ApmHmFALxNGBkpfEbtY1tQVDPZB4" TargetMode="External"/><Relationship Id="rId2562" Type="http://schemas.openxmlformats.org/officeDocument/2006/relationships/hyperlink" Target="http://rivals.yahoo.com/footballrecruiting/football/recruiting/player-Christian-Brown-118078;_ylt=AvevA4_Dg1MqqRle.H0kOmtDPZB4" TargetMode="External"/><Relationship Id="rId327" Type="http://schemas.openxmlformats.org/officeDocument/2006/relationships/hyperlink" Target="http://rivals.yahoo.com/footballrecruiting/football/recruiting/player-Troy-Hinds-111672;_ylt=Akf3kS2iTEK6zwVGstDpZ6lDPZB4" TargetMode="External"/><Relationship Id="rId534" Type="http://schemas.openxmlformats.org/officeDocument/2006/relationships/hyperlink" Target="http://rivals.yahoo.com/footballrecruiting/football/recruiting/player-Erich-Schneider-119932;_ylt=Au_jvNG0ITtvWKHXhlhYFARDPZB4" TargetMode="External"/><Relationship Id="rId741" Type="http://schemas.openxmlformats.org/officeDocument/2006/relationships/hyperlink" Target="http://rivals.yahoo.com/footballrecruiting/football/recruiting/player-Steven-Lakalaka-102724;_ylt=At5PXCFKZvg2gIN3szZJGFpDPZB4" TargetMode="External"/><Relationship Id="rId1164" Type="http://schemas.openxmlformats.org/officeDocument/2006/relationships/hyperlink" Target="http://rivals.yahoo.com/footballrecruiting/football/recruiting/player-Preston-Dewey-96827;_ylt=AlDGpdWDup.tdrL7Uap_QtRDPZB4" TargetMode="External"/><Relationship Id="rId1371" Type="http://schemas.openxmlformats.org/officeDocument/2006/relationships/hyperlink" Target="http://rivals.yahoo.com/footballrecruiting/football/recruiting/player-Adam-Davenport-123912;_ylt=AlBWNXeAjt5vsW2WUIBvzr9DPZB4" TargetMode="External"/><Relationship Id="rId2008" Type="http://schemas.openxmlformats.org/officeDocument/2006/relationships/hyperlink" Target="http://rivals.yahoo.com/footballrecruiting/football/recruiting/player-Julian-Whigham-115439;_ylt=Am17kiDx0HKdXifX9kzaegBDPZB4" TargetMode="External"/><Relationship Id="rId2215" Type="http://schemas.openxmlformats.org/officeDocument/2006/relationships/hyperlink" Target="http://rivals.yahoo.com/footballrecruiting/football/recruiting/player-Darion-Monroe-114457;_ylt=AmS4MwBzwdaZn8zknrSSRONDPZB4" TargetMode="External"/><Relationship Id="rId2422" Type="http://schemas.openxmlformats.org/officeDocument/2006/relationships/hyperlink" Target="http://rivals.yahoo.com/footballrecruiting/football/recruiting/player-Barrett-Gouger-111022;_ylt=AnEBnxJirscUlMsn2tqCvBdDPZB4" TargetMode="External"/><Relationship Id="rId601" Type="http://schemas.openxmlformats.org/officeDocument/2006/relationships/hyperlink" Target="http://rivals.yahoo.com/footballrecruiting/football/recruiting/player-Antonio-Morrison-118395;_ylt=AsGColH1lowPBT4N5Erl1NZDPZB4" TargetMode="External"/><Relationship Id="rId1024" Type="http://schemas.openxmlformats.org/officeDocument/2006/relationships/hyperlink" Target="http://rivals.yahoo.com/footballrecruiting/football/recruiting/player-Jamal-Danley-135558;_ylt=Au_W1osjq5kDUTA.6T3u3oFDPZB4" TargetMode="External"/><Relationship Id="rId1231" Type="http://schemas.openxmlformats.org/officeDocument/2006/relationships/hyperlink" Target="http://rivals.yahoo.com/footballrecruiting/football/recruiting/player-Ondre-Pipkins-115144;_ylt=AkUh5vpnBmE3PumVg0n40gtDPZB4" TargetMode="External"/><Relationship Id="rId184" Type="http://schemas.openxmlformats.org/officeDocument/2006/relationships/hyperlink" Target="http://rivals.yahoo.com/footballrecruiting/football/recruiting/player-Xavier-Moss-135505;_ylt=Ao907KEh7ogRDD_6urXZQwpDPZB4" TargetMode="External"/><Relationship Id="rId391" Type="http://schemas.openxmlformats.org/officeDocument/2006/relationships/hyperlink" Target="http://rivals.yahoo.com/footballrecruiting/football/recruiting/player-Kelby-Latta-114876;_ylt=Alk5vWDs_kWD3B_UGza3eJpDPZB4" TargetMode="External"/><Relationship Id="rId1908" Type="http://schemas.openxmlformats.org/officeDocument/2006/relationships/hyperlink" Target="http://rivals.yahoo.com/footballrecruiting/football/recruiting/player-Jarvis-McCall-122980;_ylt=AoTSfR_InHIs2FG7PAt9cuxDPZB4" TargetMode="External"/><Relationship Id="rId2072" Type="http://schemas.openxmlformats.org/officeDocument/2006/relationships/hyperlink" Target="http://rivals.yahoo.com/footballrecruiting/football/recruiting/player-Daniel-McCullers-126054;_ylt=Ap6z7EZp8qwiZ2C1QC_M9HNDPZB4" TargetMode="External"/><Relationship Id="rId251" Type="http://schemas.openxmlformats.org/officeDocument/2006/relationships/hyperlink" Target="http://rivals.yahoo.com/footballrecruiting/football/recruiting/player-Kyle-Fuller-122638;_ylt=Ahb5E1DxYk_I3B8.mmg85HFDPZB4" TargetMode="External"/><Relationship Id="rId111" Type="http://schemas.openxmlformats.org/officeDocument/2006/relationships/hyperlink" Target="http://rivals.yahoo.com/footballrecruiting/football/recruiting/player-Jeremy-Sprinkle-118953;_ylt=AjZL2IM5z70qUJFFYYE55jtDPZB4" TargetMode="External"/><Relationship Id="rId1698" Type="http://schemas.openxmlformats.org/officeDocument/2006/relationships/hyperlink" Target="http://rivals.yahoo.com/footballrecruiting/football/recruiting/player-Terrence-Daniel-113731;_ylt=AuqOE5acQiSLHLbXceGa0.lDPZB4" TargetMode="External"/><Relationship Id="rId928" Type="http://schemas.openxmlformats.org/officeDocument/2006/relationships/hyperlink" Target="http://rivals.yahoo.com/footballrecruiting/football/recruiting/player-C.J.-Brathwaite-133822;_ylt=AsI9aw2NhN4.L3wVZaVKyntDPZB4" TargetMode="External"/><Relationship Id="rId1558" Type="http://schemas.openxmlformats.org/officeDocument/2006/relationships/hyperlink" Target="http://rivals.yahoo.com/footballrecruiting/football/recruiting/player-Joseph-Jones-127792;_ylt=AoMa_XPAZdnwfE8zfzT26b1DPZB4" TargetMode="External"/><Relationship Id="rId1765" Type="http://schemas.openxmlformats.org/officeDocument/2006/relationships/hyperlink" Target="http://rivals.yahoo.com/footballrecruiting/football/recruiting/player-Anthony-Brown-127506;_ylt=ApQbj4uinFbMDRGs2qlPh_lDPZB4" TargetMode="External"/><Relationship Id="rId2609" Type="http://schemas.openxmlformats.org/officeDocument/2006/relationships/hyperlink" Target="http://rivals.yahoo.com/footballrecruiting/football/recruiting/player-Ben-Davisson-135755;_ylt=AgF.7SgMlCI3._lklfenmXBDPZB4" TargetMode="External"/><Relationship Id="rId57" Type="http://schemas.openxmlformats.org/officeDocument/2006/relationships/hyperlink" Target="http://rivals.yahoo.com/footballrecruiting/football/recruiting/player-Clive-Georges-135122;_ylt=AupnXmGIizxQdeAdTJ5.d55DPZB4" TargetMode="External"/><Relationship Id="rId1418" Type="http://schemas.openxmlformats.org/officeDocument/2006/relationships/hyperlink" Target="http://rivals.yahoo.com/footballrecruiting/football/recruiting/player-Chris-Edling-135673;_ylt=Av3gpKGf1u5virvMTJTQU5ZDPZB4" TargetMode="External"/><Relationship Id="rId1972" Type="http://schemas.openxmlformats.org/officeDocument/2006/relationships/hyperlink" Target="http://rivals.yahoo.com/footballrecruiting/football/recruiting/player-Joshua-Garnett-112588;_ylt=AiXJv372A9uc5Kjly0idWLJDPZB4" TargetMode="External"/><Relationship Id="rId1625" Type="http://schemas.openxmlformats.org/officeDocument/2006/relationships/hyperlink" Target="http://rivals.yahoo.com/footballrecruiting/football/recruiting/player-Se'von-Pittman-99855;_ylt=Am9nsn3s8ZdH756iwUUzzxpDPZB4" TargetMode="External"/><Relationship Id="rId1832" Type="http://schemas.openxmlformats.org/officeDocument/2006/relationships/hyperlink" Target="http://rivals.yahoo.com/footballrecruiting/football/recruiting/player-Justin-Aysse-125034;_ylt=Ak1eKVLwG99uZXQnGF.ymoVDPZB4" TargetMode="External"/><Relationship Id="rId2399" Type="http://schemas.openxmlformats.org/officeDocument/2006/relationships/hyperlink" Target="http://rivals.yahoo.com/footballrecruiting/football/recruiting/player-Paul-Franklin-110791;_ylt=Aol3RlkzPfpIYaHPffSY0YBDPZB4" TargetMode="External"/><Relationship Id="rId578" Type="http://schemas.openxmlformats.org/officeDocument/2006/relationships/hyperlink" Target="http://rivals.yahoo.com/footballrecruiting/football/recruiting/player-Michael-Simpson-119219;_ylt=Ag7pRAI_DSZVLvni4grvXXxDPZB4" TargetMode="External"/><Relationship Id="rId785" Type="http://schemas.openxmlformats.org/officeDocument/2006/relationships/hyperlink" Target="http://rivals.yahoo.com/footballrecruiting/football/recruiting/player-Matthew-Neal-135767;_ylt=AlEjCJ35Kg8frE6fx8JLEfJDPZB4" TargetMode="External"/><Relationship Id="rId992" Type="http://schemas.openxmlformats.org/officeDocument/2006/relationships/hyperlink" Target="http://rivals.yahoo.com/footballrecruiting/football/recruiting/player-Ross-Lodge-131213;_ylt=ArYNRr7cM5cHETUvjPZiPDNDPZB4" TargetMode="External"/><Relationship Id="rId2259" Type="http://schemas.openxmlformats.org/officeDocument/2006/relationships/hyperlink" Target="http://rivals.yahoo.com/footballrecruiting/football/recruiting/player-Shaq-Jones-128615;_ylt=Agx.yA1_Tx6RzHDvrtU5A9ZDPZB4" TargetMode="External"/><Relationship Id="rId2466" Type="http://schemas.openxmlformats.org/officeDocument/2006/relationships/hyperlink" Target="http://rivals.yahoo.com/footballrecruiting/football/recruiting/player-J.C.-Coleman-106055;_ylt=AvD9KNUY73R6aykW1sqKE6NDPZB4" TargetMode="External"/><Relationship Id="rId438" Type="http://schemas.openxmlformats.org/officeDocument/2006/relationships/hyperlink" Target="http://rivals.yahoo.com/footballrecruiting/football/recruiting/player-Jay-Guillermo-116951;_ylt=Ahvkmdo6tKw9OJFtKBlMWQBDPZB4" TargetMode="External"/><Relationship Id="rId645" Type="http://schemas.openxmlformats.org/officeDocument/2006/relationships/hyperlink" Target="http://rivals.yahoo.com/footballrecruiting/football/recruiting/player-Nick-England-126518;_ylt=AixGpM9oZ7K4L_uFqThcUyVDPZB4" TargetMode="External"/><Relationship Id="rId852" Type="http://schemas.openxmlformats.org/officeDocument/2006/relationships/hyperlink" Target="http://rivals.yahoo.com/footballrecruiting/football/recruiting/player-Connor-Kornbrath-129486;_ylt=AoPeFICXXJlwaeCRrJ9WPAtDPZB4" TargetMode="External"/><Relationship Id="rId1068" Type="http://schemas.openxmlformats.org/officeDocument/2006/relationships/hyperlink" Target="http://rivals.yahoo.com/footballrecruiting/football/recruiting/player-Fehoko-Fanaika-128298;_ylt=AnFtmpMN_6gG8y8GFnfXOCZDPZB4" TargetMode="External"/><Relationship Id="rId1275" Type="http://schemas.openxmlformats.org/officeDocument/2006/relationships/hyperlink" Target="http://rivals.yahoo.com/footballrecruiting/football/recruiting/player-Hunter-Rogers-135124;_ylt=Aphv4MbkIUMBEMxBXbFz8CZDPZB4" TargetMode="External"/><Relationship Id="rId1482" Type="http://schemas.openxmlformats.org/officeDocument/2006/relationships/hyperlink" Target="http://rivals.yahoo.com/footballrecruiting/football/recruiting/player-Niles-Clark-111344;_ylt=AjjZrQ7YIfePQ6ao16lmhJdDPZB4" TargetMode="External"/><Relationship Id="rId2119" Type="http://schemas.openxmlformats.org/officeDocument/2006/relationships/hyperlink" Target="http://rivals.yahoo.com/footballrecruiting/football/recruiting/player-Julien-Obioha-123354;_ylt=ApriQB4WYgd6rCtQRPY196RDPZB4" TargetMode="External"/><Relationship Id="rId2326" Type="http://schemas.openxmlformats.org/officeDocument/2006/relationships/hyperlink" Target="http://rivals.yahoo.com/footballrecruiting/football/recruiting/player-Marc-Philippi-106551;_ylt=AhKiAs_9581M1Dd_divc8DJDPZB4" TargetMode="External"/><Relationship Id="rId2533" Type="http://schemas.openxmlformats.org/officeDocument/2006/relationships/hyperlink" Target="http://rivals.yahoo.com/footballrecruiting/football/recruiting/player-Erich-Wilson-118454;_ylt=Aqa7Q9qU50KYzotsSKORoJZDPZB4" TargetMode="External"/><Relationship Id="rId505" Type="http://schemas.openxmlformats.org/officeDocument/2006/relationships/hyperlink" Target="http://rivals.yahoo.com/footballrecruiting/football/recruiting/player-Jon-Hicks-129027;_ylt=AsT1xEtT06bv0hDaGics3iZDPZB4" TargetMode="External"/><Relationship Id="rId712" Type="http://schemas.openxmlformats.org/officeDocument/2006/relationships/hyperlink" Target="http://rivals.yahoo.com/footballrecruiting/football/recruiting/player-Greg-Pyke-108707;_ylt=AkVWMtz.M04.pS4vZhrAEe9DPZB4" TargetMode="External"/><Relationship Id="rId1135" Type="http://schemas.openxmlformats.org/officeDocument/2006/relationships/hyperlink" Target="http://rivals.yahoo.com/footballrecruiting/football/recruiting/player-Antonio-Foster-134950;_ylt=Av.LH.k.TFKcRRw5a3MrgKFDPZB4" TargetMode="External"/><Relationship Id="rId1342" Type="http://schemas.openxmlformats.org/officeDocument/2006/relationships/hyperlink" Target="http://rivals.yahoo.com/footballrecruiting/football/recruiting/player-A.J.-Jefferson-124136;_ylt=AneW4mQkr7W60NCTbMmrS6ZDPZB4" TargetMode="External"/><Relationship Id="rId1202" Type="http://schemas.openxmlformats.org/officeDocument/2006/relationships/hyperlink" Target="http://rivals.yahoo.com/footballrecruiting/football/recruiting/player-Jay-Mastin-124920;_ylt=Ag.eJagFyyz7eZDzj0V.HlRDPZB4" TargetMode="External"/><Relationship Id="rId2600" Type="http://schemas.openxmlformats.org/officeDocument/2006/relationships/hyperlink" Target="http://rivals.yahoo.com/footballrecruiting/football/recruiting/player-Devante-Terrell-127950;_ylt=AraCjj8C7BZ0hcWXwomYIfhDPZB4" TargetMode="External"/><Relationship Id="rId295" Type="http://schemas.openxmlformats.org/officeDocument/2006/relationships/hyperlink" Target="http://rivals.yahoo.com/footballrecruiting/football/recruiting/player-Harrison-Jackson-129362;_ylt=AuRaOEkNU3XMGlUZfA4t3vhDPZB4" TargetMode="External"/><Relationship Id="rId2183" Type="http://schemas.openxmlformats.org/officeDocument/2006/relationships/hyperlink" Target="http://rivals.yahoo.com/footballrecruiting/football/recruiting/player-Shaq-Beverly-121843;_ylt=Aq18q9wXHdiF46byFXxpzyJDPZB4" TargetMode="External"/><Relationship Id="rId2390" Type="http://schemas.openxmlformats.org/officeDocument/2006/relationships/hyperlink" Target="http://rivals.yahoo.com/footballrecruiting/football/recruiting/player-Patrick-Ward-128741;_ylt=AuvDBIgU_A2.hkqYPWSTZOFDPZB4" TargetMode="External"/><Relationship Id="rId155" Type="http://schemas.openxmlformats.org/officeDocument/2006/relationships/hyperlink" Target="http://rivals.yahoo.com/footballrecruiting/football/recruiting/player-Alex-Cauley-137208;_ylt=AlRO1PwV9t_d2Yi537Ami6tDPZB4" TargetMode="External"/><Relationship Id="rId362" Type="http://schemas.openxmlformats.org/officeDocument/2006/relationships/hyperlink" Target="http://rivals.yahoo.com/footballrecruiting/football/recruiting/player-Cedric-Dozier-116106;_ylt=Aq4ruEd_zw8sfYGPbkrEwslDPZB4" TargetMode="External"/><Relationship Id="rId2043" Type="http://schemas.openxmlformats.org/officeDocument/2006/relationships/hyperlink" Target="http://rivals.yahoo.com/footballrecruiting/football/recruiting/player-Raymond-Korang-123090;_ylt=ArO0egi37vJkW2QtpSNgZKNDPZB4" TargetMode="External"/><Relationship Id="rId2250" Type="http://schemas.openxmlformats.org/officeDocument/2006/relationships/hyperlink" Target="http://rivals.yahoo.com/footballrecruiting/football/recruiting/player-Ben-Craft-121052;_ylt=AjEq8tNurfDF89oluI4VCoJDPZB4" TargetMode="External"/><Relationship Id="rId222" Type="http://schemas.openxmlformats.org/officeDocument/2006/relationships/hyperlink" Target="http://rivals.yahoo.com/footballrecruiting/football/recruiting/player-Selwyn-Frazier-134244;_ylt=AoH_UNOzGKaJSB2dpeXqB8tDPZB4" TargetMode="External"/><Relationship Id="rId2110" Type="http://schemas.openxmlformats.org/officeDocument/2006/relationships/hyperlink" Target="http://rivals.yahoo.com/footballrecruiting/football/recruiting/player-Matt-Davis-94383;_ylt=Aj0y.NOWTQnrWZ5UftG3aa1DPZB4" TargetMode="External"/><Relationship Id="rId1669" Type="http://schemas.openxmlformats.org/officeDocument/2006/relationships/hyperlink" Target="http://rivals.yahoo.com/footballrecruiting/football/recruiting/player-Blake-Jackson-125995;_ylt=AluvokeibHYWa3TsUdZ3YSlDPZB4" TargetMode="External"/><Relationship Id="rId1876" Type="http://schemas.openxmlformats.org/officeDocument/2006/relationships/hyperlink" Target="http://rivals.yahoo.com/footballrecruiting/football/recruiting/player-Jordan-Diggs-116206;_ylt=AtPAXIqeg34ZdH8.AJXBlg5DPZB4" TargetMode="External"/><Relationship Id="rId1529" Type="http://schemas.openxmlformats.org/officeDocument/2006/relationships/hyperlink" Target="http://rivals.yahoo.com/footballrecruiting/football/recruiting/player-Brian-Canoy-128171;_ylt=AtapR4avbaFvM1JDoN53dnNDPZB4" TargetMode="External"/><Relationship Id="rId1736" Type="http://schemas.openxmlformats.org/officeDocument/2006/relationships/hyperlink" Target="http://rivals.yahoo.com/footballrecruiting/football/recruiting/player-Jake-Kiley-121355;_ylt=Anv5aYZrOT9gnsHwwQ6MuxJDPZB4" TargetMode="External"/><Relationship Id="rId1943" Type="http://schemas.openxmlformats.org/officeDocument/2006/relationships/hyperlink" Target="http://rivals.yahoo.com/footballrecruiting/football/recruiting/player-Oliver-Bates-126298;_ylt=AhK3VtRQGl7BP.pr1dSQ0pxDPZB4" TargetMode="External"/><Relationship Id="rId28" Type="http://schemas.openxmlformats.org/officeDocument/2006/relationships/hyperlink" Target="http://rivals.yahoo.com/footballrecruiting/football/recruiting/player-Travell-Dixon-126200;_ylt=AjUz_ZLCFwKDeiPMhtcsYcpDPZB4" TargetMode="External"/><Relationship Id="rId1803" Type="http://schemas.openxmlformats.org/officeDocument/2006/relationships/hyperlink" Target="http://rivals.yahoo.com/footballrecruiting/football/recruiting/player-Reid-Mitchell-128722;_ylt=Anc4zx5tsn2CWkfpaVOZlZFDPZB4" TargetMode="External"/><Relationship Id="rId689" Type="http://schemas.openxmlformats.org/officeDocument/2006/relationships/hyperlink" Target="http://rivals.yahoo.com/footballrecruiting/football/recruiting/player-Justin-Johnson-124979;_ylt=AoiwOQPki_mPbumjLGHgfppDPZB4" TargetMode="External"/><Relationship Id="rId896" Type="http://schemas.openxmlformats.org/officeDocument/2006/relationships/hyperlink" Target="http://rivals.yahoo.com/footballrecruiting/football/recruiting/player-Ty-McKinney-133404;_ylt=AlIjQbcabzyD7gY74voOhf9DPZB4" TargetMode="External"/><Relationship Id="rId2577" Type="http://schemas.openxmlformats.org/officeDocument/2006/relationships/hyperlink" Target="http://rivals.yahoo.com/footballrecruiting/football/recruiting/player-Josh-Lambert-128798;_ylt=Ago.sNFJ7oYpqFsFtBEOrXtDPZB4" TargetMode="External"/><Relationship Id="rId549" Type="http://schemas.openxmlformats.org/officeDocument/2006/relationships/hyperlink" Target="http://rivals.yahoo.com/footballrecruiting/football/recruiting/player-Keifer-Neal-126120;_ylt=Ao.6zNlKDaEL.u2E747aQMBDPZB4" TargetMode="External"/><Relationship Id="rId756" Type="http://schemas.openxmlformats.org/officeDocument/2006/relationships/hyperlink" Target="http://rivals.yahoo.com/footballrecruiting/football/recruiting/player-Donald-Hopkins-120669;_ylt=Ak4eLRXfpKzUVHLeTE5slPlDPZB4" TargetMode="External"/><Relationship Id="rId1179" Type="http://schemas.openxmlformats.org/officeDocument/2006/relationships/hyperlink" Target="http://rivals.yahoo.com/footballrecruiting/football/recruiting/player-D'Mauri-Jones-123323;_ylt=AuGayi3Drc_Qf.Hf0ktVUlBDPZB4" TargetMode="External"/><Relationship Id="rId1386" Type="http://schemas.openxmlformats.org/officeDocument/2006/relationships/hyperlink" Target="http://rivals.yahoo.com/footballrecruiting/football/recruiting/player-Mohammed-Seisay-132003;_ylt=An6KISHsr0.1sgV9a33X10VDPZB4" TargetMode="External"/><Relationship Id="rId1593" Type="http://schemas.openxmlformats.org/officeDocument/2006/relationships/hyperlink" Target="http://rivals.yahoo.com/footballrecruiting/football/recruiting/player-Toran-Davis-118391;_ylt=As6WqxwHkyziZ_VrMNkhti5DPZB4" TargetMode="External"/><Relationship Id="rId2437" Type="http://schemas.openxmlformats.org/officeDocument/2006/relationships/hyperlink" Target="http://rivals.yahoo.com/footballrecruiting/football/recruiting/player-Jamall-Brown-129895;_ylt=AnwQ5eDJ5Hu3M9_R6eMAf7dDPZB4" TargetMode="External"/><Relationship Id="rId409" Type="http://schemas.openxmlformats.org/officeDocument/2006/relationships/hyperlink" Target="http://rivals.yahoo.com/footballrecruiting/football/recruiting/player-Alex-Dale-101857;_ylt=ApfrDRyhwuih3QmobPQGS7VDPZB4" TargetMode="External"/><Relationship Id="rId963" Type="http://schemas.openxmlformats.org/officeDocument/2006/relationships/hyperlink" Target="http://rivals.yahoo.com/footballrecruiting/football/recruiting/player-A.J.-Legree-127495;_ylt=Aqg4WrgTWuyk1JvrWpnCE0tDPZB4" TargetMode="External"/><Relationship Id="rId1039" Type="http://schemas.openxmlformats.org/officeDocument/2006/relationships/hyperlink" Target="http://rivals.yahoo.com/footballrecruiting/football/recruiting/player-Brandon-Savone-135363;_ylt=AojoYcxv6TWQ9pvCsR07W9JDPZB4" TargetMode="External"/><Relationship Id="rId1246" Type="http://schemas.openxmlformats.org/officeDocument/2006/relationships/hyperlink" Target="http://rivals.yahoo.com/footballrecruiting/football/recruiting/player-Evan-Jones-126702;_ylt=At6yElP2mTmvaYtHXgeTL2FDPZB4" TargetMode="External"/><Relationship Id="rId2644" Type="http://schemas.openxmlformats.org/officeDocument/2006/relationships/hyperlink" Target="http://rivals.yahoo.com/footballrecruiting/football/recruiting/player-Nico-Brown-135701;_ylt=AjGvRpqCzqbTradAPBglvTtDPZB4" TargetMode="External"/><Relationship Id="rId92" Type="http://schemas.openxmlformats.org/officeDocument/2006/relationships/hyperlink" Target="http://rivals.yahoo.com/footballrecruiting/football/recruiting/player-Easton-Wahlstrom-131156;_ylt=Ah8eneWI6Y.0zIKksHjDspJDPZB4" TargetMode="External"/><Relationship Id="rId616" Type="http://schemas.openxmlformats.org/officeDocument/2006/relationships/hyperlink" Target="http://rivals.yahoo.com/footballrecruiting/football/recruiting/player-Grant-Flessner-132692;_ylt=AoZgU1hJ3vV7tLAfYvrkVhJDPZB4" TargetMode="External"/><Relationship Id="rId823" Type="http://schemas.openxmlformats.org/officeDocument/2006/relationships/hyperlink" Target="http://rivals.yahoo.com/footballrecruiting/football/recruiting/player-Caleb-Cornett-124047;_ylt=AvwEkuYxyQXWDDW0bu_n7tpDPZB4" TargetMode="External"/><Relationship Id="rId1453" Type="http://schemas.openxmlformats.org/officeDocument/2006/relationships/hyperlink" Target="http://rivals.yahoo.com/footballrecruiting/football/recruiting/player-Perris-Scoggins-116300;_ylt=AlblTQ9si1FF6xyu1wnf7kRDPZB4" TargetMode="External"/><Relationship Id="rId1660" Type="http://schemas.openxmlformats.org/officeDocument/2006/relationships/hyperlink" Target="http://rivals.yahoo.com/footballrecruiting/football/recruiting/player-Derrick-Woods-108498;_ylt=Am3CjgW8Rovb81GRqtkZGr5DPZB4" TargetMode="External"/><Relationship Id="rId2504" Type="http://schemas.openxmlformats.org/officeDocument/2006/relationships/hyperlink" Target="http://rivals.yahoo.com/footballrecruiting/football/recruiting/player-Will-Smith-117938;_ylt=AleK9rFlA6tPvlyny87WYslDPZB4" TargetMode="External"/><Relationship Id="rId1106" Type="http://schemas.openxmlformats.org/officeDocument/2006/relationships/hyperlink" Target="http://rivals.yahoo.com/footballrecruiting/football/recruiting/player-Kent-Turene-131174;_ylt=Ar62fKn3oKUuPMQ8ZI5Yli9DPZB4" TargetMode="External"/><Relationship Id="rId1313" Type="http://schemas.openxmlformats.org/officeDocument/2006/relationships/hyperlink" Target="http://rivals.yahoo.com/footballrecruiting/football/recruiting/player-Issac-Gross-104274;_ylt=AoNP0ikbrlkMM8dsolJwoWtDPZB4" TargetMode="External"/><Relationship Id="rId1520" Type="http://schemas.openxmlformats.org/officeDocument/2006/relationships/hyperlink" Target="http://rivals.yahoo.com/footballrecruiting/football/recruiting/player-Connor-Trussell-124105;_ylt=Atdm6r26Bd5ZLvYk0siSpKNDPZB4" TargetMode="External"/><Relationship Id="rId199" Type="http://schemas.openxmlformats.org/officeDocument/2006/relationships/hyperlink" Target="http://rivals.yahoo.com/footballrecruiting/football/recruiting/player-T.J.-Davis-116529;_ylt=Al6RHiTWYPjbdilOO7mwrghDPZB4" TargetMode="External"/><Relationship Id="rId2087" Type="http://schemas.openxmlformats.org/officeDocument/2006/relationships/hyperlink" Target="http://rivals.yahoo.com/footballrecruiting/football/recruiting/player-Timothy-Cole-103352;_ylt=AnFH2PL_1xUNrrFS1CTEfVhDPZB4" TargetMode="External"/><Relationship Id="rId2294" Type="http://schemas.openxmlformats.org/officeDocument/2006/relationships/hyperlink" Target="http://rivals.yahoo.com/footballrecruiting/football/recruiting/player-Colby-Cyburt-124880;_ylt=AhE3CSGZ4MXg1l02NZxK65hDPZB4" TargetMode="External"/><Relationship Id="rId266" Type="http://schemas.openxmlformats.org/officeDocument/2006/relationships/hyperlink" Target="http://rivals.yahoo.com/footballrecruiting/football/recruiting/player-Travis-Averill-124886;_ylt=AmTfPUZdwJ766QGYb1nVVoFDPZB4" TargetMode="External"/><Relationship Id="rId473" Type="http://schemas.openxmlformats.org/officeDocument/2006/relationships/hyperlink" Target="http://rivals.yahoo.com/footballrecruiting/football/recruiting/player-Peyton-Williams-103283;_ylt=AjiT_w.x4ET8jU2UL31Pw8lDPZB4" TargetMode="External"/><Relationship Id="rId680" Type="http://schemas.openxmlformats.org/officeDocument/2006/relationships/hyperlink" Target="http://rivals.yahoo.com/footballrecruiting/football/recruiting/player-Menelik-Watson-133920;_ylt=AjIzqOBG8ENCmDBSUecwpmVDPZB4" TargetMode="External"/><Relationship Id="rId2154" Type="http://schemas.openxmlformats.org/officeDocument/2006/relationships/hyperlink" Target="http://rivals.yahoo.com/footballrecruiting/football/recruiting/player-Kris-Williams-126163;_ylt=Ak5DZpg1d_x_niJA.we0OodDPZB4" TargetMode="External"/><Relationship Id="rId2361" Type="http://schemas.openxmlformats.org/officeDocument/2006/relationships/hyperlink" Target="http://rivals.yahoo.com/footballrecruiting/football/recruiting/player-Hiva-Lutui-109431;_ylt=AmtfqsBRXwbb8d0sowlr.cNDPZB4" TargetMode="External"/><Relationship Id="rId126" Type="http://schemas.openxmlformats.org/officeDocument/2006/relationships/hyperlink" Target="http://rivals.yahoo.com/footballrecruiting/football/recruiting/player-Bryce-Giddens-127630;_ylt=Ah6gzZjbFGMQ2uhHtlL9VrFDPZB4" TargetMode="External"/><Relationship Id="rId333" Type="http://schemas.openxmlformats.org/officeDocument/2006/relationships/hyperlink" Target="http://rivals.yahoo.com/footballrecruiting/football/recruiting/player-Butch-Pau'u-118936;_ylt=AnIWCkid3u8qV3zYX2hbKXJDPZB4" TargetMode="External"/><Relationship Id="rId540" Type="http://schemas.openxmlformats.org/officeDocument/2006/relationships/hyperlink" Target="http://rivals.yahoo.com/footballrecruiting/football/recruiting/player-Carlos-Wray-118393;_ylt=Avuni.fRixCOTzbmUuNeGTVDPZB4" TargetMode="External"/><Relationship Id="rId1170" Type="http://schemas.openxmlformats.org/officeDocument/2006/relationships/hyperlink" Target="http://rivals.yahoo.com/footballrecruiting/football/recruiting/player-Jelani-Hamilton-117725;_ylt=Aty_x9W.goH6Nag9HCii5ZlDPZB4" TargetMode="External"/><Relationship Id="rId2014" Type="http://schemas.openxmlformats.org/officeDocument/2006/relationships/hyperlink" Target="http://rivals.yahoo.com/footballrecruiting/football/recruiting/player-Aviante-Collins-110759;_ylt=At3BXeCsyULm.iYr9T.HYeNDPZB4" TargetMode="External"/><Relationship Id="rId2221" Type="http://schemas.openxmlformats.org/officeDocument/2006/relationships/hyperlink" Target="http://rivals.yahoo.com/footballrecruiting/football/recruiting/player-Lazedrick-Thompson-117808;_ylt=AtjDVDm1W3h3zrw5yxLUvcpDPZB4" TargetMode="External"/><Relationship Id="rId1030" Type="http://schemas.openxmlformats.org/officeDocument/2006/relationships/hyperlink" Target="http://rivals.yahoo.com/footballrecruiting/football/recruiting/player-Alex-Johnson-135174;_ylt=AoIYyuF7mpsJwyxCCHt0ReRDPZB4" TargetMode="External"/><Relationship Id="rId400" Type="http://schemas.openxmlformats.org/officeDocument/2006/relationships/hyperlink" Target="http://rivals.yahoo.com/footballrecruiting/football/recruiting/player-Shakim-Alonzo-120627;_ylt=Ag6MKumVfj8Vnzp22Uhm0YtDPZB4" TargetMode="External"/><Relationship Id="rId1987" Type="http://schemas.openxmlformats.org/officeDocument/2006/relationships/hyperlink" Target="http://rivals.yahoo.com/footballrecruiting/football/recruiting/player-Kodi-Whitfield-110721;_ylt=AjeQKHHz7j4DDCEDgX8kK5hDPZB4" TargetMode="External"/><Relationship Id="rId1847" Type="http://schemas.openxmlformats.org/officeDocument/2006/relationships/hyperlink" Target="http://rivals.yahoo.com/footballrecruiting/football/recruiting/player-Lloyd-Mills-123915;_ylt=AiRl2MW3OSnwHRwReVIIpDdDPZB4" TargetMode="External"/><Relationship Id="rId1707" Type="http://schemas.openxmlformats.org/officeDocument/2006/relationships/hyperlink" Target="http://rivals.yahoo.com/footballrecruiting/football/recruiting/player-Grant-Bays-127870;_ylt=AkMTyfQjEwxFJrwMcUdW4lNDPZB4" TargetMode="External"/><Relationship Id="rId190" Type="http://schemas.openxmlformats.org/officeDocument/2006/relationships/hyperlink" Target="http://rivals.yahoo.com/footballrecruiting/football/recruiting/player-Jay-Roberson-135566;_ylt=Av_nYToZLXJcGM6_DCBNlBdDPZB4" TargetMode="External"/><Relationship Id="rId1914" Type="http://schemas.openxmlformats.org/officeDocument/2006/relationships/hyperlink" Target="http://rivals.yahoo.com/footballrecruiting/football/recruiting/player-Michael-Pierre-127620;_ylt=AlqVgvN6HyOuJ6kz_I_pFAtDPZB4" TargetMode="External"/><Relationship Id="rId867" Type="http://schemas.openxmlformats.org/officeDocument/2006/relationships/hyperlink" Target="http://rivals.yahoo.com/footballrecruiting/football/recruiting/player-Collin-Bevins-128594;_ylt=AmI7YxLMW0NQGhuHR7RvwdtDPZB4" TargetMode="External"/><Relationship Id="rId1497" Type="http://schemas.openxmlformats.org/officeDocument/2006/relationships/hyperlink" Target="http://rivals.yahoo.com/footballrecruiting/football/recruiting/player-Manny-Stocker-129619;_ylt=An442o2SB42K6yweHqbpRjtDPZB4" TargetMode="External"/><Relationship Id="rId2548" Type="http://schemas.openxmlformats.org/officeDocument/2006/relationships/hyperlink" Target="http://rivals.yahoo.com/footballrecruiting/football/recruiting/player-Robert-Lewis-112376;_ylt=AhzQKCpO4r5a3pLEL4KMVdlDPZB4" TargetMode="External"/><Relationship Id="rId727" Type="http://schemas.openxmlformats.org/officeDocument/2006/relationships/hyperlink" Target="http://rivals.yahoo.com/footballrecruiting/football/recruiting/player-Francis-Kallon-128080;_ylt=Am1KwOVHCwfgAjSZp3GTNJlDPZB4" TargetMode="External"/><Relationship Id="rId934" Type="http://schemas.openxmlformats.org/officeDocument/2006/relationships/hyperlink" Target="http://rivals.yahoo.com/footballrecruiting/football/recruiting/player-Julian-Durden-118273;_ylt=Au3B3XEhT2Ihq1jh.dORaHRDPZB4" TargetMode="External"/><Relationship Id="rId1357" Type="http://schemas.openxmlformats.org/officeDocument/2006/relationships/hyperlink" Target="http://rivals.yahoo.com/footballrecruiting/football/recruiting/player-Sean-Culkin-128025;_ylt=AuQH339Pv_GCYD_KHMz9E6xDPZB4" TargetMode="External"/><Relationship Id="rId1564" Type="http://schemas.openxmlformats.org/officeDocument/2006/relationships/hyperlink" Target="http://rivals.yahoo.com/footballrecruiting/football/recruiting/player-Ifeadi-Odenigbo-118898;_ylt=ApLv2xzpAjxKfOHchlTognlDPZB4" TargetMode="External"/><Relationship Id="rId1771" Type="http://schemas.openxmlformats.org/officeDocument/2006/relationships/hyperlink" Target="http://rivals.yahoo.com/footballrecruiting/football/recruiting/player-Robert-Gregory-112400;_ylt=AmiTWwGOaeww4j0PljW6uA5DPZB4" TargetMode="External"/><Relationship Id="rId2408" Type="http://schemas.openxmlformats.org/officeDocument/2006/relationships/hyperlink" Target="http://rivals.yahoo.com/footballrecruiting/football/recruiting/player-DaCarlos-Renfro-108830;_ylt=Aucv9BbBEpe6OlNCOSfhsT1DPZB4" TargetMode="External"/><Relationship Id="rId2615" Type="http://schemas.openxmlformats.org/officeDocument/2006/relationships/hyperlink" Target="http://rivals.yahoo.com/footballrecruiting/football/recruiting/player-Gabe-Hantsbarger-118040;_ylt=ArXjw0iOl5c6TYSWzbalaaVDPZB4" TargetMode="External"/><Relationship Id="rId63" Type="http://schemas.openxmlformats.org/officeDocument/2006/relationships/hyperlink" Target="http://rivals.yahoo.com/footballrecruiting/football/recruiting/player-Kyle-Kelley-124163;_ylt=AqQrAUuUPA74bg8EWViN_eVDPZB4" TargetMode="External"/><Relationship Id="rId1217" Type="http://schemas.openxmlformats.org/officeDocument/2006/relationships/hyperlink" Target="http://rivals.yahoo.com/footballrecruiting/football/recruiting/player-Jehu-Chesson-115005;_ylt=AvH9IDFBDdppg4uF6BrUd_tDPZB4" TargetMode="External"/><Relationship Id="rId1424" Type="http://schemas.openxmlformats.org/officeDocument/2006/relationships/hyperlink" Target="http://rivals.yahoo.com/footballrecruiting/football/recruiting/player-Cranston-Jones-123126;_ylt=Ahbz7cLLYoVxzZ_tTcY.dONDPZB4" TargetMode="External"/><Relationship Id="rId1631" Type="http://schemas.openxmlformats.org/officeDocument/2006/relationships/hyperlink" Target="http://rivals.yahoo.com/footballrecruiting/football/recruiting/player-Noah-Spence-93798;_ylt=AnLYeGo.56K24j_pAze5m9pDPZB4" TargetMode="External"/><Relationship Id="rId2198" Type="http://schemas.openxmlformats.org/officeDocument/2006/relationships/hyperlink" Target="http://rivals.yahoo.com/footballrecruiting/football/recruiting/player-Garrett-Peek-135402;_ylt=AmmNNhd4O1Rm8ZBPIGgk_4xDPZB4" TargetMode="External"/><Relationship Id="rId377" Type="http://schemas.openxmlformats.org/officeDocument/2006/relationships/hyperlink" Target="http://rivals.yahoo.com/footballrecruiting/football/recruiting/player-Dylan-Anderson-125462;_ylt=AijPovc4pvrP1voAHDl1fAFDPZB4" TargetMode="External"/><Relationship Id="rId584" Type="http://schemas.openxmlformats.org/officeDocument/2006/relationships/hyperlink" Target="http://rivals.yahoo.com/footballrecruiting/football/recruiting/player-Andrew-Wylie-111047;_ylt=AukTNkaAr0XhMo9JeUfNp3lDPZB4" TargetMode="External"/><Relationship Id="rId2058" Type="http://schemas.openxmlformats.org/officeDocument/2006/relationships/hyperlink" Target="http://rivals.yahoo.com/footballrecruiting/football/recruiting/player-Avery-Williams-121947;_ylt=ArkPz_ZHkmau6wbzMGkU8PpDPZB4" TargetMode="External"/><Relationship Id="rId2265" Type="http://schemas.openxmlformats.org/officeDocument/2006/relationships/hyperlink" Target="http://rivals.yahoo.com/footballrecruiting/football/recruiting/player-Steve-Pickren-129719;_ylt=AowZQR2ea1FyxLObdubU9etDPZB4" TargetMode="External"/><Relationship Id="rId237" Type="http://schemas.openxmlformats.org/officeDocument/2006/relationships/hyperlink" Target="http://rivals.yahoo.com/footballrecruiting/football/recruiting/player-Aaron-Taylor-120895;_ylt=AswnS_yIMVA6FvCpEiC6B6FDPZB4" TargetMode="External"/><Relationship Id="rId791" Type="http://schemas.openxmlformats.org/officeDocument/2006/relationships/hyperlink" Target="http://rivals.yahoo.com/footballrecruiting/football/recruiting/player-Nick-VanRotz-136692;_ylt=Avne6desOTULxMgCase3Ru5DPZB4" TargetMode="External"/><Relationship Id="rId1074" Type="http://schemas.openxmlformats.org/officeDocument/2006/relationships/hyperlink" Target="http://rivals.yahoo.com/footballrecruiting/football/recruiting/player-Kavahra-Holmes-128355;_ylt=AreSBg3SBhVRF4olLxSBGgJDPZB4" TargetMode="External"/><Relationship Id="rId2472" Type="http://schemas.openxmlformats.org/officeDocument/2006/relationships/hyperlink" Target="http://rivals.yahoo.com/footballrecruiting/football/recruiting/player-Der'Woun-Greene-121790;_ylt=AnKwJaxwApG4rcGLOKVns.dDPZB4" TargetMode="External"/><Relationship Id="rId444" Type="http://schemas.openxmlformats.org/officeDocument/2006/relationships/hyperlink" Target="http://rivals.yahoo.com/footballrecruiting/football/recruiting/player-Bradley-Pinion-115045;_ylt=AmDRH8rX2HoyRmrcy8knHPhDPZB4" TargetMode="External"/><Relationship Id="rId651" Type="http://schemas.openxmlformats.org/officeDocument/2006/relationships/hyperlink" Target="http://rivals.yahoo.com/footballrecruiting/football/recruiting/player-Adrian-Jenkins-115722;_ylt=Ajn_ByyaJAAfYtlPJfm17HhDPZB4" TargetMode="External"/><Relationship Id="rId1281" Type="http://schemas.openxmlformats.org/officeDocument/2006/relationships/hyperlink" Target="http://rivals.yahoo.com/footballrecruiting/football/recruiting/player-Briean-Boddy-133743;_ylt=Akx_FAOnDAEqer1T1CVww_hDPZB4" TargetMode="External"/><Relationship Id="rId2125" Type="http://schemas.openxmlformats.org/officeDocument/2006/relationships/hyperlink" Target="http://rivals.yahoo.com/footballrecruiting/football/recruiting/player-Kimo-Tipoti-119659;_ylt=AgUU1qs.1LN7lVgv0IsxXhVDPZB4" TargetMode="External"/><Relationship Id="rId2332" Type="http://schemas.openxmlformats.org/officeDocument/2006/relationships/hyperlink" Target="http://rivals.yahoo.com/footballrecruiting/football/recruiting/player-Jonavaughn-Williams-128831;_ylt=Aoytmebh98RT1hm3hTFxDsBDPZB4" TargetMode="External"/><Relationship Id="rId304" Type="http://schemas.openxmlformats.org/officeDocument/2006/relationships/hyperlink" Target="http://rivals.yahoo.com/footballrecruiting/football/recruiting/player-Michael-Allen-135112;_ylt=AhFPL7MT2Az1GWvxbVvuY9VDPZB4" TargetMode="External"/><Relationship Id="rId511" Type="http://schemas.openxmlformats.org/officeDocument/2006/relationships/hyperlink" Target="http://rivals.yahoo.com/footballrecruiting/football/recruiting/player-Bobby-Puyol-124422;_ylt=AuJP3hKBhAmeB2Pq8S38hQNDPZB4" TargetMode="External"/><Relationship Id="rId1141" Type="http://schemas.openxmlformats.org/officeDocument/2006/relationships/hyperlink" Target="http://rivals.yahoo.com/footballrecruiting/football/recruiting/player-Chauncey-Lanier-129318;_ylt=AlTY1PbZ82Vf5Yz8O2_csDJDPZB4" TargetMode="External"/><Relationship Id="rId1001" Type="http://schemas.openxmlformats.org/officeDocument/2006/relationships/hyperlink" Target="http://rivals.yahoo.com/footballrecruiting/football/recruiting/player-Will-Burrowes-134519;_ylt=AkOypWQ201w49sg2RQuUEFJDPZB4" TargetMode="External"/><Relationship Id="rId1958" Type="http://schemas.openxmlformats.org/officeDocument/2006/relationships/hyperlink" Target="http://rivals.yahoo.com/footballrecruiting/football/recruiting/player-Jalen-Richard-100332;_ylt=AnjaDVyOMyc8mLQt5LPqPJVDPZB4" TargetMode="External"/><Relationship Id="rId1818" Type="http://schemas.openxmlformats.org/officeDocument/2006/relationships/hyperlink" Target="http://rivals.yahoo.com/footballrecruiting/football/recruiting/player-Kyle-Federico-129844;_ylt=ApCxC.JVG33YLXAZol0oS_xDPZB4" TargetMode="External"/><Relationship Id="rId161" Type="http://schemas.openxmlformats.org/officeDocument/2006/relationships/hyperlink" Target="http://rivals.yahoo.com/footballrecruiting/football/recruiting/player-Ralph-Freibert-115789;_ylt=AkFwQxsNqsodyVv0Ka8iEYxDPZB4" TargetMode="External"/><Relationship Id="rId978" Type="http://schemas.openxmlformats.org/officeDocument/2006/relationships/hyperlink" Target="http://rivals.yahoo.com/footballrecruiting/football/recruiting/player-Sterling-Wright-133987;_ylt=AjCK3AEGLSRGvu_V..BYza1DPZB4" TargetMode="External"/><Relationship Id="rId2659" Type="http://schemas.openxmlformats.org/officeDocument/2006/relationships/hyperlink" Target="http://rivals.yahoo.com/footballrecruiting/football/recruiting/player-Jason-Thompson-126248;_ylt=AnfuKTT9sJsRxiHo6rgHkv1DPZB4" TargetMode="External"/><Relationship Id="rId838" Type="http://schemas.openxmlformats.org/officeDocument/2006/relationships/hyperlink" Target="http://rivals.yahoo.com/footballrecruiting/football/recruiting/player-Ryan-Thompson-134098;_ylt=AoBNVFy.0girpp3xeFQrNRBDPZB4" TargetMode="External"/><Relationship Id="rId1468" Type="http://schemas.openxmlformats.org/officeDocument/2006/relationships/hyperlink" Target="http://rivals.yahoo.com/footballrecruiting/football/recruiting/player-J.J.-Patterson-118451;_ylt=Ar4aslMBvPGHmyjzwloE1MRDPZB4" TargetMode="External"/><Relationship Id="rId1675" Type="http://schemas.openxmlformats.org/officeDocument/2006/relationships/hyperlink" Target="http://rivals.yahoo.com/footballrecruiting/football/recruiting/player-Emmanuel-Ogbah-128957;_ylt=AtY5.gQ6BxvExMbHF3xgkZBDPZB4" TargetMode="External"/><Relationship Id="rId1882" Type="http://schemas.openxmlformats.org/officeDocument/2006/relationships/hyperlink" Target="http://rivals.yahoo.com/footballrecruiting/football/recruiting/player-Joe-Harris-109686;_ylt=Avoe_NEnioqtVjkDkCJQ4nZDPZB4" TargetMode="External"/><Relationship Id="rId2519" Type="http://schemas.openxmlformats.org/officeDocument/2006/relationships/hyperlink" Target="http://rivals.yahoo.com/footballrecruiting/football/recruiting/player-Taylor-Hindy-111822;_ylt=Ap1ylfa.VYsnxHDfIyKR8MVDPZB4" TargetMode="External"/><Relationship Id="rId1328" Type="http://schemas.openxmlformats.org/officeDocument/2006/relationships/hyperlink" Target="http://rivals.yahoo.com/footballrecruiting/football/recruiting/player-Torrey-Bell-120637;_ylt=AuDAaduAYNnKjj20P5f8VVlDPZB4" TargetMode="External"/><Relationship Id="rId1535" Type="http://schemas.openxmlformats.org/officeDocument/2006/relationships/hyperlink" Target="http://rivals.yahoo.com/footballrecruiting/football/recruiting/player-Conner-Gavin-135729;_ylt=AmvYB61J8SzMKta_nqiVDRtDPZB4" TargetMode="External"/><Relationship Id="rId905" Type="http://schemas.openxmlformats.org/officeDocument/2006/relationships/hyperlink" Target="http://rivals.yahoo.com/footballrecruiting/football/recruiting/player-Jordan-Tavai-132494;_ylt=AgxhZdMSYuxiCSKi4yAiC_xDPZB4" TargetMode="External"/><Relationship Id="rId1742" Type="http://schemas.openxmlformats.org/officeDocument/2006/relationships/hyperlink" Target="http://rivals.yahoo.com/footballrecruiting/football/recruiting/player-Anthony-Stanko-105251;_ylt=Ak68KVP6YbMg825IJAj4T.NDPZB4" TargetMode="External"/><Relationship Id="rId34" Type="http://schemas.openxmlformats.org/officeDocument/2006/relationships/hyperlink" Target="http://rivals.yahoo.com/footballrecruiting/football/recruiting/player-Tyler-Hayes-116782;_ylt=Apv4WtSjPybub7GiNQUEHq1DPZB4" TargetMode="External"/><Relationship Id="rId1602" Type="http://schemas.openxmlformats.org/officeDocument/2006/relationships/hyperlink" Target="http://rivals.yahoo.com/footballrecruiting/football/recruiting/player-Mike-Roberts-102139;_ylt=AqbgBevM_i.SeO6HWWUS2_xDPZB4" TargetMode="External"/><Relationship Id="rId488" Type="http://schemas.openxmlformats.org/officeDocument/2006/relationships/hyperlink" Target="http://rivals.yahoo.com/footballrecruiting/football/recruiting/player-Bryan-Ohene-135699;_ylt=ApbsKhw8dmbhNEHe258iXQdDPZB4" TargetMode="External"/><Relationship Id="rId695" Type="http://schemas.openxmlformats.org/officeDocument/2006/relationships/hyperlink" Target="http://rivals.yahoo.com/footballrecruiting/football/recruiting/player-T.J.-Thomas-131754;_ylt=AuwS2lnAh9nKydvOyrWu4SBDPZB4" TargetMode="External"/><Relationship Id="rId2169" Type="http://schemas.openxmlformats.org/officeDocument/2006/relationships/hyperlink" Target="http://rivals.yahoo.com/footballrecruiting/football/recruiting/player-Danny-Larkins-111111;_ylt=AkUdQwUhsxD4OsU_bIT8ECpDPZB4" TargetMode="External"/><Relationship Id="rId2376" Type="http://schemas.openxmlformats.org/officeDocument/2006/relationships/hyperlink" Target="http://rivals.yahoo.com/footballrecruiting/football/recruiting/player-Kelvin-York-126374;_ylt=AiGtKTKYQ.ajflKCoPU41pNDPZB4" TargetMode="External"/><Relationship Id="rId2583" Type="http://schemas.openxmlformats.org/officeDocument/2006/relationships/hyperlink" Target="http://rivals.yahoo.com/footballrecruiting/football/recruiting/player-Noble-Nwachukwu-122636;_ylt=AoTIo0K7B_dsXek6cWrFZR1DPZB4" TargetMode="External"/><Relationship Id="rId348" Type="http://schemas.openxmlformats.org/officeDocument/2006/relationships/hyperlink" Target="http://rivals.yahoo.com/footballrecruiting/football/recruiting/player-Albert-McCoy-132179;_ylt=Ao57jRWYVUANKdfwc1sOeB1DPZB4" TargetMode="External"/><Relationship Id="rId555" Type="http://schemas.openxmlformats.org/officeDocument/2006/relationships/hyperlink" Target="http://rivals.yahoo.com/footballrecruiting/football/recruiting/player-Quataye-Smyre-109750;_ylt=AkzQngUZzZcUcGj0bGZFg.lDPZB4" TargetMode="External"/><Relationship Id="rId762" Type="http://schemas.openxmlformats.org/officeDocument/2006/relationships/hyperlink" Target="http://rivals.yahoo.com/footballrecruiting/football/recruiting/player-Cameron-Malveaux-128532;_ylt=AiHR8iRcGGMMrL8aXIBAdZBDPZB4" TargetMode="External"/><Relationship Id="rId1185" Type="http://schemas.openxmlformats.org/officeDocument/2006/relationships/hyperlink" Target="http://rivals.yahoo.com/footballrecruiting/football/recruiting/player-Jake-O'Donnell-123231;_ylt=Anias5Dylxw8YHugqo3CvyZDPZB4" TargetMode="External"/><Relationship Id="rId1392" Type="http://schemas.openxmlformats.org/officeDocument/2006/relationships/hyperlink" Target="http://rivals.yahoo.com/footballrecruiting/football/recruiting/player-Alex-Bertrando-130895;_ylt=Amt6le7VikcFgM2GeLj97oRDPZB4" TargetMode="External"/><Relationship Id="rId2029" Type="http://schemas.openxmlformats.org/officeDocument/2006/relationships/hyperlink" Target="http://rivals.yahoo.com/footballrecruiting/football/recruiting/player-Ethan-Perry-130208;_ylt=AgWNrrfyLxAqvgL4MRUDOS5DPZB4" TargetMode="External"/><Relationship Id="rId2236" Type="http://schemas.openxmlformats.org/officeDocument/2006/relationships/hyperlink" Target="http://rivals.yahoo.com/footballrecruiting/football/recruiting/player-Daniel-Schwarz-122068;_ylt=AqkPvYhSUEtDs96TIYFxEsNDPZB4" TargetMode="External"/><Relationship Id="rId2443" Type="http://schemas.openxmlformats.org/officeDocument/2006/relationships/hyperlink" Target="http://rivals.yahoo.com/footballrecruiting/football/recruiting/player-Ryan-Doull-128234;_ylt=AgnZJF65VJxFpm.SenMjlJ9DPZB4" TargetMode="External"/><Relationship Id="rId2650" Type="http://schemas.openxmlformats.org/officeDocument/2006/relationships/hyperlink" Target="http://rivals.yahoo.com/footballrecruiting/football/recruiting/player-Nathan-Leddige-126859;_ylt=AosLs9WJrU9kcjphuPq2s.tDPZB4" TargetMode="External"/><Relationship Id="rId208" Type="http://schemas.openxmlformats.org/officeDocument/2006/relationships/hyperlink" Target="http://rivals.yahoo.com/footballrecruiting/football/recruiting/player-Patrick-Miller-116946;_ylt=AgajgP64JxcHGfoQHbwUE3FDPZB4" TargetMode="External"/><Relationship Id="rId415" Type="http://schemas.openxmlformats.org/officeDocument/2006/relationships/hyperlink" Target="http://rivals.yahoo.com/footballrecruiting/football/recruiting/player-Corey-Griffin-121420;_ylt=AmPM7RKrI0scvdHNUZViQOlDPZB4" TargetMode="External"/><Relationship Id="rId622" Type="http://schemas.openxmlformats.org/officeDocument/2006/relationships/hyperlink" Target="http://rivals.yahoo.com/footballrecruiting/football/recruiting/player-Tony-Grimes-135198;_ylt=AqWmqWgGQrQLP4XSZSzXZFpDPZB4" TargetMode="External"/><Relationship Id="rId1045" Type="http://schemas.openxmlformats.org/officeDocument/2006/relationships/hyperlink" Target="http://rivals.yahoo.com/footballrecruiting/football/recruiting/player-Hunter-Bowles-126227;_ylt=AjKKZITkOwXsMoNwpFueqo5DPZB4" TargetMode="External"/><Relationship Id="rId1252" Type="http://schemas.openxmlformats.org/officeDocument/2006/relationships/hyperlink" Target="http://rivals.yahoo.com/footballrecruiting/football/recruiting/player-Benny-McGowan-114305;_ylt=ArHlFaAmYGnvjfVnU3IP1P9DPZB4" TargetMode="External"/><Relationship Id="rId2303" Type="http://schemas.openxmlformats.org/officeDocument/2006/relationships/hyperlink" Target="http://rivals.yahoo.com/footballrecruiting/football/recruiting/player-Ellis-McCarthy-119941;_ylt=AuZd0_IKv0u06J8WCwfGM8lDPZB4" TargetMode="External"/><Relationship Id="rId2510" Type="http://schemas.openxmlformats.org/officeDocument/2006/relationships/hyperlink" Target="http://rivals.yahoo.com/footballrecruiting/football/recruiting/player-Kalei-Auelua-121231;_ylt=AmlImIkQ4_bpgCox7L2udwpDPZB4" TargetMode="External"/><Relationship Id="rId1112" Type="http://schemas.openxmlformats.org/officeDocument/2006/relationships/hyperlink" Target="http://rivals.yahoo.com/footballrecruiting/football/recruiting/player-Sean-Davis-129039;_ylt=Agof46AW2UUmW_sHz2g6WKxDPZB4" TargetMode="External"/><Relationship Id="rId1929" Type="http://schemas.openxmlformats.org/officeDocument/2006/relationships/hyperlink" Target="http://rivals.yahoo.com/footballrecruiting/football/recruiting/player-Seaver-Myers-120416;_ylt=AuIJp4hPszaE4QTsmJNf.8JDPZB4" TargetMode="External"/><Relationship Id="rId2093" Type="http://schemas.openxmlformats.org/officeDocument/2006/relationships/hyperlink" Target="http://rivals.yahoo.com/footballrecruiting/football/recruiting/player-Johnathan-Gray-103880;_ylt=AhUmp3eCP5pSEOAzRBo6FRdDPZB4" TargetMode="External"/><Relationship Id="rId272" Type="http://schemas.openxmlformats.org/officeDocument/2006/relationships/hyperlink" Target="http://rivals.yahoo.com/footballrecruiting/football/recruiting/player-Devan-Demas-125310;_ylt=AkdnjHWKjVEICg1NEGjlcC9DPZB4" TargetMode="External"/><Relationship Id="rId2160" Type="http://schemas.openxmlformats.org/officeDocument/2006/relationships/hyperlink" Target="http://rivals.yahoo.com/footballrecruiting/football/recruiting/player-Marcus-Davis-101109;_ylt=AtR8qWV1c9kM6tb7jvuPlz5DPZ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64"/>
  <sheetViews>
    <sheetView topLeftCell="B1" workbookViewId="0">
      <selection activeCell="K15" sqref="K15"/>
    </sheetView>
  </sheetViews>
  <sheetFormatPr defaultRowHeight="15" customHeight="1" x14ac:dyDescent="0.25"/>
  <cols>
    <col min="1" max="1" width="16" bestFit="1" customWidth="1"/>
    <col min="3" max="3" width="9.140625" style="11"/>
    <col min="4" max="4" width="13.140625" bestFit="1" customWidth="1"/>
    <col min="13" max="13" width="9.140625" style="1"/>
  </cols>
  <sheetData>
    <row r="1" spans="1:23" ht="30" customHeight="1" thickBot="1" x14ac:dyDescent="0.3">
      <c r="A1" s="2" t="s">
        <v>0</v>
      </c>
      <c r="B1" s="3" t="s">
        <v>1</v>
      </c>
      <c r="C1" s="9" t="s">
        <v>2</v>
      </c>
      <c r="D1" s="4" t="str">
        <f>MID(C1, 1, FIND(",", C1) - 1)</f>
        <v>Morgantown</v>
      </c>
      <c r="E1" s="4" t="str">
        <f>MID(C1, FIND(",", C1)+2, 2)</f>
        <v>WV</v>
      </c>
      <c r="F1" s="3" t="s">
        <v>3</v>
      </c>
      <c r="G1" s="3">
        <v>247</v>
      </c>
      <c r="H1" s="3" t="s">
        <v>4</v>
      </c>
      <c r="I1" s="3">
        <v>5.2</v>
      </c>
      <c r="K1" t="s">
        <v>78</v>
      </c>
      <c r="L1">
        <f>COUNTIF(B:B, "ATH")</f>
        <v>173</v>
      </c>
      <c r="M1" s="1">
        <f>L1/$L$12</f>
        <v>6.4939939939939934E-2</v>
      </c>
      <c r="N1" t="s">
        <v>4398</v>
      </c>
      <c r="O1">
        <f>ROUND(L2*0.6,0)</f>
        <v>90</v>
      </c>
      <c r="Q1" t="s">
        <v>4411</v>
      </c>
      <c r="R1">
        <f>COUNTIF($E:$E,Q1)</f>
        <v>83</v>
      </c>
      <c r="S1" s="1">
        <f>R1/$R$52</f>
        <v>3.146322971948446E-2</v>
      </c>
      <c r="U1" t="s">
        <v>64</v>
      </c>
      <c r="V1">
        <f>COUNTIF(H1:H2664, "5 stars")</f>
        <v>33</v>
      </c>
      <c r="W1" s="1">
        <f>V1/SUM(V$1:V$5)</f>
        <v>1.2387387387387387E-2</v>
      </c>
    </row>
    <row r="2" spans="1:23" ht="30" customHeight="1" thickBot="1" x14ac:dyDescent="0.3">
      <c r="A2" s="6" t="s">
        <v>5</v>
      </c>
      <c r="B2" s="7" t="s">
        <v>6</v>
      </c>
      <c r="C2" s="10" t="s">
        <v>7</v>
      </c>
      <c r="D2" s="4" t="str">
        <f t="shared" ref="D2:D65" si="0">MID(C2, 1, FIND(",", C2) - 1)</f>
        <v>Seffner</v>
      </c>
      <c r="E2" s="4" t="str">
        <f t="shared" ref="E2:E65" si="1">MID(C2, FIND(",", C2)+2, 2)</f>
        <v>FL</v>
      </c>
      <c r="F2" s="7" t="s">
        <v>8</v>
      </c>
      <c r="G2" s="7">
        <v>220</v>
      </c>
      <c r="H2" s="7" t="s">
        <v>4</v>
      </c>
      <c r="I2" s="7">
        <v>5.3</v>
      </c>
      <c r="K2" t="s">
        <v>25</v>
      </c>
      <c r="L2">
        <f>COUNTIF(B:B,"QB")</f>
        <v>150</v>
      </c>
      <c r="M2" s="1">
        <f t="shared" ref="M2:M11" si="2">L2/$L$12</f>
        <v>5.6306306306306307E-2</v>
      </c>
      <c r="N2" t="s">
        <v>4399</v>
      </c>
      <c r="O2">
        <f>ROUND(L2*0.4,0)</f>
        <v>60</v>
      </c>
      <c r="Q2" t="s">
        <v>4412</v>
      </c>
      <c r="R2">
        <f t="shared" ref="R2:R51" si="3">COUNTIF($E:$E,Q2)</f>
        <v>1</v>
      </c>
      <c r="S2" s="1">
        <f t="shared" ref="S2:S50" si="4">R2/$R$52</f>
        <v>3.7907505686125853E-4</v>
      </c>
      <c r="U2" t="s">
        <v>57</v>
      </c>
      <c r="V2">
        <f>COUNTIF(H1:H2664, "4 stars")</f>
        <v>315</v>
      </c>
      <c r="W2" s="1">
        <f t="shared" ref="W2:W5" si="5">V2/SUM(V$1:V$5)</f>
        <v>0.11824324324324324</v>
      </c>
    </row>
    <row r="3" spans="1:23" ht="30" customHeight="1" thickBot="1" x14ac:dyDescent="0.3">
      <c r="A3" s="2" t="s">
        <v>9</v>
      </c>
      <c r="B3" s="3" t="s">
        <v>10</v>
      </c>
      <c r="C3" s="9" t="s">
        <v>11</v>
      </c>
      <c r="D3" s="4" t="str">
        <f t="shared" si="0"/>
        <v>Kent</v>
      </c>
      <c r="E3" s="4" t="str">
        <f t="shared" si="1"/>
        <v>OH</v>
      </c>
      <c r="F3" s="3" t="s">
        <v>12</v>
      </c>
      <c r="G3" s="3">
        <v>330</v>
      </c>
      <c r="H3" s="3" t="s">
        <v>4</v>
      </c>
      <c r="I3" s="3">
        <v>5.2</v>
      </c>
      <c r="K3" t="s">
        <v>1</v>
      </c>
      <c r="L3">
        <f>COUNTIF(B:B,"RB")</f>
        <v>183</v>
      </c>
      <c r="M3" s="1">
        <f t="shared" si="2"/>
        <v>6.86936936936937E-2</v>
      </c>
      <c r="N3" t="s">
        <v>4400</v>
      </c>
      <c r="O3">
        <f>ROUND(0.28*L3, 0)</f>
        <v>51</v>
      </c>
      <c r="Q3" t="s">
        <v>4413</v>
      </c>
      <c r="R3">
        <f t="shared" si="3"/>
        <v>76</v>
      </c>
      <c r="S3" s="1">
        <f t="shared" si="4"/>
        <v>2.8809704321455649E-2</v>
      </c>
      <c r="U3" t="s">
        <v>60</v>
      </c>
      <c r="V3">
        <f>COUNTIF(H1:H2664, "3 stars")</f>
        <v>1312</v>
      </c>
      <c r="W3" s="1">
        <f t="shared" si="5"/>
        <v>0.4924924924924925</v>
      </c>
    </row>
    <row r="4" spans="1:23" ht="30" customHeight="1" thickBot="1" x14ac:dyDescent="0.3">
      <c r="A4" s="6" t="s">
        <v>13</v>
      </c>
      <c r="B4" s="7" t="s">
        <v>6</v>
      </c>
      <c r="C4" s="10" t="s">
        <v>14</v>
      </c>
      <c r="D4" s="4" t="str">
        <f t="shared" si="0"/>
        <v>Belle Glades</v>
      </c>
      <c r="E4" s="4" t="str">
        <f t="shared" si="1"/>
        <v>FL</v>
      </c>
      <c r="F4" s="7" t="s">
        <v>15</v>
      </c>
      <c r="G4" s="7">
        <v>185</v>
      </c>
      <c r="H4" s="7" t="s">
        <v>4</v>
      </c>
      <c r="I4" s="7">
        <v>5.2</v>
      </c>
      <c r="K4" t="s">
        <v>70</v>
      </c>
      <c r="L4">
        <f>COUNTIF(B:B,"TE")</f>
        <v>124</v>
      </c>
      <c r="M4" s="1">
        <f t="shared" si="2"/>
        <v>4.6546546546546545E-2</v>
      </c>
      <c r="N4" t="s">
        <v>1</v>
      </c>
      <c r="O4">
        <f>ROUND(0.65*L3,0)</f>
        <v>119</v>
      </c>
      <c r="Q4" t="s">
        <v>4414</v>
      </c>
      <c r="R4">
        <f t="shared" si="3"/>
        <v>23</v>
      </c>
      <c r="S4" s="1">
        <f t="shared" si="4"/>
        <v>8.7187263078089463E-3</v>
      </c>
      <c r="U4" t="s">
        <v>4</v>
      </c>
      <c r="V4">
        <f>COUNTIF(H1:H2664, "2 stars")</f>
        <v>890</v>
      </c>
      <c r="W4" s="1">
        <f t="shared" si="5"/>
        <v>0.33408408408408408</v>
      </c>
    </row>
    <row r="5" spans="1:23" ht="30" customHeight="1" thickBot="1" x14ac:dyDescent="0.3">
      <c r="A5" s="2" t="s">
        <v>16</v>
      </c>
      <c r="B5" s="3" t="s">
        <v>10</v>
      </c>
      <c r="C5" s="9" t="s">
        <v>17</v>
      </c>
      <c r="D5" s="4" t="str">
        <f t="shared" si="0"/>
        <v>Ramsey</v>
      </c>
      <c r="E5" s="4" t="str">
        <f t="shared" si="1"/>
        <v>NJ</v>
      </c>
      <c r="F5" s="3" t="s">
        <v>12</v>
      </c>
      <c r="G5" s="3">
        <v>278</v>
      </c>
      <c r="H5" s="3" t="s">
        <v>4</v>
      </c>
      <c r="I5" s="3">
        <v>5.4</v>
      </c>
      <c r="K5" t="s">
        <v>48</v>
      </c>
      <c r="L5">
        <f>COUNTIF(B:B,"WR")</f>
        <v>308</v>
      </c>
      <c r="M5" s="1">
        <f t="shared" si="2"/>
        <v>0.11561561561561562</v>
      </c>
      <c r="N5" t="s">
        <v>4401</v>
      </c>
      <c r="O5">
        <f>ROUND(0.07*L3,0)</f>
        <v>13</v>
      </c>
      <c r="Q5" t="s">
        <v>4415</v>
      </c>
      <c r="R5">
        <f t="shared" si="3"/>
        <v>351</v>
      </c>
      <c r="S5" s="1">
        <f t="shared" si="4"/>
        <v>0.13305534495830174</v>
      </c>
      <c r="U5" t="s">
        <v>4461</v>
      </c>
      <c r="V5">
        <f>COUNTIF(H1:H2664, "")</f>
        <v>114</v>
      </c>
      <c r="W5" s="1">
        <f t="shared" si="5"/>
        <v>4.2792792792792793E-2</v>
      </c>
    </row>
    <row r="6" spans="1:23" ht="30" customHeight="1" thickBot="1" x14ac:dyDescent="0.3">
      <c r="A6" s="6" t="s">
        <v>18</v>
      </c>
      <c r="B6" s="7" t="s">
        <v>1</v>
      </c>
      <c r="C6" s="10" t="s">
        <v>19</v>
      </c>
      <c r="D6" s="4" t="str">
        <f t="shared" si="0"/>
        <v>Miami</v>
      </c>
      <c r="E6" s="4" t="str">
        <f t="shared" si="1"/>
        <v>FL</v>
      </c>
      <c r="F6" s="7" t="s">
        <v>20</v>
      </c>
      <c r="G6" s="7">
        <v>165</v>
      </c>
      <c r="H6" s="7" t="s">
        <v>4</v>
      </c>
      <c r="I6" s="7">
        <v>5.4</v>
      </c>
      <c r="K6" t="s">
        <v>10</v>
      </c>
      <c r="L6">
        <f>COUNTIF(B:B,"OL")</f>
        <v>469</v>
      </c>
      <c r="M6" s="1">
        <f t="shared" si="2"/>
        <v>0.17605105105105104</v>
      </c>
      <c r="N6" t="s">
        <v>48</v>
      </c>
      <c r="O6">
        <f>L5</f>
        <v>308</v>
      </c>
      <c r="Q6" t="s">
        <v>4416</v>
      </c>
      <c r="R6">
        <f t="shared" si="3"/>
        <v>23</v>
      </c>
      <c r="S6" s="1">
        <f t="shared" si="4"/>
        <v>8.7187263078089463E-3</v>
      </c>
    </row>
    <row r="7" spans="1:23" ht="30" customHeight="1" thickBot="1" x14ac:dyDescent="0.3">
      <c r="A7" s="2" t="s">
        <v>21</v>
      </c>
      <c r="B7" s="3" t="s">
        <v>1</v>
      </c>
      <c r="C7" s="9" t="s">
        <v>7</v>
      </c>
      <c r="D7" s="4" t="str">
        <f t="shared" si="0"/>
        <v>Seffner</v>
      </c>
      <c r="E7" s="4" t="str">
        <f t="shared" si="1"/>
        <v>FL</v>
      </c>
      <c r="F7" s="3" t="s">
        <v>20</v>
      </c>
      <c r="G7" s="3">
        <v>185</v>
      </c>
      <c r="H7" s="3" t="s">
        <v>4</v>
      </c>
      <c r="I7" s="3">
        <v>5.3</v>
      </c>
      <c r="K7" t="s">
        <v>59</v>
      </c>
      <c r="L7">
        <f>COUNTIF(B:B,"DT")</f>
        <v>179</v>
      </c>
      <c r="M7" s="1">
        <f t="shared" si="2"/>
        <v>6.7192192192192191E-2</v>
      </c>
      <c r="N7" t="s">
        <v>70</v>
      </c>
      <c r="O7">
        <f>L4</f>
        <v>124</v>
      </c>
      <c r="Q7" t="s">
        <v>4417</v>
      </c>
      <c r="R7">
        <f t="shared" si="3"/>
        <v>6</v>
      </c>
      <c r="S7" s="1">
        <f t="shared" si="4"/>
        <v>2.2744503411675512E-3</v>
      </c>
      <c r="U7">
        <v>6.1</v>
      </c>
      <c r="V7">
        <f>COUNTIF($I$1:$I$2664, U7)</f>
        <v>33</v>
      </c>
    </row>
    <row r="8" spans="1:23" ht="30" customHeight="1" thickBot="1" x14ac:dyDescent="0.3">
      <c r="A8" s="6" t="s">
        <v>22</v>
      </c>
      <c r="B8" s="7" t="s">
        <v>6</v>
      </c>
      <c r="C8" s="10" t="s">
        <v>23</v>
      </c>
      <c r="D8" s="4" t="str">
        <f t="shared" si="0"/>
        <v>Nazareth</v>
      </c>
      <c r="E8" s="4" t="str">
        <f t="shared" si="1"/>
        <v>PA</v>
      </c>
      <c r="F8" s="7" t="s">
        <v>3</v>
      </c>
      <c r="G8" s="7">
        <v>190</v>
      </c>
      <c r="H8" s="7" t="s">
        <v>4</v>
      </c>
      <c r="I8" s="7">
        <v>5.2</v>
      </c>
      <c r="K8" t="s">
        <v>30</v>
      </c>
      <c r="L8">
        <f>COUNTIF(B:B,"DE")</f>
        <v>306</v>
      </c>
      <c r="M8" s="1">
        <f t="shared" si="2"/>
        <v>0.11486486486486487</v>
      </c>
      <c r="N8" t="s">
        <v>4402</v>
      </c>
      <c r="O8">
        <f>ROUND(L6*0.4,0)</f>
        <v>188</v>
      </c>
      <c r="Q8" t="s">
        <v>30</v>
      </c>
      <c r="R8">
        <f t="shared" si="3"/>
        <v>3</v>
      </c>
      <c r="S8" s="1">
        <f t="shared" si="4"/>
        <v>1.1372251705837756E-3</v>
      </c>
      <c r="U8">
        <v>6</v>
      </c>
      <c r="V8">
        <f t="shared" ref="V8:V16" si="6">COUNTIF($I$1:$I$2664, U8)</f>
        <v>33</v>
      </c>
    </row>
    <row r="9" spans="1:23" ht="30" customHeight="1" thickBot="1" x14ac:dyDescent="0.3">
      <c r="A9" s="2" t="s">
        <v>24</v>
      </c>
      <c r="B9" s="3" t="s">
        <v>25</v>
      </c>
      <c r="C9" s="9" t="s">
        <v>26</v>
      </c>
      <c r="D9" s="4" t="str">
        <f t="shared" si="0"/>
        <v>Tyrone</v>
      </c>
      <c r="E9" s="4" t="str">
        <f t="shared" si="1"/>
        <v>PA</v>
      </c>
      <c r="F9" s="3" t="s">
        <v>3</v>
      </c>
      <c r="G9" s="3">
        <v>170</v>
      </c>
      <c r="H9" s="3" t="s">
        <v>4</v>
      </c>
      <c r="I9" s="3">
        <v>5.2</v>
      </c>
      <c r="K9" t="s">
        <v>6</v>
      </c>
      <c r="L9">
        <f>COUNTIF(B:B,"LB")</f>
        <v>306</v>
      </c>
      <c r="M9" s="1">
        <f t="shared" si="2"/>
        <v>0.11486486486486487</v>
      </c>
      <c r="N9" t="s">
        <v>4403</v>
      </c>
      <c r="O9">
        <f>ROUND(L6*0.4,0)</f>
        <v>188</v>
      </c>
      <c r="Q9" t="s">
        <v>4418</v>
      </c>
      <c r="R9">
        <f t="shared" si="3"/>
        <v>0</v>
      </c>
      <c r="S9" s="1">
        <f t="shared" si="4"/>
        <v>0</v>
      </c>
      <c r="U9">
        <v>5.9</v>
      </c>
      <c r="V9">
        <f t="shared" si="6"/>
        <v>53</v>
      </c>
    </row>
    <row r="10" spans="1:23" ht="30" customHeight="1" thickBot="1" x14ac:dyDescent="0.3">
      <c r="A10" s="6" t="s">
        <v>27</v>
      </c>
      <c r="B10" s="7" t="s">
        <v>1</v>
      </c>
      <c r="C10" s="10" t="s">
        <v>28</v>
      </c>
      <c r="D10" s="4" t="str">
        <f t="shared" si="0"/>
        <v>Farmington</v>
      </c>
      <c r="E10" s="4" t="str">
        <f t="shared" si="1"/>
        <v>MI</v>
      </c>
      <c r="F10" s="7" t="s">
        <v>8</v>
      </c>
      <c r="G10" s="7">
        <v>195</v>
      </c>
      <c r="H10" s="7" t="s">
        <v>4</v>
      </c>
      <c r="I10" s="7">
        <v>5.2</v>
      </c>
      <c r="K10" t="s">
        <v>53</v>
      </c>
      <c r="L10">
        <f>COUNTIF(B:B, "DB")</f>
        <v>414</v>
      </c>
      <c r="M10" s="1">
        <f t="shared" si="2"/>
        <v>0.1554054054054054</v>
      </c>
      <c r="N10" t="s">
        <v>4404</v>
      </c>
      <c r="O10">
        <f>ROUND(L6*0.2,0)</f>
        <v>94</v>
      </c>
      <c r="Q10" t="s">
        <v>4419</v>
      </c>
      <c r="R10">
        <f t="shared" si="3"/>
        <v>318</v>
      </c>
      <c r="S10" s="1">
        <f t="shared" si="4"/>
        <v>0.12054586808188021</v>
      </c>
      <c r="U10">
        <v>5.8</v>
      </c>
      <c r="V10">
        <f t="shared" si="6"/>
        <v>229</v>
      </c>
    </row>
    <row r="11" spans="1:23" ht="30" customHeight="1" thickBot="1" x14ac:dyDescent="0.3">
      <c r="A11" s="2" t="s">
        <v>29</v>
      </c>
      <c r="B11" s="3" t="s">
        <v>30</v>
      </c>
      <c r="C11" s="9" t="s">
        <v>19</v>
      </c>
      <c r="D11" s="4" t="str">
        <f t="shared" si="0"/>
        <v>Miami</v>
      </c>
      <c r="E11" s="4" t="str">
        <f t="shared" si="1"/>
        <v>FL</v>
      </c>
      <c r="F11" s="3" t="s">
        <v>31</v>
      </c>
      <c r="G11" s="3">
        <v>200</v>
      </c>
      <c r="H11" s="3" t="s">
        <v>4</v>
      </c>
      <c r="I11" s="3">
        <v>5.3</v>
      </c>
      <c r="K11" t="s">
        <v>73</v>
      </c>
      <c r="L11">
        <f>COUNTIF(B:B, "K")</f>
        <v>52</v>
      </c>
      <c r="M11" s="1">
        <f t="shared" si="2"/>
        <v>1.951951951951952E-2</v>
      </c>
      <c r="N11" t="s">
        <v>59</v>
      </c>
      <c r="O11">
        <f>L7</f>
        <v>179</v>
      </c>
      <c r="Q11" t="s">
        <v>4420</v>
      </c>
      <c r="R11">
        <f t="shared" si="3"/>
        <v>161</v>
      </c>
      <c r="S11" s="1">
        <f t="shared" si="4"/>
        <v>6.1031084154662622E-2</v>
      </c>
      <c r="U11">
        <v>5.7</v>
      </c>
      <c r="V11">
        <f t="shared" si="6"/>
        <v>311</v>
      </c>
    </row>
    <row r="12" spans="1:23" ht="30" customHeight="1" thickBot="1" x14ac:dyDescent="0.3">
      <c r="A12" s="6" t="s">
        <v>32</v>
      </c>
      <c r="B12" s="7" t="s">
        <v>1</v>
      </c>
      <c r="C12" s="10" t="s">
        <v>33</v>
      </c>
      <c r="D12" s="4" t="str">
        <f t="shared" si="0"/>
        <v>Cincinnati</v>
      </c>
      <c r="E12" s="4" t="str">
        <f t="shared" si="1"/>
        <v>OH</v>
      </c>
      <c r="F12" s="7" t="s">
        <v>34</v>
      </c>
      <c r="G12" s="7">
        <v>185</v>
      </c>
      <c r="H12" s="7" t="s">
        <v>4</v>
      </c>
      <c r="I12" s="7">
        <v>5.3</v>
      </c>
      <c r="K12" t="s">
        <v>4397</v>
      </c>
      <c r="L12">
        <f>SUM(L1:L11)</f>
        <v>2664</v>
      </c>
      <c r="N12" t="s">
        <v>4405</v>
      </c>
      <c r="O12">
        <f>ROUND(0.5*L8,0)</f>
        <v>153</v>
      </c>
      <c r="Q12" t="s">
        <v>4421</v>
      </c>
      <c r="R12">
        <f t="shared" si="3"/>
        <v>18</v>
      </c>
      <c r="S12" s="1">
        <f t="shared" si="4"/>
        <v>6.8233510235026539E-3</v>
      </c>
      <c r="U12">
        <v>5.6</v>
      </c>
      <c r="V12">
        <f t="shared" si="6"/>
        <v>442</v>
      </c>
    </row>
    <row r="13" spans="1:23" ht="30" customHeight="1" thickBot="1" x14ac:dyDescent="0.3">
      <c r="A13" s="2" t="s">
        <v>35</v>
      </c>
      <c r="B13" s="3" t="s">
        <v>6</v>
      </c>
      <c r="C13" s="9" t="s">
        <v>36</v>
      </c>
      <c r="D13" s="4" t="str">
        <f t="shared" si="0"/>
        <v>Cincinnati</v>
      </c>
      <c r="E13" s="4" t="str">
        <f t="shared" si="1"/>
        <v>OH</v>
      </c>
      <c r="F13" s="3" t="s">
        <v>12</v>
      </c>
      <c r="G13" s="3">
        <v>200</v>
      </c>
      <c r="H13" s="3" t="s">
        <v>4</v>
      </c>
      <c r="I13" s="3">
        <v>5.2</v>
      </c>
      <c r="N13" t="s">
        <v>4406</v>
      </c>
      <c r="O13">
        <f>ROUND(L8*0.5,0)</f>
        <v>153</v>
      </c>
      <c r="Q13" t="s">
        <v>4422</v>
      </c>
      <c r="R13">
        <f t="shared" si="3"/>
        <v>5</v>
      </c>
      <c r="S13" s="1">
        <f t="shared" si="4"/>
        <v>1.8953752843062926E-3</v>
      </c>
      <c r="U13">
        <v>5.5</v>
      </c>
      <c r="V13">
        <f t="shared" si="6"/>
        <v>559</v>
      </c>
    </row>
    <row r="14" spans="1:23" ht="30" customHeight="1" thickBot="1" x14ac:dyDescent="0.3">
      <c r="A14" s="6" t="s">
        <v>37</v>
      </c>
      <c r="B14" s="7" t="s">
        <v>30</v>
      </c>
      <c r="C14" s="10" t="s">
        <v>38</v>
      </c>
      <c r="D14" s="4" t="str">
        <f t="shared" si="0"/>
        <v>Grafton</v>
      </c>
      <c r="E14" s="4" t="str">
        <f t="shared" si="1"/>
        <v>OH</v>
      </c>
      <c r="F14" s="7" t="s">
        <v>39</v>
      </c>
      <c r="G14" s="7">
        <v>230</v>
      </c>
      <c r="H14" s="7" t="s">
        <v>4</v>
      </c>
      <c r="I14" s="7">
        <v>5.2</v>
      </c>
      <c r="N14" t="s">
        <v>4407</v>
      </c>
      <c r="O14">
        <f>ROUND(0.43*L9,0)</f>
        <v>132</v>
      </c>
      <c r="Q14" t="s">
        <v>4423</v>
      </c>
      <c r="R14">
        <f t="shared" si="3"/>
        <v>67</v>
      </c>
      <c r="S14" s="1">
        <f t="shared" si="4"/>
        <v>2.5398028809704321E-2</v>
      </c>
      <c r="U14">
        <v>5.4</v>
      </c>
      <c r="V14">
        <f t="shared" si="6"/>
        <v>414</v>
      </c>
    </row>
    <row r="15" spans="1:23" ht="30" customHeight="1" thickBot="1" x14ac:dyDescent="0.3">
      <c r="A15" s="2" t="s">
        <v>40</v>
      </c>
      <c r="B15" s="3" t="s">
        <v>10</v>
      </c>
      <c r="C15" s="9" t="s">
        <v>41</v>
      </c>
      <c r="D15" s="4" t="str">
        <f t="shared" si="0"/>
        <v>Canton</v>
      </c>
      <c r="E15" s="4" t="str">
        <f t="shared" si="1"/>
        <v>OH</v>
      </c>
      <c r="F15" s="3" t="s">
        <v>42</v>
      </c>
      <c r="G15" s="3">
        <v>280</v>
      </c>
      <c r="H15" s="3" t="s">
        <v>4</v>
      </c>
      <c r="I15" s="3">
        <v>5.2</v>
      </c>
      <c r="N15" t="s">
        <v>4408</v>
      </c>
      <c r="O15">
        <f>ROUND(0.57*L9,0)</f>
        <v>174</v>
      </c>
      <c r="Q15" t="s">
        <v>4424</v>
      </c>
      <c r="R15">
        <f t="shared" si="3"/>
        <v>45</v>
      </c>
      <c r="S15" s="1">
        <f t="shared" si="4"/>
        <v>1.7058377558756634E-2</v>
      </c>
      <c r="U15">
        <v>5.3</v>
      </c>
      <c r="V15">
        <f t="shared" si="6"/>
        <v>199</v>
      </c>
    </row>
    <row r="16" spans="1:23" ht="30" customHeight="1" thickBot="1" x14ac:dyDescent="0.3">
      <c r="A16" s="6" t="s">
        <v>43</v>
      </c>
      <c r="B16" s="7" t="s">
        <v>10</v>
      </c>
      <c r="C16" s="10" t="s">
        <v>44</v>
      </c>
      <c r="D16" s="4" t="str">
        <f t="shared" si="0"/>
        <v>Hudson</v>
      </c>
      <c r="E16" s="4" t="str">
        <f t="shared" si="1"/>
        <v>OH</v>
      </c>
      <c r="F16" s="7" t="s">
        <v>12</v>
      </c>
      <c r="G16" s="7">
        <v>315</v>
      </c>
      <c r="H16" s="7" t="s">
        <v>4</v>
      </c>
      <c r="I16" s="7">
        <v>5.2</v>
      </c>
      <c r="N16" t="s">
        <v>4409</v>
      </c>
      <c r="O16">
        <f>ROUND(L10*0.58,0)</f>
        <v>240</v>
      </c>
      <c r="Q16" t="s">
        <v>4425</v>
      </c>
      <c r="R16">
        <f t="shared" si="3"/>
        <v>19</v>
      </c>
      <c r="S16" s="1">
        <f t="shared" si="4"/>
        <v>7.2024260803639122E-3</v>
      </c>
      <c r="U16">
        <v>5.2</v>
      </c>
      <c r="V16">
        <f t="shared" si="6"/>
        <v>250</v>
      </c>
    </row>
    <row r="17" spans="1:22" ht="30" customHeight="1" thickBot="1" x14ac:dyDescent="0.3">
      <c r="A17" s="2" t="s">
        <v>45</v>
      </c>
      <c r="B17" s="3" t="s">
        <v>6</v>
      </c>
      <c r="C17" s="9" t="s">
        <v>46</v>
      </c>
      <c r="D17" s="4" t="str">
        <f t="shared" si="0"/>
        <v>Fort Lauderdale</v>
      </c>
      <c r="E17" s="4" t="str">
        <f t="shared" si="1"/>
        <v>FL</v>
      </c>
      <c r="F17" s="3" t="s">
        <v>3</v>
      </c>
      <c r="G17" s="3">
        <v>208</v>
      </c>
      <c r="H17" s="3" t="s">
        <v>4</v>
      </c>
      <c r="I17" s="3">
        <v>5.3</v>
      </c>
      <c r="N17" t="s">
        <v>4410</v>
      </c>
      <c r="O17">
        <f>ROUND(L10*0.42,0)</f>
        <v>174</v>
      </c>
      <c r="Q17" t="s">
        <v>4426</v>
      </c>
      <c r="R17">
        <f t="shared" si="3"/>
        <v>39</v>
      </c>
      <c r="S17" s="1">
        <f t="shared" si="4"/>
        <v>1.4783927217589083E-2</v>
      </c>
      <c r="V17">
        <f>COUNTIF($I$1:$I$2664, "")</f>
        <v>140</v>
      </c>
    </row>
    <row r="18" spans="1:22" ht="30" customHeight="1" thickBot="1" x14ac:dyDescent="0.3">
      <c r="A18" s="6" t="s">
        <v>47</v>
      </c>
      <c r="B18" s="7" t="s">
        <v>48</v>
      </c>
      <c r="C18" s="10" t="s">
        <v>49</v>
      </c>
      <c r="D18" s="4" t="str">
        <f t="shared" si="0"/>
        <v>Cincinnati</v>
      </c>
      <c r="E18" s="4" t="str">
        <f t="shared" si="1"/>
        <v>OH</v>
      </c>
      <c r="F18" s="7" t="s">
        <v>3</v>
      </c>
      <c r="G18" s="7">
        <v>185</v>
      </c>
      <c r="H18" s="7" t="s">
        <v>4</v>
      </c>
      <c r="I18" s="7">
        <v>5.2</v>
      </c>
      <c r="N18" t="s">
        <v>73</v>
      </c>
      <c r="O18">
        <f>L11</f>
        <v>52</v>
      </c>
      <c r="Q18" t="s">
        <v>4427</v>
      </c>
      <c r="R18">
        <f t="shared" si="3"/>
        <v>17</v>
      </c>
      <c r="S18" s="1">
        <f t="shared" si="4"/>
        <v>6.4442759666413947E-3</v>
      </c>
    </row>
    <row r="19" spans="1:22" ht="30" customHeight="1" thickBot="1" x14ac:dyDescent="0.3">
      <c r="A19" s="2" t="s">
        <v>50</v>
      </c>
      <c r="B19" s="3" t="s">
        <v>30</v>
      </c>
      <c r="C19" s="9" t="s">
        <v>51</v>
      </c>
      <c r="D19" s="4" t="str">
        <f t="shared" si="0"/>
        <v>Cincinnati</v>
      </c>
      <c r="E19" s="4" t="str">
        <f t="shared" si="1"/>
        <v>OH</v>
      </c>
      <c r="F19" s="3" t="s">
        <v>12</v>
      </c>
      <c r="G19" s="3">
        <v>225</v>
      </c>
      <c r="H19" s="3" t="s">
        <v>4</v>
      </c>
      <c r="I19" s="3">
        <v>5.2</v>
      </c>
      <c r="N19" t="s">
        <v>78</v>
      </c>
      <c r="O19">
        <f>L1</f>
        <v>173</v>
      </c>
      <c r="Q19" t="s">
        <v>4428</v>
      </c>
      <c r="R19">
        <f t="shared" si="3"/>
        <v>89</v>
      </c>
      <c r="S19" s="1">
        <f t="shared" si="4"/>
        <v>3.373768006065201E-2</v>
      </c>
    </row>
    <row r="20" spans="1:22" ht="30" customHeight="1" thickBot="1" x14ac:dyDescent="0.3">
      <c r="A20" s="6" t="s">
        <v>52</v>
      </c>
      <c r="B20" s="7" t="s">
        <v>53</v>
      </c>
      <c r="C20" s="10" t="s">
        <v>54</v>
      </c>
      <c r="D20" s="4" t="str">
        <f t="shared" si="0"/>
        <v>Fairfield</v>
      </c>
      <c r="E20" s="4" t="str">
        <f t="shared" si="1"/>
        <v>OH</v>
      </c>
      <c r="F20" s="7" t="s">
        <v>55</v>
      </c>
      <c r="G20" s="7">
        <v>195</v>
      </c>
      <c r="H20" s="8"/>
      <c r="I20" s="7">
        <v>5.2</v>
      </c>
      <c r="Q20" t="s">
        <v>4429</v>
      </c>
      <c r="R20">
        <f t="shared" si="3"/>
        <v>0</v>
      </c>
      <c r="S20" s="1">
        <f t="shared" si="4"/>
        <v>0</v>
      </c>
    </row>
    <row r="21" spans="1:22" ht="30" customHeight="1" thickBot="1" x14ac:dyDescent="0.3">
      <c r="A21" s="2" t="s">
        <v>56</v>
      </c>
      <c r="B21" s="3" t="s">
        <v>6</v>
      </c>
      <c r="C21" s="9" t="s">
        <v>89</v>
      </c>
      <c r="D21" s="4" t="str">
        <f t="shared" si="0"/>
        <v>Daphne</v>
      </c>
      <c r="E21" s="4" t="str">
        <f t="shared" si="1"/>
        <v>AL</v>
      </c>
      <c r="F21" s="3" t="s">
        <v>31</v>
      </c>
      <c r="G21" s="3">
        <v>250</v>
      </c>
      <c r="H21" s="3" t="s">
        <v>57</v>
      </c>
      <c r="I21" s="3">
        <v>5.9</v>
      </c>
      <c r="L21">
        <v>247</v>
      </c>
      <c r="M21" s="1">
        <f>L21/$L$24</f>
        <v>0.28228571428571431</v>
      </c>
      <c r="Q21" t="s">
        <v>4430</v>
      </c>
      <c r="R21">
        <f t="shared" si="3"/>
        <v>40</v>
      </c>
      <c r="S21" s="1">
        <f t="shared" si="4"/>
        <v>1.5163002274450341E-2</v>
      </c>
    </row>
    <row r="22" spans="1:22" ht="30" customHeight="1" thickBot="1" x14ac:dyDescent="0.3">
      <c r="A22" s="6" t="s">
        <v>58</v>
      </c>
      <c r="B22" s="7" t="s">
        <v>59</v>
      </c>
      <c r="C22" s="10" t="s">
        <v>90</v>
      </c>
      <c r="D22" s="4" t="str">
        <f t="shared" si="0"/>
        <v>Lindale</v>
      </c>
      <c r="E22" s="4" t="str">
        <f t="shared" si="1"/>
        <v>GA</v>
      </c>
      <c r="F22" s="7" t="s">
        <v>3</v>
      </c>
      <c r="G22" s="7">
        <v>292</v>
      </c>
      <c r="H22" s="7" t="s">
        <v>60</v>
      </c>
      <c r="I22" s="7">
        <v>5.7</v>
      </c>
      <c r="L22">
        <v>576</v>
      </c>
      <c r="M22" s="1">
        <f t="shared" ref="M22:M23" si="7">L22/$L$24</f>
        <v>0.65828571428571425</v>
      </c>
      <c r="Q22" t="s">
        <v>4431</v>
      </c>
      <c r="R22">
        <f t="shared" si="3"/>
        <v>13</v>
      </c>
      <c r="S22" s="1">
        <f t="shared" si="4"/>
        <v>4.9279757391963606E-3</v>
      </c>
    </row>
    <row r="23" spans="1:22" ht="30" customHeight="1" thickBot="1" x14ac:dyDescent="0.3">
      <c r="A23" s="2" t="s">
        <v>61</v>
      </c>
      <c r="B23" s="3" t="s">
        <v>53</v>
      </c>
      <c r="C23" s="9" t="s">
        <v>91</v>
      </c>
      <c r="D23" s="4" t="str">
        <f t="shared" si="0"/>
        <v>Booneville</v>
      </c>
      <c r="E23" s="4" t="str">
        <f t="shared" si="1"/>
        <v>MS</v>
      </c>
      <c r="F23" s="3" t="s">
        <v>55</v>
      </c>
      <c r="G23" s="3">
        <v>170</v>
      </c>
      <c r="H23" s="3" t="s">
        <v>60</v>
      </c>
      <c r="I23" s="3">
        <v>5.6</v>
      </c>
      <c r="L23">
        <v>52</v>
      </c>
      <c r="M23" s="1">
        <f t="shared" si="7"/>
        <v>5.9428571428571428E-2</v>
      </c>
      <c r="Q23" t="s">
        <v>4433</v>
      </c>
      <c r="R23">
        <f t="shared" si="3"/>
        <v>74</v>
      </c>
      <c r="S23" s="1">
        <f t="shared" si="4"/>
        <v>2.8051554207733132E-2</v>
      </c>
    </row>
    <row r="24" spans="1:22" ht="30" customHeight="1" thickBot="1" x14ac:dyDescent="0.3">
      <c r="A24" s="6" t="s">
        <v>62</v>
      </c>
      <c r="B24" s="7" t="s">
        <v>48</v>
      </c>
      <c r="C24" s="10" t="s">
        <v>92</v>
      </c>
      <c r="D24" s="4" t="str">
        <f t="shared" si="0"/>
        <v>Jacksonville</v>
      </c>
      <c r="E24" s="4" t="str">
        <f t="shared" si="1"/>
        <v>FL</v>
      </c>
      <c r="F24" s="7" t="s">
        <v>8</v>
      </c>
      <c r="G24" s="7">
        <v>170</v>
      </c>
      <c r="H24" s="7" t="s">
        <v>57</v>
      </c>
      <c r="I24" s="7">
        <v>6</v>
      </c>
      <c r="L24">
        <f>SUM(L21:L23)</f>
        <v>875</v>
      </c>
      <c r="Q24" t="s">
        <v>4434</v>
      </c>
      <c r="R24">
        <f t="shared" si="3"/>
        <v>19</v>
      </c>
      <c r="S24" s="1">
        <f t="shared" si="4"/>
        <v>7.2024260803639122E-3</v>
      </c>
    </row>
    <row r="25" spans="1:22" ht="30" customHeight="1" thickBot="1" x14ac:dyDescent="0.3">
      <c r="A25" s="2" t="s">
        <v>63</v>
      </c>
      <c r="B25" s="3" t="s">
        <v>53</v>
      </c>
      <c r="C25" s="9" t="s">
        <v>93</v>
      </c>
      <c r="D25" s="4" t="str">
        <f t="shared" si="0"/>
        <v>Geismar</v>
      </c>
      <c r="E25" s="4" t="str">
        <f t="shared" si="1"/>
        <v>LA</v>
      </c>
      <c r="F25" s="3" t="s">
        <v>55</v>
      </c>
      <c r="G25" s="3">
        <v>199</v>
      </c>
      <c r="H25" s="3" t="s">
        <v>64</v>
      </c>
      <c r="I25" s="3">
        <v>6.1</v>
      </c>
      <c r="Q25" t="s">
        <v>4432</v>
      </c>
      <c r="R25">
        <f t="shared" si="3"/>
        <v>76</v>
      </c>
      <c r="S25" s="1">
        <f t="shared" si="4"/>
        <v>2.8809704321455649E-2</v>
      </c>
    </row>
    <row r="26" spans="1:22" ht="30" customHeight="1" thickBot="1" x14ac:dyDescent="0.3">
      <c r="A26" s="6" t="s">
        <v>65</v>
      </c>
      <c r="B26" s="7" t="s">
        <v>48</v>
      </c>
      <c r="C26" s="10" t="s">
        <v>94</v>
      </c>
      <c r="D26" s="4" t="str">
        <f t="shared" si="0"/>
        <v>Miami</v>
      </c>
      <c r="E26" s="4" t="str">
        <f t="shared" si="1"/>
        <v>FL</v>
      </c>
      <c r="F26" s="7" t="s">
        <v>15</v>
      </c>
      <c r="G26" s="7">
        <v>175</v>
      </c>
      <c r="H26" s="7" t="s">
        <v>57</v>
      </c>
      <c r="I26" s="7">
        <v>6</v>
      </c>
      <c r="L26">
        <v>504</v>
      </c>
      <c r="M26" s="1">
        <f>L26/$L$29</f>
        <v>0.43712055507372072</v>
      </c>
      <c r="Q26" t="s">
        <v>4435</v>
      </c>
      <c r="R26">
        <f t="shared" si="3"/>
        <v>22</v>
      </c>
      <c r="S26" s="1">
        <f t="shared" si="4"/>
        <v>8.339651250947688E-3</v>
      </c>
    </row>
    <row r="27" spans="1:22" ht="30" customHeight="1" thickBot="1" x14ac:dyDescent="0.3">
      <c r="A27" s="2" t="s">
        <v>66</v>
      </c>
      <c r="B27" s="3" t="s">
        <v>6</v>
      </c>
      <c r="C27" s="9" t="s">
        <v>95</v>
      </c>
      <c r="D27" s="4" t="str">
        <f t="shared" si="0"/>
        <v>Bastrop</v>
      </c>
      <c r="E27" s="4" t="str">
        <f t="shared" si="1"/>
        <v>LA</v>
      </c>
      <c r="F27" s="3" t="s">
        <v>3</v>
      </c>
      <c r="G27" s="3">
        <v>236</v>
      </c>
      <c r="H27" s="3" t="s">
        <v>57</v>
      </c>
      <c r="I27" s="3">
        <v>5.8</v>
      </c>
      <c r="L27">
        <v>489</v>
      </c>
      <c r="M27" s="1">
        <f>L27/$L$29</f>
        <v>0.4241110147441457</v>
      </c>
      <c r="Q27" t="s">
        <v>4436</v>
      </c>
      <c r="R27">
        <f t="shared" si="3"/>
        <v>1</v>
      </c>
      <c r="S27" s="1">
        <f t="shared" si="4"/>
        <v>3.7907505686125853E-4</v>
      </c>
    </row>
    <row r="28" spans="1:22" ht="30" customHeight="1" thickBot="1" x14ac:dyDescent="0.3">
      <c r="A28" s="6" t="s">
        <v>67</v>
      </c>
      <c r="B28" s="7" t="s">
        <v>53</v>
      </c>
      <c r="C28" s="10" t="s">
        <v>96</v>
      </c>
      <c r="D28" s="4" t="str">
        <f t="shared" si="0"/>
        <v>Thatcher</v>
      </c>
      <c r="E28" s="4" t="str">
        <f t="shared" si="1"/>
        <v>AZ</v>
      </c>
      <c r="F28" s="7" t="s">
        <v>3</v>
      </c>
      <c r="G28" s="7">
        <v>200</v>
      </c>
      <c r="H28" s="7" t="s">
        <v>57</v>
      </c>
      <c r="I28" s="7">
        <v>6</v>
      </c>
      <c r="L28">
        <v>160</v>
      </c>
      <c r="M28" s="1">
        <f>L28/$L$29</f>
        <v>0.13876843018213356</v>
      </c>
      <c r="Q28" t="s">
        <v>4437</v>
      </c>
      <c r="R28">
        <f t="shared" si="3"/>
        <v>4</v>
      </c>
      <c r="S28" s="1">
        <f t="shared" si="4"/>
        <v>1.5163002274450341E-3</v>
      </c>
    </row>
    <row r="29" spans="1:22" ht="30" customHeight="1" thickBot="1" x14ac:dyDescent="0.3">
      <c r="A29" s="2" t="s">
        <v>68</v>
      </c>
      <c r="B29" s="3" t="s">
        <v>1</v>
      </c>
      <c r="C29" s="9" t="s">
        <v>97</v>
      </c>
      <c r="D29" s="4" t="str">
        <f t="shared" si="0"/>
        <v>Powder Springs</v>
      </c>
      <c r="E29" s="4" t="str">
        <f t="shared" si="1"/>
        <v>GA</v>
      </c>
      <c r="F29" s="3" t="s">
        <v>15</v>
      </c>
      <c r="G29" s="3">
        <v>195</v>
      </c>
      <c r="H29" s="3" t="s">
        <v>57</v>
      </c>
      <c r="I29" s="3">
        <v>5.8</v>
      </c>
      <c r="L29">
        <f>SUM(L26:L28)</f>
        <v>1153</v>
      </c>
      <c r="Q29" t="s">
        <v>4438</v>
      </c>
      <c r="R29">
        <f t="shared" si="3"/>
        <v>9</v>
      </c>
      <c r="S29" s="1">
        <f t="shared" si="4"/>
        <v>3.4116755117513269E-3</v>
      </c>
    </row>
    <row r="30" spans="1:22" ht="30" customHeight="1" thickBot="1" x14ac:dyDescent="0.3">
      <c r="A30" s="6" t="s">
        <v>69</v>
      </c>
      <c r="B30" s="7" t="s">
        <v>70</v>
      </c>
      <c r="C30" s="10" t="s">
        <v>98</v>
      </c>
      <c r="D30" s="4" t="str">
        <f t="shared" si="0"/>
        <v>Buford</v>
      </c>
      <c r="E30" s="4" t="str">
        <f t="shared" si="1"/>
        <v>GA</v>
      </c>
      <c r="F30" s="7" t="s">
        <v>31</v>
      </c>
      <c r="G30" s="7">
        <v>245</v>
      </c>
      <c r="H30" s="7" t="s">
        <v>60</v>
      </c>
      <c r="I30" s="7">
        <v>5.7</v>
      </c>
      <c r="Q30" t="s">
        <v>4439</v>
      </c>
      <c r="R30">
        <f t="shared" si="3"/>
        <v>1</v>
      </c>
      <c r="S30" s="1">
        <f t="shared" si="4"/>
        <v>3.7907505686125853E-4</v>
      </c>
    </row>
    <row r="31" spans="1:22" ht="30" customHeight="1" thickBot="1" x14ac:dyDescent="0.3">
      <c r="A31" s="2" t="s">
        <v>71</v>
      </c>
      <c r="B31" s="3" t="s">
        <v>10</v>
      </c>
      <c r="C31" s="9" t="s">
        <v>99</v>
      </c>
      <c r="D31" s="4" t="str">
        <f t="shared" si="0"/>
        <v>Ellenwood</v>
      </c>
      <c r="E31" s="4" t="str">
        <f t="shared" si="1"/>
        <v>GA</v>
      </c>
      <c r="F31" s="3" t="s">
        <v>39</v>
      </c>
      <c r="G31" s="3">
        <v>280</v>
      </c>
      <c r="H31" s="3" t="s">
        <v>57</v>
      </c>
      <c r="I31" s="3">
        <v>5.8</v>
      </c>
      <c r="Q31" t="s">
        <v>4440</v>
      </c>
      <c r="R31">
        <f t="shared" si="3"/>
        <v>51</v>
      </c>
      <c r="S31" s="1">
        <f t="shared" si="4"/>
        <v>1.9332827899924184E-2</v>
      </c>
    </row>
    <row r="32" spans="1:22" ht="30" customHeight="1" thickBot="1" x14ac:dyDescent="0.3">
      <c r="A32" s="6" t="s">
        <v>72</v>
      </c>
      <c r="B32" s="7" t="s">
        <v>73</v>
      </c>
      <c r="C32" s="10" t="s">
        <v>100</v>
      </c>
      <c r="D32" s="4" t="str">
        <f t="shared" si="0"/>
        <v>Calhoun</v>
      </c>
      <c r="E32" s="4" t="str">
        <f t="shared" si="1"/>
        <v>GA</v>
      </c>
      <c r="F32" s="7" t="s">
        <v>8</v>
      </c>
      <c r="G32" s="7">
        <v>175</v>
      </c>
      <c r="H32" s="7" t="s">
        <v>60</v>
      </c>
      <c r="I32" s="7">
        <v>5.5</v>
      </c>
      <c r="Q32" t="s">
        <v>4441</v>
      </c>
      <c r="R32">
        <f t="shared" si="3"/>
        <v>4</v>
      </c>
      <c r="S32" s="1">
        <f t="shared" si="4"/>
        <v>1.5163002274450341E-3</v>
      </c>
    </row>
    <row r="33" spans="1:19" ht="30" customHeight="1" thickBot="1" x14ac:dyDescent="0.3">
      <c r="A33" s="2" t="s">
        <v>74</v>
      </c>
      <c r="B33" s="3" t="s">
        <v>10</v>
      </c>
      <c r="C33" s="9" t="s">
        <v>101</v>
      </c>
      <c r="D33" s="4" t="str">
        <f t="shared" si="0"/>
        <v>Prattville</v>
      </c>
      <c r="E33" s="4" t="str">
        <f t="shared" si="1"/>
        <v>AL</v>
      </c>
      <c r="F33" s="3" t="s">
        <v>12</v>
      </c>
      <c r="G33" s="3">
        <v>255</v>
      </c>
      <c r="H33" s="3" t="s">
        <v>60</v>
      </c>
      <c r="I33" s="3">
        <v>5.6</v>
      </c>
      <c r="Q33" t="s">
        <v>4442</v>
      </c>
      <c r="R33">
        <f t="shared" si="3"/>
        <v>33</v>
      </c>
      <c r="S33" s="1">
        <f t="shared" si="4"/>
        <v>1.2509476876421531E-2</v>
      </c>
    </row>
    <row r="34" spans="1:19" ht="30" customHeight="1" thickBot="1" x14ac:dyDescent="0.3">
      <c r="A34" s="6" t="s">
        <v>75</v>
      </c>
      <c r="B34" s="7" t="s">
        <v>6</v>
      </c>
      <c r="C34" s="10" t="s">
        <v>102</v>
      </c>
      <c r="D34" s="4" t="str">
        <f t="shared" si="0"/>
        <v>Thomasville</v>
      </c>
      <c r="E34" s="4" t="str">
        <f t="shared" si="1"/>
        <v>AL</v>
      </c>
      <c r="F34" s="7" t="s">
        <v>31</v>
      </c>
      <c r="G34" s="7">
        <v>215</v>
      </c>
      <c r="H34" s="7" t="s">
        <v>57</v>
      </c>
      <c r="I34" s="7">
        <v>5.8</v>
      </c>
      <c r="Q34" t="s">
        <v>4443</v>
      </c>
      <c r="R34">
        <f t="shared" si="3"/>
        <v>56</v>
      </c>
      <c r="S34" s="1">
        <f t="shared" si="4"/>
        <v>2.1228203184230479E-2</v>
      </c>
    </row>
    <row r="35" spans="1:19" ht="30" customHeight="1" thickBot="1" x14ac:dyDescent="0.3">
      <c r="A35" s="2" t="s">
        <v>76</v>
      </c>
      <c r="B35" s="3" t="s">
        <v>10</v>
      </c>
      <c r="C35" s="9" t="s">
        <v>103</v>
      </c>
      <c r="D35" s="4" t="str">
        <f t="shared" si="0"/>
        <v>Collierville</v>
      </c>
      <c r="E35" s="4" t="str">
        <f t="shared" si="1"/>
        <v>TN</v>
      </c>
      <c r="F35" s="3" t="s">
        <v>39</v>
      </c>
      <c r="G35" s="3">
        <v>352</v>
      </c>
      <c r="H35" s="3" t="s">
        <v>60</v>
      </c>
      <c r="I35" s="3">
        <v>5.7</v>
      </c>
      <c r="Q35" t="s">
        <v>4444</v>
      </c>
      <c r="R35">
        <f t="shared" si="3"/>
        <v>1</v>
      </c>
      <c r="S35" s="1">
        <f t="shared" si="4"/>
        <v>3.7907505686125853E-4</v>
      </c>
    </row>
    <row r="36" spans="1:19" ht="30" customHeight="1" thickBot="1" x14ac:dyDescent="0.3">
      <c r="A36" s="6" t="s">
        <v>77</v>
      </c>
      <c r="B36" s="7" t="s">
        <v>78</v>
      </c>
      <c r="C36" s="10" t="s">
        <v>104</v>
      </c>
      <c r="D36" s="4" t="str">
        <f t="shared" si="0"/>
        <v>Baltimore</v>
      </c>
      <c r="E36" s="4" t="str">
        <f t="shared" si="1"/>
        <v>MD</v>
      </c>
      <c r="F36" s="7" t="s">
        <v>8</v>
      </c>
      <c r="G36" s="7">
        <v>183</v>
      </c>
      <c r="H36" s="7" t="s">
        <v>57</v>
      </c>
      <c r="I36" s="7">
        <v>5.9</v>
      </c>
      <c r="Q36" t="s">
        <v>4445</v>
      </c>
      <c r="R36">
        <f t="shared" si="3"/>
        <v>163</v>
      </c>
      <c r="S36" s="1">
        <f t="shared" si="4"/>
        <v>6.1789234268385139E-2</v>
      </c>
    </row>
    <row r="37" spans="1:19" ht="30" customHeight="1" thickBot="1" x14ac:dyDescent="0.3">
      <c r="A37" s="2" t="s">
        <v>79</v>
      </c>
      <c r="B37" s="3" t="s">
        <v>59</v>
      </c>
      <c r="C37" s="9" t="s">
        <v>105</v>
      </c>
      <c r="D37" s="4" t="str">
        <f t="shared" si="0"/>
        <v>Lynchburg</v>
      </c>
      <c r="E37" s="4" t="str">
        <f t="shared" si="1"/>
        <v>VA</v>
      </c>
      <c r="F37" s="3" t="s">
        <v>12</v>
      </c>
      <c r="G37" s="3">
        <v>272</v>
      </c>
      <c r="H37" s="3" t="s">
        <v>57</v>
      </c>
      <c r="I37" s="3">
        <v>5.8</v>
      </c>
      <c r="Q37" t="s">
        <v>4446</v>
      </c>
      <c r="R37">
        <f t="shared" si="3"/>
        <v>33</v>
      </c>
      <c r="S37" s="1">
        <f t="shared" si="4"/>
        <v>1.2509476876421531E-2</v>
      </c>
    </row>
    <row r="38" spans="1:19" ht="30" customHeight="1" thickBot="1" x14ac:dyDescent="0.3">
      <c r="A38" s="6" t="s">
        <v>80</v>
      </c>
      <c r="B38" s="7" t="s">
        <v>59</v>
      </c>
      <c r="C38" s="10" t="s">
        <v>106</v>
      </c>
      <c r="D38" s="4" t="str">
        <f t="shared" si="0"/>
        <v>York</v>
      </c>
      <c r="E38" s="4" t="str">
        <f t="shared" si="1"/>
        <v>AL</v>
      </c>
      <c r="F38" s="7" t="s">
        <v>31</v>
      </c>
      <c r="G38" s="7">
        <v>330</v>
      </c>
      <c r="H38" s="7" t="s">
        <v>60</v>
      </c>
      <c r="I38" s="7">
        <v>5.6</v>
      </c>
      <c r="Q38" t="s">
        <v>4447</v>
      </c>
      <c r="R38">
        <f t="shared" si="3"/>
        <v>11</v>
      </c>
      <c r="S38" s="1">
        <f t="shared" si="4"/>
        <v>4.169825625473844E-3</v>
      </c>
    </row>
    <row r="39" spans="1:19" ht="30" customHeight="1" thickBot="1" x14ac:dyDescent="0.3">
      <c r="A39" s="2" t="s">
        <v>81</v>
      </c>
      <c r="B39" s="3" t="s">
        <v>6</v>
      </c>
      <c r="C39" s="9" t="s">
        <v>98</v>
      </c>
      <c r="D39" s="4" t="str">
        <f t="shared" si="0"/>
        <v>Buford</v>
      </c>
      <c r="E39" s="4" t="str">
        <f t="shared" si="1"/>
        <v>GA</v>
      </c>
      <c r="F39" s="3" t="s">
        <v>12</v>
      </c>
      <c r="G39" s="3">
        <v>220</v>
      </c>
      <c r="H39" s="3" t="s">
        <v>57</v>
      </c>
      <c r="I39" s="3">
        <v>5.9</v>
      </c>
      <c r="Q39" t="s">
        <v>4448</v>
      </c>
      <c r="R39">
        <f t="shared" si="3"/>
        <v>87</v>
      </c>
      <c r="S39" s="1">
        <f t="shared" si="4"/>
        <v>3.2979529946929494E-2</v>
      </c>
    </row>
    <row r="40" spans="1:19" ht="30" customHeight="1" thickBot="1" x14ac:dyDescent="0.3">
      <c r="A40" s="6" t="s">
        <v>82</v>
      </c>
      <c r="B40" s="7" t="s">
        <v>25</v>
      </c>
      <c r="C40" s="10" t="s">
        <v>107</v>
      </c>
      <c r="D40" s="4" t="str">
        <f t="shared" si="0"/>
        <v>Allen</v>
      </c>
      <c r="E40" s="4" t="str">
        <f t="shared" si="1"/>
        <v>TX</v>
      </c>
      <c r="F40" s="7" t="s">
        <v>31</v>
      </c>
      <c r="G40" s="7">
        <v>235</v>
      </c>
      <c r="H40" s="7" t="s">
        <v>60</v>
      </c>
      <c r="I40" s="7">
        <v>5.6</v>
      </c>
      <c r="Q40" t="s">
        <v>4449</v>
      </c>
      <c r="R40">
        <f t="shared" si="3"/>
        <v>0</v>
      </c>
      <c r="S40" s="1">
        <f t="shared" si="4"/>
        <v>0</v>
      </c>
    </row>
    <row r="41" spans="1:19" ht="30" customHeight="1" thickBot="1" x14ac:dyDescent="0.3">
      <c r="A41" s="2" t="s">
        <v>83</v>
      </c>
      <c r="B41" s="3" t="s">
        <v>6</v>
      </c>
      <c r="C41" s="9" t="s">
        <v>108</v>
      </c>
      <c r="D41" s="4" t="str">
        <f t="shared" si="0"/>
        <v>Madison</v>
      </c>
      <c r="E41" s="4" t="str">
        <f t="shared" si="1"/>
        <v>AL</v>
      </c>
      <c r="F41" s="3" t="s">
        <v>12</v>
      </c>
      <c r="G41" s="3">
        <v>245</v>
      </c>
      <c r="H41" s="3" t="s">
        <v>57</v>
      </c>
      <c r="I41" s="3">
        <v>6</v>
      </c>
      <c r="Q41" t="s">
        <v>4450</v>
      </c>
      <c r="R41">
        <f t="shared" si="3"/>
        <v>32</v>
      </c>
      <c r="S41" s="1">
        <f t="shared" si="4"/>
        <v>1.2130401819560273E-2</v>
      </c>
    </row>
    <row r="42" spans="1:19" ht="30" customHeight="1" thickBot="1" x14ac:dyDescent="0.3">
      <c r="A42" s="6" t="s">
        <v>84</v>
      </c>
      <c r="B42" s="7" t="s">
        <v>53</v>
      </c>
      <c r="C42" s="10" t="s">
        <v>109</v>
      </c>
      <c r="D42" s="4" t="str">
        <f t="shared" si="0"/>
        <v>Atlanta</v>
      </c>
      <c r="E42" s="4" t="str">
        <f t="shared" si="1"/>
        <v>GA</v>
      </c>
      <c r="F42" s="7" t="s">
        <v>8</v>
      </c>
      <c r="G42" s="7">
        <v>180</v>
      </c>
      <c r="H42" s="7" t="s">
        <v>57</v>
      </c>
      <c r="I42" s="7">
        <v>5.9</v>
      </c>
      <c r="Q42" t="s">
        <v>4451</v>
      </c>
      <c r="R42">
        <f t="shared" si="3"/>
        <v>0</v>
      </c>
      <c r="S42" s="1">
        <f t="shared" si="4"/>
        <v>0</v>
      </c>
    </row>
    <row r="43" spans="1:19" ht="30" customHeight="1" thickBot="1" x14ac:dyDescent="0.3">
      <c r="A43" s="2" t="s">
        <v>85</v>
      </c>
      <c r="B43" s="3" t="s">
        <v>59</v>
      </c>
      <c r="C43" s="9" t="s">
        <v>110</v>
      </c>
      <c r="D43" s="4" t="str">
        <f t="shared" si="0"/>
        <v>Mobile</v>
      </c>
      <c r="E43" s="4" t="str">
        <f t="shared" si="1"/>
        <v>AL</v>
      </c>
      <c r="F43" s="3" t="s">
        <v>39</v>
      </c>
      <c r="G43" s="3">
        <v>340</v>
      </c>
      <c r="H43" s="3" t="s">
        <v>60</v>
      </c>
      <c r="I43" s="3">
        <v>5.7</v>
      </c>
      <c r="Q43" t="s">
        <v>4452</v>
      </c>
      <c r="R43">
        <f t="shared" si="3"/>
        <v>42</v>
      </c>
      <c r="S43" s="1">
        <f t="shared" si="4"/>
        <v>1.5921152388172859E-2</v>
      </c>
    </row>
    <row r="44" spans="1:19" ht="30" customHeight="1" thickBot="1" x14ac:dyDescent="0.3">
      <c r="A44" s="6" t="s">
        <v>86</v>
      </c>
      <c r="B44" s="7" t="s">
        <v>59</v>
      </c>
      <c r="C44" s="10" t="s">
        <v>111</v>
      </c>
      <c r="D44" s="4" t="str">
        <f t="shared" si="0"/>
        <v>McDonough</v>
      </c>
      <c r="E44" s="4" t="str">
        <f t="shared" si="1"/>
        <v>GA</v>
      </c>
      <c r="F44" s="7" t="s">
        <v>3</v>
      </c>
      <c r="G44" s="7">
        <v>270</v>
      </c>
      <c r="H44" s="7" t="s">
        <v>57</v>
      </c>
      <c r="I44" s="7">
        <v>5.8</v>
      </c>
      <c r="Q44" t="s">
        <v>4453</v>
      </c>
      <c r="R44">
        <f t="shared" si="3"/>
        <v>381</v>
      </c>
      <c r="S44" s="1">
        <f t="shared" si="4"/>
        <v>0.14442759666413951</v>
      </c>
    </row>
    <row r="45" spans="1:19" ht="30" customHeight="1" thickBot="1" x14ac:dyDescent="0.3">
      <c r="A45" s="2" t="s">
        <v>87</v>
      </c>
      <c r="B45" s="3" t="s">
        <v>78</v>
      </c>
      <c r="C45" s="9" t="s">
        <v>112</v>
      </c>
      <c r="D45" s="4" t="str">
        <f t="shared" si="0"/>
        <v>Panama City</v>
      </c>
      <c r="E45" s="4" t="str">
        <f t="shared" si="1"/>
        <v>FL</v>
      </c>
      <c r="F45" s="3" t="s">
        <v>12</v>
      </c>
      <c r="G45" s="3">
        <v>204</v>
      </c>
      <c r="H45" s="3" t="s">
        <v>64</v>
      </c>
      <c r="I45" s="3">
        <v>6.1</v>
      </c>
      <c r="Q45" t="s">
        <v>4454</v>
      </c>
      <c r="R45">
        <f t="shared" si="3"/>
        <v>24</v>
      </c>
      <c r="S45" s="1">
        <f t="shared" si="4"/>
        <v>9.0978013646702046E-3</v>
      </c>
    </row>
    <row r="46" spans="1:19" ht="30" customHeight="1" thickBot="1" x14ac:dyDescent="0.3">
      <c r="A46" s="6" t="s">
        <v>88</v>
      </c>
      <c r="B46" s="7" t="s">
        <v>1</v>
      </c>
      <c r="C46" s="10" t="s">
        <v>89</v>
      </c>
      <c r="D46" s="4" t="str">
        <f t="shared" si="0"/>
        <v>Daphne</v>
      </c>
      <c r="E46" s="4" t="str">
        <f t="shared" si="1"/>
        <v>AL</v>
      </c>
      <c r="F46" s="7" t="s">
        <v>3</v>
      </c>
      <c r="G46" s="7">
        <v>205</v>
      </c>
      <c r="H46" s="7" t="s">
        <v>64</v>
      </c>
      <c r="I46" s="7">
        <v>6.1</v>
      </c>
      <c r="Q46" t="s">
        <v>4455</v>
      </c>
      <c r="R46">
        <f t="shared" si="3"/>
        <v>0</v>
      </c>
      <c r="S46" s="1">
        <f t="shared" si="4"/>
        <v>0</v>
      </c>
    </row>
    <row r="47" spans="1:19" ht="30" customHeight="1" thickBot="1" x14ac:dyDescent="0.3">
      <c r="A47" s="2" t="s">
        <v>113</v>
      </c>
      <c r="B47" s="3" t="s">
        <v>53</v>
      </c>
      <c r="C47" s="9" t="s">
        <v>114</v>
      </c>
      <c r="D47" s="4" t="str">
        <f t="shared" si="0"/>
        <v>Phoenix</v>
      </c>
      <c r="E47" s="4" t="str">
        <f t="shared" si="1"/>
        <v>AZ</v>
      </c>
      <c r="F47" s="3" t="s">
        <v>15</v>
      </c>
      <c r="G47" s="3">
        <v>180</v>
      </c>
      <c r="H47" s="3" t="s">
        <v>4</v>
      </c>
      <c r="I47" s="3">
        <v>5.4</v>
      </c>
      <c r="Q47" t="s">
        <v>4456</v>
      </c>
      <c r="R47">
        <f t="shared" si="3"/>
        <v>66</v>
      </c>
      <c r="S47" s="1">
        <f t="shared" si="4"/>
        <v>2.5018953752843062E-2</v>
      </c>
    </row>
    <row r="48" spans="1:19" ht="30" customHeight="1" thickBot="1" x14ac:dyDescent="0.3">
      <c r="A48" s="6" t="s">
        <v>115</v>
      </c>
      <c r="B48" s="7" t="s">
        <v>25</v>
      </c>
      <c r="C48" s="10" t="s">
        <v>116</v>
      </c>
      <c r="D48" s="4" t="str">
        <f t="shared" si="0"/>
        <v>Prosper</v>
      </c>
      <c r="E48" s="4" t="str">
        <f t="shared" si="1"/>
        <v>TX</v>
      </c>
      <c r="F48" s="7" t="s">
        <v>15</v>
      </c>
      <c r="G48" s="7">
        <v>207</v>
      </c>
      <c r="H48" s="7" t="s">
        <v>60</v>
      </c>
      <c r="I48" s="7">
        <v>5.5</v>
      </c>
      <c r="Q48" t="s">
        <v>4457</v>
      </c>
      <c r="R48">
        <f t="shared" si="3"/>
        <v>33</v>
      </c>
      <c r="S48" s="1">
        <f t="shared" si="4"/>
        <v>1.2509476876421531E-2</v>
      </c>
    </row>
    <row r="49" spans="1:19" ht="30" customHeight="1" thickBot="1" x14ac:dyDescent="0.3">
      <c r="A49" s="2" t="s">
        <v>117</v>
      </c>
      <c r="B49" s="3" t="s">
        <v>48</v>
      </c>
      <c r="C49" s="9" t="s">
        <v>118</v>
      </c>
      <c r="D49" s="4" t="str">
        <f t="shared" si="0"/>
        <v>New Orleans</v>
      </c>
      <c r="E49" s="4" t="str">
        <f t="shared" si="1"/>
        <v>LA</v>
      </c>
      <c r="F49" s="3" t="s">
        <v>20</v>
      </c>
      <c r="G49" s="3">
        <v>170</v>
      </c>
      <c r="H49" s="3" t="s">
        <v>60</v>
      </c>
      <c r="I49" s="3">
        <v>5.5</v>
      </c>
      <c r="Q49" t="s">
        <v>4458</v>
      </c>
      <c r="R49">
        <f t="shared" si="3"/>
        <v>4</v>
      </c>
      <c r="S49" s="1">
        <f t="shared" si="4"/>
        <v>1.5163002274450341E-3</v>
      </c>
    </row>
    <row r="50" spans="1:19" ht="30" customHeight="1" thickBot="1" x14ac:dyDescent="0.3">
      <c r="A50" s="6" t="s">
        <v>119</v>
      </c>
      <c r="B50" s="7" t="s">
        <v>10</v>
      </c>
      <c r="C50" s="10" t="s">
        <v>120</v>
      </c>
      <c r="D50" s="4" t="str">
        <f t="shared" si="0"/>
        <v>Bellflower</v>
      </c>
      <c r="E50" s="4" t="str">
        <f t="shared" si="1"/>
        <v>CA</v>
      </c>
      <c r="F50" s="7" t="s">
        <v>12</v>
      </c>
      <c r="G50" s="7">
        <v>285</v>
      </c>
      <c r="H50" s="7" t="s">
        <v>60</v>
      </c>
      <c r="I50" s="7">
        <v>5.6</v>
      </c>
      <c r="Q50" t="s">
        <v>4459</v>
      </c>
      <c r="R50">
        <f t="shared" si="3"/>
        <v>14</v>
      </c>
      <c r="S50" s="1">
        <f t="shared" si="4"/>
        <v>5.3070507960576198E-3</v>
      </c>
    </row>
    <row r="51" spans="1:19" ht="30" customHeight="1" thickBot="1" x14ac:dyDescent="0.3">
      <c r="A51" s="2" t="s">
        <v>121</v>
      </c>
      <c r="B51" s="3" t="s">
        <v>10</v>
      </c>
      <c r="C51" s="9" t="s">
        <v>122</v>
      </c>
      <c r="D51" s="4" t="str">
        <f t="shared" si="0"/>
        <v>Oklahoma City</v>
      </c>
      <c r="E51" s="4" t="str">
        <f t="shared" si="1"/>
        <v>OK</v>
      </c>
      <c r="F51" s="3" t="s">
        <v>3</v>
      </c>
      <c r="G51" s="3">
        <v>293</v>
      </c>
      <c r="H51" s="3" t="s">
        <v>60</v>
      </c>
      <c r="I51" s="3">
        <v>5.6</v>
      </c>
      <c r="Q51" t="s">
        <v>4460</v>
      </c>
      <c r="R51">
        <f t="shared" si="3"/>
        <v>0</v>
      </c>
      <c r="S51" s="1">
        <f>R51/$R$52</f>
        <v>0</v>
      </c>
    </row>
    <row r="52" spans="1:19" ht="30" customHeight="1" thickBot="1" x14ac:dyDescent="0.3">
      <c r="A52" s="6" t="s">
        <v>123</v>
      </c>
      <c r="B52" s="7" t="s">
        <v>70</v>
      </c>
      <c r="C52" s="10" t="s">
        <v>124</v>
      </c>
      <c r="D52" s="4" t="str">
        <f t="shared" si="0"/>
        <v>Honolulu</v>
      </c>
      <c r="E52" s="4" t="str">
        <f t="shared" si="1"/>
        <v>HI</v>
      </c>
      <c r="F52" s="7" t="s">
        <v>12</v>
      </c>
      <c r="G52" s="7">
        <v>240</v>
      </c>
      <c r="H52" s="7" t="s">
        <v>4</v>
      </c>
      <c r="I52" s="7">
        <v>5.4</v>
      </c>
      <c r="R52">
        <f>SUM(R1:R51)</f>
        <v>2638</v>
      </c>
    </row>
    <row r="53" spans="1:19" ht="30" customHeight="1" thickBot="1" x14ac:dyDescent="0.3">
      <c r="A53" s="2" t="s">
        <v>125</v>
      </c>
      <c r="B53" s="3" t="s">
        <v>48</v>
      </c>
      <c r="C53" s="9" t="s">
        <v>126</v>
      </c>
      <c r="D53" s="4" t="str">
        <f t="shared" si="0"/>
        <v>Bridgeville</v>
      </c>
      <c r="E53" s="4" t="str">
        <f t="shared" si="1"/>
        <v>PA</v>
      </c>
      <c r="F53" s="3" t="s">
        <v>15</v>
      </c>
      <c r="G53" s="3">
        <v>205</v>
      </c>
      <c r="H53" s="3" t="s">
        <v>60</v>
      </c>
      <c r="I53" s="3">
        <v>5.6</v>
      </c>
    </row>
    <row r="54" spans="1:19" ht="30" customHeight="1" thickBot="1" x14ac:dyDescent="0.3">
      <c r="A54" s="6" t="s">
        <v>127</v>
      </c>
      <c r="B54" s="7" t="s">
        <v>6</v>
      </c>
      <c r="C54" s="10" t="s">
        <v>128</v>
      </c>
      <c r="D54" s="4" t="str">
        <f t="shared" si="0"/>
        <v>Pittsburgh</v>
      </c>
      <c r="E54" s="4" t="str">
        <f t="shared" si="1"/>
        <v>PA</v>
      </c>
      <c r="F54" s="7" t="s">
        <v>15</v>
      </c>
      <c r="G54" s="7">
        <v>210</v>
      </c>
      <c r="H54" s="7" t="s">
        <v>60</v>
      </c>
      <c r="I54" s="7">
        <v>5.5</v>
      </c>
    </row>
    <row r="55" spans="1:19" ht="30" customHeight="1" thickBot="1" x14ac:dyDescent="0.3">
      <c r="A55" s="2" t="s">
        <v>129</v>
      </c>
      <c r="B55" s="3" t="s">
        <v>30</v>
      </c>
      <c r="C55" s="9" t="s">
        <v>130</v>
      </c>
      <c r="D55" s="4" t="str">
        <f t="shared" si="0"/>
        <v>Scottsdale</v>
      </c>
      <c r="E55" s="4" t="str">
        <f t="shared" si="1"/>
        <v>AZ</v>
      </c>
      <c r="F55" s="3" t="s">
        <v>42</v>
      </c>
      <c r="G55" s="3">
        <v>235</v>
      </c>
      <c r="H55" s="3" t="s">
        <v>60</v>
      </c>
      <c r="I55" s="3">
        <v>5.5</v>
      </c>
    </row>
    <row r="56" spans="1:19" ht="30" customHeight="1" thickBot="1" x14ac:dyDescent="0.3">
      <c r="A56" s="6" t="s">
        <v>131</v>
      </c>
      <c r="B56" s="7" t="s">
        <v>6</v>
      </c>
      <c r="C56" s="10" t="s">
        <v>132</v>
      </c>
      <c r="D56" s="4" t="str">
        <f t="shared" si="0"/>
        <v>Temecula</v>
      </c>
      <c r="E56" s="4" t="str">
        <f t="shared" si="1"/>
        <v>CA</v>
      </c>
      <c r="F56" s="7" t="s">
        <v>3</v>
      </c>
      <c r="G56" s="7">
        <v>205</v>
      </c>
      <c r="H56" s="7" t="s">
        <v>60</v>
      </c>
      <c r="I56" s="7">
        <v>5.7</v>
      </c>
    </row>
    <row r="57" spans="1:19" ht="30" customHeight="1" thickBot="1" x14ac:dyDescent="0.3">
      <c r="A57" s="2" t="s">
        <v>133</v>
      </c>
      <c r="B57" s="3" t="s">
        <v>48</v>
      </c>
      <c r="C57" s="9" t="s">
        <v>134</v>
      </c>
      <c r="D57" s="4" t="str">
        <f t="shared" si="0"/>
        <v>Key West</v>
      </c>
      <c r="E57" s="4" t="str">
        <f t="shared" si="1"/>
        <v>FL</v>
      </c>
      <c r="F57" s="3" t="s">
        <v>15</v>
      </c>
      <c r="G57" s="3">
        <v>170</v>
      </c>
      <c r="H57" s="3" t="s">
        <v>60</v>
      </c>
      <c r="I57" s="3">
        <v>5.5</v>
      </c>
    </row>
    <row r="58" spans="1:19" ht="30" customHeight="1" thickBot="1" x14ac:dyDescent="0.3">
      <c r="A58" s="6" t="s">
        <v>135</v>
      </c>
      <c r="B58" s="7" t="s">
        <v>48</v>
      </c>
      <c r="C58" s="10" t="s">
        <v>136</v>
      </c>
      <c r="D58" s="4" t="str">
        <f t="shared" si="0"/>
        <v>Orlando</v>
      </c>
      <c r="E58" s="4" t="str">
        <f t="shared" si="1"/>
        <v>FL</v>
      </c>
      <c r="F58" s="7" t="s">
        <v>3</v>
      </c>
      <c r="G58" s="7">
        <v>190</v>
      </c>
      <c r="H58" s="7" t="s">
        <v>60</v>
      </c>
      <c r="I58" s="7">
        <v>5.6</v>
      </c>
    </row>
    <row r="59" spans="1:19" ht="30" customHeight="1" thickBot="1" x14ac:dyDescent="0.3">
      <c r="A59" s="2" t="s">
        <v>137</v>
      </c>
      <c r="B59" s="3" t="s">
        <v>10</v>
      </c>
      <c r="C59" s="9" t="s">
        <v>138</v>
      </c>
      <c r="D59" s="4" t="str">
        <f t="shared" si="0"/>
        <v>Santee</v>
      </c>
      <c r="E59" s="4" t="str">
        <f t="shared" si="1"/>
        <v>CA</v>
      </c>
      <c r="F59" s="3" t="s">
        <v>39</v>
      </c>
      <c r="G59" s="3">
        <v>260</v>
      </c>
      <c r="H59" s="3" t="s">
        <v>4</v>
      </c>
      <c r="I59" s="3">
        <v>5.4</v>
      </c>
    </row>
    <row r="60" spans="1:19" ht="30" customHeight="1" thickBot="1" x14ac:dyDescent="0.3">
      <c r="A60" s="6" t="s">
        <v>139</v>
      </c>
      <c r="B60" s="7" t="s">
        <v>78</v>
      </c>
      <c r="C60" s="10" t="s">
        <v>140</v>
      </c>
      <c r="D60" s="4" t="str">
        <f t="shared" si="0"/>
        <v>Ontario</v>
      </c>
      <c r="E60" s="4" t="str">
        <f t="shared" si="1"/>
        <v>CA</v>
      </c>
      <c r="F60" s="7" t="s">
        <v>55</v>
      </c>
      <c r="G60" s="7">
        <v>180</v>
      </c>
      <c r="H60" s="7" t="s">
        <v>60</v>
      </c>
      <c r="I60" s="7">
        <v>5.6</v>
      </c>
    </row>
    <row r="61" spans="1:19" ht="30" customHeight="1" thickBot="1" x14ac:dyDescent="0.3">
      <c r="A61" s="2" t="s">
        <v>141</v>
      </c>
      <c r="B61" s="3" t="s">
        <v>10</v>
      </c>
      <c r="C61" s="9" t="s">
        <v>142</v>
      </c>
      <c r="D61" s="4" t="str">
        <f t="shared" si="0"/>
        <v>Chandler</v>
      </c>
      <c r="E61" s="4" t="str">
        <f t="shared" si="1"/>
        <v>AZ</v>
      </c>
      <c r="F61" s="3" t="s">
        <v>31</v>
      </c>
      <c r="G61" s="3">
        <v>275</v>
      </c>
      <c r="H61" s="3" t="s">
        <v>57</v>
      </c>
      <c r="I61" s="3">
        <v>5.8</v>
      </c>
    </row>
    <row r="62" spans="1:19" ht="30" customHeight="1" thickBot="1" x14ac:dyDescent="0.3">
      <c r="A62" s="6" t="s">
        <v>143</v>
      </c>
      <c r="B62" s="7" t="s">
        <v>6</v>
      </c>
      <c r="C62" s="10" t="s">
        <v>130</v>
      </c>
      <c r="D62" s="4" t="str">
        <f t="shared" si="0"/>
        <v>Scottsdale</v>
      </c>
      <c r="E62" s="4" t="str">
        <f t="shared" si="1"/>
        <v>AZ</v>
      </c>
      <c r="F62" s="7" t="s">
        <v>8</v>
      </c>
      <c r="G62" s="7">
        <v>221</v>
      </c>
      <c r="H62" s="7" t="s">
        <v>4</v>
      </c>
      <c r="I62" s="7">
        <v>5.4</v>
      </c>
    </row>
    <row r="63" spans="1:19" ht="30" customHeight="1" thickBot="1" x14ac:dyDescent="0.3">
      <c r="A63" s="2" t="s">
        <v>144</v>
      </c>
      <c r="B63" s="3" t="s">
        <v>30</v>
      </c>
      <c r="C63" s="9" t="s">
        <v>145</v>
      </c>
      <c r="D63" s="4" t="str">
        <f t="shared" si="0"/>
        <v>Irvine</v>
      </c>
      <c r="E63" s="4" t="str">
        <f t="shared" si="1"/>
        <v>CA</v>
      </c>
      <c r="F63" s="3" t="s">
        <v>31</v>
      </c>
      <c r="G63" s="3">
        <v>230</v>
      </c>
      <c r="H63" s="3" t="s">
        <v>57</v>
      </c>
      <c r="I63" s="3">
        <v>5.8</v>
      </c>
    </row>
    <row r="64" spans="1:19" ht="30" customHeight="1" thickBot="1" x14ac:dyDescent="0.3">
      <c r="A64" s="6" t="s">
        <v>146</v>
      </c>
      <c r="B64" s="7" t="s">
        <v>25</v>
      </c>
      <c r="C64" s="10" t="s">
        <v>147</v>
      </c>
      <c r="D64" s="4" t="str">
        <f t="shared" si="0"/>
        <v>San Antonio</v>
      </c>
      <c r="E64" s="4" t="str">
        <f t="shared" si="1"/>
        <v>TX</v>
      </c>
      <c r="F64" s="7" t="s">
        <v>42</v>
      </c>
      <c r="G64" s="7">
        <v>190</v>
      </c>
      <c r="H64" s="7" t="s">
        <v>60</v>
      </c>
      <c r="I64" s="7">
        <v>5.5</v>
      </c>
    </row>
    <row r="65" spans="1:9" ht="30" customHeight="1" thickBot="1" x14ac:dyDescent="0.3">
      <c r="A65" s="2" t="s">
        <v>148</v>
      </c>
      <c r="B65" s="3" t="s">
        <v>1</v>
      </c>
      <c r="C65" s="9" t="s">
        <v>149</v>
      </c>
      <c r="D65" s="4" t="str">
        <f t="shared" si="0"/>
        <v>Gilbert</v>
      </c>
      <c r="E65" s="4" t="str">
        <f t="shared" si="1"/>
        <v>AZ</v>
      </c>
      <c r="F65" s="3" t="s">
        <v>8</v>
      </c>
      <c r="G65" s="3">
        <v>195</v>
      </c>
      <c r="H65" s="3" t="s">
        <v>60</v>
      </c>
      <c r="I65" s="3">
        <v>5.7</v>
      </c>
    </row>
    <row r="66" spans="1:9" ht="30" customHeight="1" thickBot="1" x14ac:dyDescent="0.3">
      <c r="A66" s="6" t="s">
        <v>150</v>
      </c>
      <c r="B66" s="7" t="s">
        <v>30</v>
      </c>
      <c r="C66" s="10" t="s">
        <v>151</v>
      </c>
      <c r="D66" s="4" t="str">
        <f t="shared" ref="D66:D129" si="8">MID(C66, 1, FIND(",", C66) - 1)</f>
        <v>Laveen</v>
      </c>
      <c r="E66" s="4" t="str">
        <f t="shared" ref="E66:E129" si="9">MID(C66, FIND(",", C66)+2, 2)</f>
        <v>AZ</v>
      </c>
      <c r="F66" s="7" t="s">
        <v>15</v>
      </c>
      <c r="G66" s="7">
        <v>245</v>
      </c>
      <c r="H66" s="7" t="s">
        <v>60</v>
      </c>
      <c r="I66" s="7">
        <v>5.7</v>
      </c>
    </row>
    <row r="67" spans="1:9" ht="30" customHeight="1" thickBot="1" x14ac:dyDescent="0.3">
      <c r="A67" s="2" t="s">
        <v>152</v>
      </c>
      <c r="B67" s="3" t="s">
        <v>53</v>
      </c>
      <c r="C67" s="9" t="s">
        <v>153</v>
      </c>
      <c r="D67" s="4" t="str">
        <f t="shared" si="8"/>
        <v>Philadelphia</v>
      </c>
      <c r="E67" s="4" t="str">
        <f t="shared" si="9"/>
        <v>PA</v>
      </c>
      <c r="F67" s="3" t="s">
        <v>3</v>
      </c>
      <c r="G67" s="3">
        <v>180</v>
      </c>
      <c r="H67" s="3" t="s">
        <v>60</v>
      </c>
      <c r="I67" s="3">
        <v>5.5</v>
      </c>
    </row>
    <row r="68" spans="1:9" ht="30" customHeight="1" thickBot="1" x14ac:dyDescent="0.3">
      <c r="A68" s="6" t="s">
        <v>154</v>
      </c>
      <c r="B68" s="7" t="s">
        <v>53</v>
      </c>
      <c r="C68" s="10" t="s">
        <v>155</v>
      </c>
      <c r="D68" s="4" t="str">
        <f t="shared" si="8"/>
        <v>Culver City</v>
      </c>
      <c r="E68" s="4" t="str">
        <f t="shared" si="9"/>
        <v>CA</v>
      </c>
      <c r="F68" s="7" t="s">
        <v>12</v>
      </c>
      <c r="G68" s="7">
        <v>190</v>
      </c>
      <c r="H68" s="7" t="s">
        <v>4</v>
      </c>
      <c r="I68" s="7">
        <v>5.4</v>
      </c>
    </row>
    <row r="69" spans="1:9" ht="30" customHeight="1" thickBot="1" x14ac:dyDescent="0.3">
      <c r="A69" s="2" t="s">
        <v>156</v>
      </c>
      <c r="B69" s="3" t="s">
        <v>53</v>
      </c>
      <c r="C69" s="9" t="s">
        <v>157</v>
      </c>
      <c r="D69" s="4" t="str">
        <f t="shared" si="8"/>
        <v>San Antonio</v>
      </c>
      <c r="E69" s="4" t="str">
        <f t="shared" si="9"/>
        <v>TX</v>
      </c>
      <c r="F69" s="3" t="s">
        <v>31</v>
      </c>
      <c r="G69" s="3">
        <v>185</v>
      </c>
      <c r="H69" s="3" t="s">
        <v>60</v>
      </c>
      <c r="I69" s="3">
        <v>5.5</v>
      </c>
    </row>
    <row r="70" spans="1:9" ht="30" customHeight="1" thickBot="1" x14ac:dyDescent="0.3">
      <c r="A70" s="6" t="s">
        <v>158</v>
      </c>
      <c r="B70" s="7" t="s">
        <v>78</v>
      </c>
      <c r="C70" s="10" t="s">
        <v>159</v>
      </c>
      <c r="D70" s="4" t="str">
        <f t="shared" si="8"/>
        <v>Satellite Beach</v>
      </c>
      <c r="E70" s="4" t="str">
        <f t="shared" si="9"/>
        <v>FL</v>
      </c>
      <c r="F70" s="7" t="s">
        <v>34</v>
      </c>
      <c r="G70" s="7">
        <v>160</v>
      </c>
      <c r="H70" s="7" t="s">
        <v>60</v>
      </c>
      <c r="I70" s="7">
        <v>5.6</v>
      </c>
    </row>
    <row r="71" spans="1:9" ht="30" customHeight="1" thickBot="1" x14ac:dyDescent="0.3">
      <c r="A71" s="2" t="s">
        <v>160</v>
      </c>
      <c r="B71" s="3" t="s">
        <v>48</v>
      </c>
      <c r="C71" s="9" t="s">
        <v>161</v>
      </c>
      <c r="D71" s="4" t="str">
        <f t="shared" si="8"/>
        <v>Walnut</v>
      </c>
      <c r="E71" s="4" t="str">
        <f t="shared" si="9"/>
        <v>CA</v>
      </c>
      <c r="F71" s="3" t="s">
        <v>12</v>
      </c>
      <c r="G71" s="3">
        <v>205</v>
      </c>
      <c r="H71" s="3" t="s">
        <v>60</v>
      </c>
      <c r="I71" s="3">
        <v>5.6</v>
      </c>
    </row>
    <row r="72" spans="1:9" ht="30" customHeight="1" thickBot="1" x14ac:dyDescent="0.3">
      <c r="A72" s="6" t="s">
        <v>162</v>
      </c>
      <c r="B72" s="7" t="s">
        <v>48</v>
      </c>
      <c r="C72" s="10" t="s">
        <v>163</v>
      </c>
      <c r="D72" s="4" t="str">
        <f t="shared" si="8"/>
        <v>Long Beach</v>
      </c>
      <c r="E72" s="4" t="str">
        <f t="shared" si="9"/>
        <v>CA</v>
      </c>
      <c r="F72" s="7" t="s">
        <v>12</v>
      </c>
      <c r="G72" s="7">
        <v>185</v>
      </c>
      <c r="H72" s="7" t="s">
        <v>60</v>
      </c>
      <c r="I72" s="7">
        <v>5.6</v>
      </c>
    </row>
    <row r="73" spans="1:9" ht="30" customHeight="1" thickBot="1" x14ac:dyDescent="0.3">
      <c r="A73" s="2" t="s">
        <v>164</v>
      </c>
      <c r="B73" s="3" t="s">
        <v>1</v>
      </c>
      <c r="C73" s="9" t="s">
        <v>165</v>
      </c>
      <c r="D73" s="4" t="str">
        <f t="shared" si="8"/>
        <v>Victoria</v>
      </c>
      <c r="E73" s="4" t="str">
        <f t="shared" si="9"/>
        <v>Br</v>
      </c>
      <c r="F73" s="3" t="s">
        <v>55</v>
      </c>
      <c r="G73" s="3">
        <v>215</v>
      </c>
      <c r="H73" s="3" t="s">
        <v>4</v>
      </c>
      <c r="I73" s="3">
        <v>5.4</v>
      </c>
    </row>
    <row r="74" spans="1:9" ht="30" customHeight="1" thickBot="1" x14ac:dyDescent="0.3">
      <c r="A74" s="6" t="s">
        <v>166</v>
      </c>
      <c r="B74" s="7" t="s">
        <v>6</v>
      </c>
      <c r="C74" s="10" t="s">
        <v>163</v>
      </c>
      <c r="D74" s="4" t="str">
        <f t="shared" si="8"/>
        <v>Long Beach</v>
      </c>
      <c r="E74" s="4" t="str">
        <f t="shared" si="9"/>
        <v>CA</v>
      </c>
      <c r="F74" s="7" t="s">
        <v>55</v>
      </c>
      <c r="G74" s="7">
        <v>200</v>
      </c>
      <c r="H74" s="7" t="s">
        <v>60</v>
      </c>
      <c r="I74" s="7">
        <v>5.7</v>
      </c>
    </row>
    <row r="75" spans="1:9" ht="30" customHeight="1" thickBot="1" x14ac:dyDescent="0.3">
      <c r="A75" s="2" t="s">
        <v>167</v>
      </c>
      <c r="B75" s="3" t="s">
        <v>78</v>
      </c>
      <c r="C75" s="9" t="s">
        <v>168</v>
      </c>
      <c r="D75" s="4" t="str">
        <f t="shared" si="8"/>
        <v>Scottsdale</v>
      </c>
      <c r="E75" s="4" t="str">
        <f t="shared" si="9"/>
        <v>AZ</v>
      </c>
      <c r="F75" s="3" t="s">
        <v>8</v>
      </c>
      <c r="G75" s="3">
        <v>190</v>
      </c>
      <c r="H75" s="3" t="s">
        <v>57</v>
      </c>
      <c r="I75" s="3">
        <v>5.9</v>
      </c>
    </row>
    <row r="76" spans="1:9" ht="30" customHeight="1" thickBot="1" x14ac:dyDescent="0.3">
      <c r="A76" s="6" t="s">
        <v>169</v>
      </c>
      <c r="B76" s="7" t="s">
        <v>10</v>
      </c>
      <c r="C76" s="10" t="s">
        <v>170</v>
      </c>
      <c r="D76" s="4" t="str">
        <f t="shared" si="8"/>
        <v>Lakeland</v>
      </c>
      <c r="E76" s="4" t="str">
        <f t="shared" si="9"/>
        <v>FL</v>
      </c>
      <c r="F76" s="7" t="s">
        <v>12</v>
      </c>
      <c r="G76" s="7">
        <v>290</v>
      </c>
      <c r="H76" s="7" t="s">
        <v>57</v>
      </c>
      <c r="I76" s="7">
        <v>5.8</v>
      </c>
    </row>
    <row r="77" spans="1:9" ht="30" customHeight="1" thickBot="1" x14ac:dyDescent="0.3">
      <c r="A77" s="2" t="s">
        <v>171</v>
      </c>
      <c r="B77" s="3" t="s">
        <v>1</v>
      </c>
      <c r="C77" s="9" t="s">
        <v>172</v>
      </c>
      <c r="D77" s="4" t="str">
        <f t="shared" si="8"/>
        <v>Brenham</v>
      </c>
      <c r="E77" s="4" t="str">
        <f t="shared" si="9"/>
        <v>TX</v>
      </c>
      <c r="F77" s="3" t="s">
        <v>55</v>
      </c>
      <c r="G77" s="3">
        <v>215</v>
      </c>
      <c r="H77" s="3" t="s">
        <v>57</v>
      </c>
      <c r="I77" s="3">
        <v>5.9</v>
      </c>
    </row>
    <row r="78" spans="1:9" ht="30" customHeight="1" thickBot="1" x14ac:dyDescent="0.3">
      <c r="A78" s="6" t="s">
        <v>173</v>
      </c>
      <c r="B78" s="7" t="s">
        <v>59</v>
      </c>
      <c r="C78" s="10" t="s">
        <v>174</v>
      </c>
      <c r="D78" s="4" t="str">
        <f t="shared" si="8"/>
        <v>Chandler</v>
      </c>
      <c r="E78" s="4" t="str">
        <f t="shared" si="9"/>
        <v>AZ</v>
      </c>
      <c r="F78" s="7" t="s">
        <v>15</v>
      </c>
      <c r="G78" s="7">
        <v>280</v>
      </c>
      <c r="H78" s="7" t="s">
        <v>60</v>
      </c>
      <c r="I78" s="7">
        <v>5.5</v>
      </c>
    </row>
    <row r="79" spans="1:9" ht="30" customHeight="1" thickBot="1" x14ac:dyDescent="0.3">
      <c r="A79" s="2" t="s">
        <v>175</v>
      </c>
      <c r="B79" s="3" t="s">
        <v>53</v>
      </c>
      <c r="C79" s="9" t="s">
        <v>176</v>
      </c>
      <c r="D79" s="4" t="str">
        <f t="shared" si="8"/>
        <v>Woodland Hills</v>
      </c>
      <c r="E79" s="4" t="str">
        <f t="shared" si="9"/>
        <v>CA</v>
      </c>
      <c r="F79" s="3" t="s">
        <v>15</v>
      </c>
      <c r="G79" s="3">
        <v>185</v>
      </c>
      <c r="H79" s="3" t="s">
        <v>60</v>
      </c>
      <c r="I79" s="3">
        <v>5.6</v>
      </c>
    </row>
    <row r="80" spans="1:9" ht="30" customHeight="1" thickBot="1" x14ac:dyDescent="0.3">
      <c r="A80" s="6" t="s">
        <v>177</v>
      </c>
      <c r="B80" s="7" t="s">
        <v>59</v>
      </c>
      <c r="C80" s="10" t="s">
        <v>178</v>
      </c>
      <c r="D80" s="4" t="str">
        <f t="shared" si="8"/>
        <v>Corona</v>
      </c>
      <c r="E80" s="4" t="str">
        <f t="shared" si="9"/>
        <v>CA</v>
      </c>
      <c r="F80" s="7" t="s">
        <v>3</v>
      </c>
      <c r="G80" s="7">
        <v>275</v>
      </c>
      <c r="H80" s="7" t="s">
        <v>60</v>
      </c>
      <c r="I80" s="7">
        <v>5.5</v>
      </c>
    </row>
    <row r="81" spans="1:9" ht="30" customHeight="1" thickBot="1" x14ac:dyDescent="0.3">
      <c r="A81" s="2" t="s">
        <v>179</v>
      </c>
      <c r="B81" s="3" t="s">
        <v>70</v>
      </c>
      <c r="C81" s="9" t="s">
        <v>149</v>
      </c>
      <c r="D81" s="4" t="str">
        <f t="shared" si="8"/>
        <v>Gilbert</v>
      </c>
      <c r="E81" s="4" t="str">
        <f t="shared" si="9"/>
        <v>AZ</v>
      </c>
      <c r="F81" s="3" t="s">
        <v>31</v>
      </c>
      <c r="G81" s="3">
        <v>220</v>
      </c>
      <c r="H81" s="3" t="s">
        <v>4</v>
      </c>
      <c r="I81" s="3">
        <v>5.4</v>
      </c>
    </row>
    <row r="82" spans="1:9" ht="30" customHeight="1" thickBot="1" x14ac:dyDescent="0.3">
      <c r="A82" s="6" t="s">
        <v>180</v>
      </c>
      <c r="B82" s="7" t="s">
        <v>6</v>
      </c>
      <c r="C82" s="10" t="s">
        <v>181</v>
      </c>
      <c r="D82" s="4" t="str">
        <f t="shared" si="8"/>
        <v>Yuma</v>
      </c>
      <c r="E82" s="4" t="str">
        <f t="shared" si="9"/>
        <v>AZ</v>
      </c>
      <c r="F82" s="7" t="s">
        <v>3</v>
      </c>
      <c r="G82" s="7">
        <v>235</v>
      </c>
      <c r="H82" s="7" t="s">
        <v>60</v>
      </c>
      <c r="I82" s="7">
        <v>5.7</v>
      </c>
    </row>
    <row r="83" spans="1:9" ht="30" customHeight="1" thickBot="1" x14ac:dyDescent="0.3">
      <c r="A83" s="2" t="s">
        <v>182</v>
      </c>
      <c r="B83" s="3" t="s">
        <v>10</v>
      </c>
      <c r="C83" s="9" t="s">
        <v>183</v>
      </c>
      <c r="D83" s="4" t="str">
        <f t="shared" si="8"/>
        <v>Fresno</v>
      </c>
      <c r="E83" s="4" t="str">
        <f t="shared" si="9"/>
        <v>CA</v>
      </c>
      <c r="F83" s="3" t="s">
        <v>31</v>
      </c>
      <c r="G83" s="3">
        <v>300</v>
      </c>
      <c r="H83" s="3" t="s">
        <v>60</v>
      </c>
      <c r="I83" s="3">
        <v>5.6</v>
      </c>
    </row>
    <row r="84" spans="1:9" ht="30" customHeight="1" thickBot="1" x14ac:dyDescent="0.3">
      <c r="A84" s="6" t="s">
        <v>184</v>
      </c>
      <c r="B84" s="7" t="s">
        <v>10</v>
      </c>
      <c r="C84" s="10" t="s">
        <v>185</v>
      </c>
      <c r="D84" s="4" t="str">
        <f t="shared" si="8"/>
        <v>Corsicana</v>
      </c>
      <c r="E84" s="4" t="str">
        <f t="shared" si="9"/>
        <v>TX</v>
      </c>
      <c r="F84" s="7" t="s">
        <v>39</v>
      </c>
      <c r="G84" s="7">
        <v>280</v>
      </c>
      <c r="H84" s="7" t="s">
        <v>4</v>
      </c>
      <c r="I84" s="7">
        <v>5.3</v>
      </c>
    </row>
    <row r="85" spans="1:9" ht="30" customHeight="1" thickBot="1" x14ac:dyDescent="0.3">
      <c r="A85" s="2" t="s">
        <v>186</v>
      </c>
      <c r="B85" s="3" t="s">
        <v>6</v>
      </c>
      <c r="C85" s="9" t="s">
        <v>187</v>
      </c>
      <c r="D85" s="4" t="str">
        <f t="shared" si="8"/>
        <v>Westlake Village</v>
      </c>
      <c r="E85" s="4" t="str">
        <f t="shared" si="9"/>
        <v>CA</v>
      </c>
      <c r="F85" s="3" t="s">
        <v>15</v>
      </c>
      <c r="G85" s="3">
        <v>215</v>
      </c>
      <c r="H85" s="3" t="s">
        <v>60</v>
      </c>
      <c r="I85" s="3">
        <v>5.6</v>
      </c>
    </row>
    <row r="86" spans="1:9" ht="30" customHeight="1" thickBot="1" x14ac:dyDescent="0.3">
      <c r="A86" s="6" t="s">
        <v>188</v>
      </c>
      <c r="B86" s="7" t="s">
        <v>53</v>
      </c>
      <c r="C86" s="10" t="s">
        <v>189</v>
      </c>
      <c r="D86" s="4" t="str">
        <f t="shared" si="8"/>
        <v>Euless</v>
      </c>
      <c r="E86" s="4" t="str">
        <f t="shared" si="9"/>
        <v>TX</v>
      </c>
      <c r="F86" s="7" t="s">
        <v>55</v>
      </c>
      <c r="G86" s="7">
        <v>185</v>
      </c>
      <c r="H86" s="7" t="s">
        <v>60</v>
      </c>
      <c r="I86" s="7">
        <v>5.6</v>
      </c>
    </row>
    <row r="87" spans="1:9" ht="30" customHeight="1" thickBot="1" x14ac:dyDescent="0.3">
      <c r="A87" s="2" t="s">
        <v>190</v>
      </c>
      <c r="B87" s="3" t="s">
        <v>59</v>
      </c>
      <c r="C87" s="9" t="s">
        <v>191</v>
      </c>
      <c r="D87" s="4" t="str">
        <f t="shared" si="8"/>
        <v>Scottsdale</v>
      </c>
      <c r="E87" s="4" t="str">
        <f t="shared" si="9"/>
        <v>AZ</v>
      </c>
      <c r="F87" s="3" t="s">
        <v>42</v>
      </c>
      <c r="G87" s="3">
        <v>340</v>
      </c>
      <c r="H87" s="3" t="s">
        <v>60</v>
      </c>
      <c r="I87" s="3">
        <v>5.7</v>
      </c>
    </row>
    <row r="88" spans="1:9" ht="30" customHeight="1" thickBot="1" x14ac:dyDescent="0.3">
      <c r="A88" s="6" t="s">
        <v>192</v>
      </c>
      <c r="B88" s="7" t="s">
        <v>70</v>
      </c>
      <c r="C88" s="10" t="s">
        <v>181</v>
      </c>
      <c r="D88" s="4" t="str">
        <f t="shared" si="8"/>
        <v>Yuma</v>
      </c>
      <c r="E88" s="4" t="str">
        <f t="shared" si="9"/>
        <v>AZ</v>
      </c>
      <c r="F88" s="7" t="s">
        <v>12</v>
      </c>
      <c r="G88" s="7">
        <v>245</v>
      </c>
      <c r="H88" s="7" t="s">
        <v>4</v>
      </c>
      <c r="I88" s="7">
        <v>5.4</v>
      </c>
    </row>
    <row r="89" spans="1:9" ht="30" customHeight="1" thickBot="1" x14ac:dyDescent="0.3">
      <c r="A89" s="2" t="s">
        <v>193</v>
      </c>
      <c r="B89" s="3" t="s">
        <v>6</v>
      </c>
      <c r="C89" s="9" t="s">
        <v>163</v>
      </c>
      <c r="D89" s="4" t="str">
        <f t="shared" si="8"/>
        <v>Long Beach</v>
      </c>
      <c r="E89" s="4" t="str">
        <f t="shared" si="9"/>
        <v>CA</v>
      </c>
      <c r="F89" s="3" t="s">
        <v>3</v>
      </c>
      <c r="G89" s="3">
        <v>220</v>
      </c>
      <c r="H89" s="3" t="s">
        <v>60</v>
      </c>
      <c r="I89" s="3">
        <v>5.6</v>
      </c>
    </row>
    <row r="90" spans="1:9" ht="30" customHeight="1" thickBot="1" x14ac:dyDescent="0.3">
      <c r="A90" s="6" t="s">
        <v>194</v>
      </c>
      <c r="B90" s="7" t="s">
        <v>59</v>
      </c>
      <c r="C90" s="10" t="s">
        <v>195</v>
      </c>
      <c r="D90" s="4" t="str">
        <f t="shared" si="8"/>
        <v>Palm Desert</v>
      </c>
      <c r="E90" s="4" t="str">
        <f t="shared" si="9"/>
        <v>CA</v>
      </c>
      <c r="F90" s="7" t="s">
        <v>31</v>
      </c>
      <c r="G90" s="7">
        <v>275</v>
      </c>
      <c r="H90" s="7" t="s">
        <v>60</v>
      </c>
      <c r="I90" s="7">
        <v>5.5</v>
      </c>
    </row>
    <row r="91" spans="1:9" ht="30" customHeight="1" thickBot="1" x14ac:dyDescent="0.3">
      <c r="A91" s="2" t="s">
        <v>196</v>
      </c>
      <c r="B91" s="3" t="s">
        <v>48</v>
      </c>
      <c r="C91" s="9" t="s">
        <v>163</v>
      </c>
      <c r="D91" s="4" t="str">
        <f t="shared" si="8"/>
        <v>Long Beach</v>
      </c>
      <c r="E91" s="4" t="str">
        <f t="shared" si="9"/>
        <v>CA</v>
      </c>
      <c r="F91" s="3" t="s">
        <v>197</v>
      </c>
      <c r="G91" s="3">
        <v>160</v>
      </c>
      <c r="H91" s="3" t="s">
        <v>60</v>
      </c>
      <c r="I91" s="3">
        <v>5.7</v>
      </c>
    </row>
    <row r="92" spans="1:9" ht="30" customHeight="1" thickBot="1" x14ac:dyDescent="0.3">
      <c r="A92" s="6" t="s">
        <v>198</v>
      </c>
      <c r="B92" s="7" t="s">
        <v>10</v>
      </c>
      <c r="C92" s="10" t="s">
        <v>199</v>
      </c>
      <c r="D92" s="4" t="str">
        <f t="shared" si="8"/>
        <v>Scottsdale</v>
      </c>
      <c r="E92" s="4" t="str">
        <f t="shared" si="9"/>
        <v>AZ</v>
      </c>
      <c r="F92" s="7" t="s">
        <v>15</v>
      </c>
      <c r="G92" s="7">
        <v>240</v>
      </c>
      <c r="H92" s="7" t="s">
        <v>4</v>
      </c>
      <c r="I92" s="7">
        <v>5.4</v>
      </c>
    </row>
    <row r="93" spans="1:9" ht="30" customHeight="1" thickBot="1" x14ac:dyDescent="0.3">
      <c r="A93" s="2" t="s">
        <v>200</v>
      </c>
      <c r="B93" s="3" t="s">
        <v>53</v>
      </c>
      <c r="C93" s="9" t="s">
        <v>181</v>
      </c>
      <c r="D93" s="4" t="str">
        <f t="shared" si="8"/>
        <v>Yuma</v>
      </c>
      <c r="E93" s="4" t="str">
        <f t="shared" si="9"/>
        <v>AZ</v>
      </c>
      <c r="F93" s="3" t="s">
        <v>3</v>
      </c>
      <c r="G93" s="3">
        <v>220</v>
      </c>
      <c r="H93" s="3" t="s">
        <v>60</v>
      </c>
      <c r="I93" s="3">
        <v>5.5</v>
      </c>
    </row>
    <row r="94" spans="1:9" ht="30" customHeight="1" thickBot="1" x14ac:dyDescent="0.3">
      <c r="A94" s="2" t="s">
        <v>201</v>
      </c>
      <c r="B94" s="3" t="s">
        <v>6</v>
      </c>
      <c r="C94" s="9" t="s">
        <v>202</v>
      </c>
      <c r="D94" s="4" t="str">
        <f t="shared" si="8"/>
        <v>North Bergen</v>
      </c>
      <c r="E94" s="4" t="str">
        <f t="shared" si="9"/>
        <v>NJ</v>
      </c>
      <c r="F94" s="3" t="s">
        <v>3</v>
      </c>
      <c r="G94" s="3">
        <v>215</v>
      </c>
      <c r="H94" s="3" t="s">
        <v>4</v>
      </c>
      <c r="I94" s="3">
        <v>5.4</v>
      </c>
    </row>
    <row r="95" spans="1:9" ht="30" customHeight="1" thickBot="1" x14ac:dyDescent="0.3">
      <c r="A95" s="6" t="s">
        <v>203</v>
      </c>
      <c r="B95" s="7" t="s">
        <v>10</v>
      </c>
      <c r="C95" s="10" t="s">
        <v>204</v>
      </c>
      <c r="D95" s="4" t="str">
        <f t="shared" si="8"/>
        <v>Memphis</v>
      </c>
      <c r="E95" s="4" t="str">
        <f t="shared" si="9"/>
        <v>TN</v>
      </c>
      <c r="F95" s="7" t="s">
        <v>12</v>
      </c>
      <c r="G95" s="7">
        <v>290</v>
      </c>
      <c r="H95" s="7" t="s">
        <v>60</v>
      </c>
      <c r="I95" s="7">
        <v>5.6</v>
      </c>
    </row>
    <row r="96" spans="1:9" ht="30" customHeight="1" thickBot="1" x14ac:dyDescent="0.3">
      <c r="A96" s="2" t="s">
        <v>205</v>
      </c>
      <c r="B96" s="3" t="s">
        <v>53</v>
      </c>
      <c r="C96" s="9" t="s">
        <v>206</v>
      </c>
      <c r="D96" s="4" t="str">
        <f t="shared" si="8"/>
        <v>Suwanee</v>
      </c>
      <c r="E96" s="4" t="str">
        <f t="shared" si="9"/>
        <v>GA</v>
      </c>
      <c r="F96" s="3" t="s">
        <v>8</v>
      </c>
      <c r="G96" s="3">
        <v>178</v>
      </c>
      <c r="H96" s="3" t="s">
        <v>60</v>
      </c>
      <c r="I96" s="3">
        <v>5.6</v>
      </c>
    </row>
    <row r="97" spans="1:9" ht="30" customHeight="1" thickBot="1" x14ac:dyDescent="0.3">
      <c r="A97" s="6" t="s">
        <v>207</v>
      </c>
      <c r="B97" s="7" t="s">
        <v>53</v>
      </c>
      <c r="C97" s="10" t="s">
        <v>208</v>
      </c>
      <c r="D97" s="4" t="str">
        <f t="shared" si="8"/>
        <v>Tulsa</v>
      </c>
      <c r="E97" s="4" t="str">
        <f t="shared" si="9"/>
        <v>OK</v>
      </c>
      <c r="F97" s="7" t="s">
        <v>55</v>
      </c>
      <c r="G97" s="7">
        <v>170</v>
      </c>
      <c r="H97" s="7" t="s">
        <v>60</v>
      </c>
      <c r="I97" s="7">
        <v>5.6</v>
      </c>
    </row>
    <row r="98" spans="1:9" ht="30" customHeight="1" thickBot="1" x14ac:dyDescent="0.3">
      <c r="A98" s="2" t="s">
        <v>209</v>
      </c>
      <c r="B98" s="3" t="s">
        <v>48</v>
      </c>
      <c r="C98" s="9" t="s">
        <v>210</v>
      </c>
      <c r="D98" s="4" t="str">
        <f t="shared" si="8"/>
        <v>Olive Branch</v>
      </c>
      <c r="E98" s="4" t="str">
        <f t="shared" si="9"/>
        <v>MS</v>
      </c>
      <c r="F98" s="3" t="s">
        <v>31</v>
      </c>
      <c r="G98" s="3">
        <v>175</v>
      </c>
      <c r="H98" s="3" t="s">
        <v>60</v>
      </c>
      <c r="I98" s="3">
        <v>5.7</v>
      </c>
    </row>
    <row r="99" spans="1:9" ht="30" customHeight="1" thickBot="1" x14ac:dyDescent="0.3">
      <c r="A99" s="6" t="s">
        <v>211</v>
      </c>
      <c r="B99" s="7" t="s">
        <v>30</v>
      </c>
      <c r="C99" s="10" t="s">
        <v>212</v>
      </c>
      <c r="D99" s="4" t="str">
        <f t="shared" si="8"/>
        <v>Wilmington</v>
      </c>
      <c r="E99" s="4" t="str">
        <f t="shared" si="9"/>
        <v>CA</v>
      </c>
      <c r="F99" s="7" t="s">
        <v>12</v>
      </c>
      <c r="G99" s="7">
        <v>260</v>
      </c>
      <c r="H99" s="7" t="s">
        <v>60</v>
      </c>
      <c r="I99" s="7">
        <v>5.6</v>
      </c>
    </row>
    <row r="100" spans="1:9" ht="30" customHeight="1" thickBot="1" x14ac:dyDescent="0.3">
      <c r="A100" s="2" t="s">
        <v>213</v>
      </c>
      <c r="B100" s="3" t="s">
        <v>48</v>
      </c>
      <c r="C100" s="9" t="s">
        <v>214</v>
      </c>
      <c r="D100" s="4" t="str">
        <f t="shared" si="8"/>
        <v>Owasso</v>
      </c>
      <c r="E100" s="4" t="str">
        <f t="shared" si="9"/>
        <v>OK</v>
      </c>
      <c r="F100" s="3" t="s">
        <v>3</v>
      </c>
      <c r="G100" s="3">
        <v>205</v>
      </c>
      <c r="H100" s="3" t="s">
        <v>60</v>
      </c>
      <c r="I100" s="3">
        <v>5.7</v>
      </c>
    </row>
    <row r="101" spans="1:9" ht="30" customHeight="1" thickBot="1" x14ac:dyDescent="0.3">
      <c r="A101" s="6" t="s">
        <v>215</v>
      </c>
      <c r="B101" s="7" t="s">
        <v>48</v>
      </c>
      <c r="C101" s="10" t="s">
        <v>216</v>
      </c>
      <c r="D101" s="4" t="str">
        <f t="shared" si="8"/>
        <v>Longview</v>
      </c>
      <c r="E101" s="4" t="str">
        <f t="shared" si="9"/>
        <v>TX</v>
      </c>
      <c r="F101" s="7" t="s">
        <v>8</v>
      </c>
      <c r="G101" s="7">
        <v>172</v>
      </c>
      <c r="H101" s="7" t="s">
        <v>60</v>
      </c>
      <c r="I101" s="7">
        <v>5.5</v>
      </c>
    </row>
    <row r="102" spans="1:9" ht="30" customHeight="1" thickBot="1" x14ac:dyDescent="0.3">
      <c r="A102" s="2" t="s">
        <v>217</v>
      </c>
      <c r="B102" s="3" t="s">
        <v>53</v>
      </c>
      <c r="C102" s="9" t="s">
        <v>218</v>
      </c>
      <c r="D102" s="4" t="str">
        <f t="shared" si="8"/>
        <v>Waco</v>
      </c>
      <c r="E102" s="4" t="str">
        <f t="shared" si="9"/>
        <v>TX</v>
      </c>
      <c r="F102" s="3" t="s">
        <v>15</v>
      </c>
      <c r="G102" s="3">
        <v>175</v>
      </c>
      <c r="H102" s="3" t="s">
        <v>60</v>
      </c>
      <c r="I102" s="3">
        <v>5.7</v>
      </c>
    </row>
    <row r="103" spans="1:9" ht="30" customHeight="1" thickBot="1" x14ac:dyDescent="0.3">
      <c r="A103" s="6" t="s">
        <v>219</v>
      </c>
      <c r="B103" s="7" t="s">
        <v>78</v>
      </c>
      <c r="C103" s="10" t="s">
        <v>220</v>
      </c>
      <c r="D103" s="4" t="str">
        <f t="shared" si="8"/>
        <v>Port Arthur</v>
      </c>
      <c r="E103" s="4" t="str">
        <f t="shared" si="9"/>
        <v>TX</v>
      </c>
      <c r="F103" s="7" t="s">
        <v>15</v>
      </c>
      <c r="G103" s="7">
        <v>185</v>
      </c>
      <c r="H103" s="7" t="s">
        <v>60</v>
      </c>
      <c r="I103" s="7">
        <v>5.6</v>
      </c>
    </row>
    <row r="104" spans="1:9" ht="30" customHeight="1" thickBot="1" x14ac:dyDescent="0.3">
      <c r="A104" s="2" t="s">
        <v>221</v>
      </c>
      <c r="B104" s="3" t="s">
        <v>30</v>
      </c>
      <c r="C104" s="9" t="s">
        <v>222</v>
      </c>
      <c r="D104" s="4" t="str">
        <f t="shared" si="8"/>
        <v>Manvel</v>
      </c>
      <c r="E104" s="4" t="str">
        <f t="shared" si="9"/>
        <v>TX</v>
      </c>
      <c r="F104" s="3" t="s">
        <v>31</v>
      </c>
      <c r="G104" s="3">
        <v>240</v>
      </c>
      <c r="H104" s="3" t="s">
        <v>60</v>
      </c>
      <c r="I104" s="3">
        <v>5.7</v>
      </c>
    </row>
    <row r="105" spans="1:9" ht="30" customHeight="1" thickBot="1" x14ac:dyDescent="0.3">
      <c r="A105" s="6" t="s">
        <v>223</v>
      </c>
      <c r="B105" s="7" t="s">
        <v>30</v>
      </c>
      <c r="C105" s="10" t="s">
        <v>204</v>
      </c>
      <c r="D105" s="4" t="str">
        <f t="shared" si="8"/>
        <v>Memphis</v>
      </c>
      <c r="E105" s="4" t="str">
        <f t="shared" si="9"/>
        <v>TN</v>
      </c>
      <c r="F105" s="7" t="s">
        <v>42</v>
      </c>
      <c r="G105" s="7">
        <v>225</v>
      </c>
      <c r="H105" s="7" t="s">
        <v>60</v>
      </c>
      <c r="I105" s="7">
        <v>5.6</v>
      </c>
    </row>
    <row r="106" spans="1:9" ht="30" customHeight="1" thickBot="1" x14ac:dyDescent="0.3">
      <c r="A106" s="2" t="s">
        <v>224</v>
      </c>
      <c r="B106" s="3" t="s">
        <v>53</v>
      </c>
      <c r="C106" s="9" t="s">
        <v>225</v>
      </c>
      <c r="D106" s="4" t="str">
        <f t="shared" si="8"/>
        <v>Bearden</v>
      </c>
      <c r="E106" s="4" t="str">
        <f t="shared" si="9"/>
        <v>AR</v>
      </c>
      <c r="F106" s="3" t="s">
        <v>31</v>
      </c>
      <c r="G106" s="3">
        <v>185</v>
      </c>
      <c r="H106" s="3" t="s">
        <v>60</v>
      </c>
      <c r="I106" s="3">
        <v>5.7</v>
      </c>
    </row>
    <row r="107" spans="1:9" ht="30" customHeight="1" thickBot="1" x14ac:dyDescent="0.3">
      <c r="A107" s="6" t="s">
        <v>226</v>
      </c>
      <c r="B107" s="7" t="s">
        <v>48</v>
      </c>
      <c r="C107" s="10" t="s">
        <v>227</v>
      </c>
      <c r="D107" s="4" t="str">
        <f t="shared" si="8"/>
        <v>Louisville</v>
      </c>
      <c r="E107" s="4" t="str">
        <f t="shared" si="9"/>
        <v>KY</v>
      </c>
      <c r="F107" s="7" t="s">
        <v>39</v>
      </c>
      <c r="G107" s="7">
        <v>192</v>
      </c>
      <c r="H107" s="7" t="s">
        <v>60</v>
      </c>
      <c r="I107" s="7">
        <v>5.5</v>
      </c>
    </row>
    <row r="108" spans="1:9" ht="30" customHeight="1" thickBot="1" x14ac:dyDescent="0.3">
      <c r="A108" s="2" t="s">
        <v>228</v>
      </c>
      <c r="B108" s="3" t="s">
        <v>6</v>
      </c>
      <c r="C108" s="9" t="s">
        <v>229</v>
      </c>
      <c r="D108" s="4" t="str">
        <f t="shared" si="8"/>
        <v>Covington</v>
      </c>
      <c r="E108" s="4" t="str">
        <f t="shared" si="9"/>
        <v>LA</v>
      </c>
      <c r="F108" s="3" t="s">
        <v>15</v>
      </c>
      <c r="G108" s="3">
        <v>221</v>
      </c>
      <c r="H108" s="3" t="s">
        <v>57</v>
      </c>
      <c r="I108" s="3">
        <v>5.8</v>
      </c>
    </row>
    <row r="109" spans="1:9" ht="30" customHeight="1" thickBot="1" x14ac:dyDescent="0.3">
      <c r="A109" s="6" t="s">
        <v>230</v>
      </c>
      <c r="B109" s="7" t="s">
        <v>30</v>
      </c>
      <c r="C109" s="10" t="s">
        <v>231</v>
      </c>
      <c r="D109" s="4" t="str">
        <f t="shared" si="8"/>
        <v>Prichard</v>
      </c>
      <c r="E109" s="4" t="str">
        <f t="shared" si="9"/>
        <v>AL</v>
      </c>
      <c r="F109" s="7" t="s">
        <v>15</v>
      </c>
      <c r="G109" s="7">
        <v>282</v>
      </c>
      <c r="H109" s="7" t="s">
        <v>60</v>
      </c>
      <c r="I109" s="7">
        <v>5.7</v>
      </c>
    </row>
    <row r="110" spans="1:9" ht="30" customHeight="1" thickBot="1" x14ac:dyDescent="0.3">
      <c r="A110" s="2" t="s">
        <v>232</v>
      </c>
      <c r="B110" s="3" t="s">
        <v>1</v>
      </c>
      <c r="C110" s="9" t="s">
        <v>233</v>
      </c>
      <c r="D110" s="4" t="str">
        <f t="shared" si="8"/>
        <v>Norman</v>
      </c>
      <c r="E110" s="4" t="str">
        <f t="shared" si="9"/>
        <v>OK</v>
      </c>
      <c r="F110" s="3" t="s">
        <v>55</v>
      </c>
      <c r="G110" s="3">
        <v>200</v>
      </c>
      <c r="H110" s="3" t="s">
        <v>60</v>
      </c>
      <c r="I110" s="3">
        <v>5.7</v>
      </c>
    </row>
    <row r="111" spans="1:9" ht="30" customHeight="1" thickBot="1" x14ac:dyDescent="0.3">
      <c r="A111" s="6" t="s">
        <v>234</v>
      </c>
      <c r="B111" s="7" t="s">
        <v>30</v>
      </c>
      <c r="C111" s="10" t="s">
        <v>235</v>
      </c>
      <c r="D111" s="4" t="str">
        <f t="shared" si="8"/>
        <v>White Hall</v>
      </c>
      <c r="E111" s="4" t="str">
        <f t="shared" si="9"/>
        <v>AR</v>
      </c>
      <c r="F111" s="7" t="s">
        <v>39</v>
      </c>
      <c r="G111" s="7">
        <v>210</v>
      </c>
      <c r="H111" s="7" t="s">
        <v>60</v>
      </c>
      <c r="I111" s="7">
        <v>5.5</v>
      </c>
    </row>
    <row r="112" spans="1:9" ht="30" customHeight="1" thickBot="1" x14ac:dyDescent="0.3">
      <c r="A112" s="2" t="s">
        <v>236</v>
      </c>
      <c r="B112" s="3" t="s">
        <v>6</v>
      </c>
      <c r="C112" s="9" t="s">
        <v>237</v>
      </c>
      <c r="D112" s="4" t="str">
        <f t="shared" si="8"/>
        <v>Lepanto</v>
      </c>
      <c r="E112" s="4" t="str">
        <f t="shared" si="9"/>
        <v>AR</v>
      </c>
      <c r="F112" s="3" t="s">
        <v>31</v>
      </c>
      <c r="G112" s="3">
        <v>205</v>
      </c>
      <c r="H112" s="3" t="s">
        <v>60</v>
      </c>
      <c r="I112" s="3">
        <v>5.7</v>
      </c>
    </row>
    <row r="113" spans="1:9" ht="30" customHeight="1" thickBot="1" x14ac:dyDescent="0.3">
      <c r="A113" s="6" t="s">
        <v>238</v>
      </c>
      <c r="B113" s="7" t="s">
        <v>10</v>
      </c>
      <c r="C113" s="10" t="s">
        <v>239</v>
      </c>
      <c r="D113" s="4" t="str">
        <f t="shared" si="8"/>
        <v>Pottsville</v>
      </c>
      <c r="E113" s="4" t="str">
        <f t="shared" si="9"/>
        <v>AR</v>
      </c>
      <c r="F113" s="7" t="s">
        <v>12</v>
      </c>
      <c r="G113" s="7">
        <v>290</v>
      </c>
      <c r="H113" s="7" t="s">
        <v>60</v>
      </c>
      <c r="I113" s="7">
        <v>5.6</v>
      </c>
    </row>
    <row r="114" spans="1:9" ht="30" customHeight="1" thickBot="1" x14ac:dyDescent="0.3">
      <c r="A114" s="2" t="s">
        <v>240</v>
      </c>
      <c r="B114" s="3" t="s">
        <v>1</v>
      </c>
      <c r="C114" s="9" t="s">
        <v>107</v>
      </c>
      <c r="D114" s="4" t="str">
        <f t="shared" si="8"/>
        <v>Allen</v>
      </c>
      <c r="E114" s="4" t="str">
        <f t="shared" si="9"/>
        <v>TX</v>
      </c>
      <c r="F114" s="3" t="s">
        <v>8</v>
      </c>
      <c r="G114" s="3">
        <v>205</v>
      </c>
      <c r="H114" s="3" t="s">
        <v>57</v>
      </c>
      <c r="I114" s="3">
        <v>5.8</v>
      </c>
    </row>
    <row r="115" spans="1:9" ht="30" customHeight="1" thickBot="1" x14ac:dyDescent="0.3">
      <c r="A115" s="6" t="s">
        <v>241</v>
      </c>
      <c r="B115" s="7" t="s">
        <v>48</v>
      </c>
      <c r="C115" s="10" t="s">
        <v>242</v>
      </c>
      <c r="D115" s="4" t="str">
        <f t="shared" si="8"/>
        <v>Glendale</v>
      </c>
      <c r="E115" s="4" t="str">
        <f t="shared" si="9"/>
        <v>AZ</v>
      </c>
      <c r="F115" s="7" t="s">
        <v>15</v>
      </c>
      <c r="G115" s="7">
        <v>175</v>
      </c>
      <c r="H115" s="7" t="s">
        <v>60</v>
      </c>
      <c r="I115" s="7">
        <v>5.6</v>
      </c>
    </row>
    <row r="116" spans="1:9" ht="30" customHeight="1" thickBot="1" x14ac:dyDescent="0.3">
      <c r="A116" s="2" t="s">
        <v>243</v>
      </c>
      <c r="B116" s="3" t="s">
        <v>30</v>
      </c>
      <c r="C116" s="9" t="s">
        <v>231</v>
      </c>
      <c r="D116" s="4" t="str">
        <f t="shared" si="8"/>
        <v>Prichard</v>
      </c>
      <c r="E116" s="4" t="str">
        <f t="shared" si="9"/>
        <v>AL</v>
      </c>
      <c r="F116" s="3" t="s">
        <v>42</v>
      </c>
      <c r="G116" s="3">
        <v>226</v>
      </c>
      <c r="H116" s="3" t="s">
        <v>60</v>
      </c>
      <c r="I116" s="3">
        <v>5.6</v>
      </c>
    </row>
    <row r="117" spans="1:9" ht="30" customHeight="1" thickBot="1" x14ac:dyDescent="0.3">
      <c r="A117" s="6" t="s">
        <v>244</v>
      </c>
      <c r="B117" s="7" t="s">
        <v>30</v>
      </c>
      <c r="C117" s="10" t="s">
        <v>245</v>
      </c>
      <c r="D117" s="4" t="str">
        <f t="shared" si="8"/>
        <v>Carrollton</v>
      </c>
      <c r="E117" s="4" t="str">
        <f t="shared" si="9"/>
        <v>TX</v>
      </c>
      <c r="F117" s="7" t="s">
        <v>42</v>
      </c>
      <c r="G117" s="7">
        <v>235</v>
      </c>
      <c r="H117" s="7" t="s">
        <v>60</v>
      </c>
      <c r="I117" s="7">
        <v>5.7</v>
      </c>
    </row>
    <row r="118" spans="1:9" ht="30" customHeight="1" thickBot="1" x14ac:dyDescent="0.3">
      <c r="A118" s="2" t="s">
        <v>246</v>
      </c>
      <c r="B118" s="3" t="s">
        <v>59</v>
      </c>
      <c r="C118" s="9" t="s">
        <v>247</v>
      </c>
      <c r="D118" s="4" t="str">
        <f t="shared" si="8"/>
        <v>Coffeyville</v>
      </c>
      <c r="E118" s="4" t="str">
        <f t="shared" si="9"/>
        <v>KS</v>
      </c>
      <c r="F118" s="3" t="s">
        <v>31</v>
      </c>
      <c r="G118" s="3">
        <v>290</v>
      </c>
      <c r="H118" s="3" t="s">
        <v>4</v>
      </c>
      <c r="I118" s="3">
        <v>5.4</v>
      </c>
    </row>
    <row r="119" spans="1:9" ht="30" customHeight="1" thickBot="1" x14ac:dyDescent="0.3">
      <c r="A119" s="6" t="s">
        <v>248</v>
      </c>
      <c r="B119" s="7" t="s">
        <v>59</v>
      </c>
      <c r="C119" s="10" t="s">
        <v>249</v>
      </c>
      <c r="D119" s="4" t="str">
        <f t="shared" si="8"/>
        <v>Humboldt</v>
      </c>
      <c r="E119" s="4" t="str">
        <f t="shared" si="9"/>
        <v>TN</v>
      </c>
      <c r="F119" s="7" t="s">
        <v>12</v>
      </c>
      <c r="G119" s="7">
        <v>285</v>
      </c>
      <c r="H119" s="7" t="s">
        <v>60</v>
      </c>
      <c r="I119" s="7">
        <v>5.6</v>
      </c>
    </row>
    <row r="120" spans="1:9" ht="30" customHeight="1" thickBot="1" x14ac:dyDescent="0.3">
      <c r="A120" s="2" t="s">
        <v>250</v>
      </c>
      <c r="B120" s="3" t="s">
        <v>10</v>
      </c>
      <c r="C120" s="9" t="s">
        <v>251</v>
      </c>
      <c r="D120" s="4" t="str">
        <f t="shared" si="8"/>
        <v>Grand Rapids</v>
      </c>
      <c r="E120" s="4" t="str">
        <f t="shared" si="9"/>
        <v>MI</v>
      </c>
      <c r="F120" s="3" t="s">
        <v>39</v>
      </c>
      <c r="G120" s="3">
        <v>315</v>
      </c>
      <c r="H120" s="3" t="s">
        <v>60</v>
      </c>
      <c r="I120" s="3">
        <v>5.5</v>
      </c>
    </row>
    <row r="121" spans="1:9" ht="30" customHeight="1" thickBot="1" x14ac:dyDescent="0.3">
      <c r="A121" s="6" t="s">
        <v>252</v>
      </c>
      <c r="B121" s="7" t="s">
        <v>30</v>
      </c>
      <c r="C121" s="10" t="s">
        <v>253</v>
      </c>
      <c r="D121" s="4" t="str">
        <f t="shared" si="8"/>
        <v>Highland</v>
      </c>
      <c r="E121" s="4" t="str">
        <f t="shared" si="9"/>
        <v>KS</v>
      </c>
      <c r="F121" s="7" t="s">
        <v>31</v>
      </c>
      <c r="G121" s="7">
        <v>265</v>
      </c>
      <c r="H121" s="7" t="s">
        <v>60</v>
      </c>
      <c r="I121" s="7">
        <v>5.5</v>
      </c>
    </row>
    <row r="122" spans="1:9" ht="30" customHeight="1" thickBot="1" x14ac:dyDescent="0.3">
      <c r="A122" s="2" t="s">
        <v>254</v>
      </c>
      <c r="B122" s="3" t="s">
        <v>10</v>
      </c>
      <c r="C122" s="9" t="s">
        <v>255</v>
      </c>
      <c r="D122" s="4" t="str">
        <f t="shared" si="8"/>
        <v>McCrory</v>
      </c>
      <c r="E122" s="4" t="str">
        <f t="shared" si="9"/>
        <v>AR</v>
      </c>
      <c r="F122" s="3" t="s">
        <v>39</v>
      </c>
      <c r="G122" s="3">
        <v>280</v>
      </c>
      <c r="H122" s="3" t="s">
        <v>60</v>
      </c>
      <c r="I122" s="3">
        <v>5.6</v>
      </c>
    </row>
    <row r="123" spans="1:9" ht="30" customHeight="1" thickBot="1" x14ac:dyDescent="0.3">
      <c r="A123" s="6" t="s">
        <v>256</v>
      </c>
      <c r="B123" s="7" t="s">
        <v>1</v>
      </c>
      <c r="C123" s="10" t="s">
        <v>257</v>
      </c>
      <c r="D123" s="4" t="str">
        <f t="shared" si="8"/>
        <v>Sulphur Springs</v>
      </c>
      <c r="E123" s="4" t="str">
        <f t="shared" si="9"/>
        <v>TX</v>
      </c>
      <c r="F123" s="7" t="s">
        <v>258</v>
      </c>
      <c r="G123" s="7">
        <v>150</v>
      </c>
      <c r="H123" s="7" t="s">
        <v>60</v>
      </c>
      <c r="I123" s="7">
        <v>5.5</v>
      </c>
    </row>
    <row r="124" spans="1:9" ht="30" customHeight="1" thickBot="1" x14ac:dyDescent="0.3">
      <c r="A124" s="2" t="s">
        <v>259</v>
      </c>
      <c r="B124" s="3" t="s">
        <v>10</v>
      </c>
      <c r="C124" s="9" t="s">
        <v>260</v>
      </c>
      <c r="D124" s="4" t="str">
        <f t="shared" si="8"/>
        <v>Oxford</v>
      </c>
      <c r="E124" s="4" t="str">
        <f t="shared" si="9"/>
        <v>AL</v>
      </c>
      <c r="F124" s="3" t="s">
        <v>12</v>
      </c>
      <c r="G124" s="3">
        <v>295</v>
      </c>
      <c r="H124" s="3" t="s">
        <v>60</v>
      </c>
      <c r="I124" s="3">
        <v>5.5</v>
      </c>
    </row>
    <row r="125" spans="1:9" ht="30" customHeight="1" thickBot="1" x14ac:dyDescent="0.3">
      <c r="A125" s="6" t="s">
        <v>261</v>
      </c>
      <c r="B125" s="7" t="s">
        <v>30</v>
      </c>
      <c r="C125" s="10" t="s">
        <v>172</v>
      </c>
      <c r="D125" s="4" t="str">
        <f t="shared" si="8"/>
        <v>Brenham</v>
      </c>
      <c r="E125" s="4" t="str">
        <f t="shared" si="9"/>
        <v>TX</v>
      </c>
      <c r="F125" s="7" t="s">
        <v>15</v>
      </c>
      <c r="G125" s="7">
        <v>250</v>
      </c>
      <c r="H125" s="7" t="s">
        <v>4</v>
      </c>
      <c r="I125" s="7">
        <v>5.3</v>
      </c>
    </row>
    <row r="126" spans="1:9" ht="30" customHeight="1" thickBot="1" x14ac:dyDescent="0.3">
      <c r="A126" s="2" t="s">
        <v>262</v>
      </c>
      <c r="B126" s="3" t="s">
        <v>10</v>
      </c>
      <c r="C126" s="9" t="s">
        <v>263</v>
      </c>
      <c r="D126" s="4" t="str">
        <f t="shared" si="8"/>
        <v>Moultrie</v>
      </c>
      <c r="E126" s="4" t="str">
        <f t="shared" si="9"/>
        <v>GA</v>
      </c>
      <c r="F126" s="3" t="s">
        <v>55</v>
      </c>
      <c r="G126" s="3">
        <v>270</v>
      </c>
      <c r="H126" s="3" t="s">
        <v>60</v>
      </c>
      <c r="I126" s="3">
        <v>5.5</v>
      </c>
    </row>
    <row r="127" spans="1:9" ht="30" customHeight="1" thickBot="1" x14ac:dyDescent="0.3">
      <c r="A127" s="6" t="s">
        <v>264</v>
      </c>
      <c r="B127" s="7" t="s">
        <v>1</v>
      </c>
      <c r="C127" s="10" t="s">
        <v>265</v>
      </c>
      <c r="D127" s="4" t="str">
        <f t="shared" si="8"/>
        <v>Camden</v>
      </c>
      <c r="E127" s="4" t="str">
        <f t="shared" si="9"/>
        <v>MS</v>
      </c>
      <c r="F127" s="7" t="s">
        <v>20</v>
      </c>
      <c r="G127" s="7">
        <v>185</v>
      </c>
      <c r="H127" s="7" t="s">
        <v>60</v>
      </c>
      <c r="I127" s="7">
        <v>5.5</v>
      </c>
    </row>
    <row r="128" spans="1:9" ht="30" customHeight="1" thickBot="1" x14ac:dyDescent="0.3">
      <c r="A128" s="2" t="s">
        <v>266</v>
      </c>
      <c r="B128" s="3" t="s">
        <v>30</v>
      </c>
      <c r="C128" s="9" t="s">
        <v>172</v>
      </c>
      <c r="D128" s="4" t="str">
        <f t="shared" si="8"/>
        <v>Brenham</v>
      </c>
      <c r="E128" s="4" t="str">
        <f t="shared" si="9"/>
        <v>TX</v>
      </c>
      <c r="F128" s="3" t="s">
        <v>39</v>
      </c>
      <c r="G128" s="3">
        <v>245</v>
      </c>
      <c r="H128" s="3" t="s">
        <v>60</v>
      </c>
      <c r="I128" s="3">
        <v>5.7</v>
      </c>
    </row>
    <row r="129" spans="1:9" ht="30" customHeight="1" thickBot="1" x14ac:dyDescent="0.3">
      <c r="A129" s="6" t="s">
        <v>267</v>
      </c>
      <c r="B129" s="7" t="s">
        <v>53</v>
      </c>
      <c r="C129" s="10" t="s">
        <v>268</v>
      </c>
      <c r="D129" s="4" t="str">
        <f t="shared" si="8"/>
        <v>Heflin</v>
      </c>
      <c r="E129" s="4" t="str">
        <f t="shared" si="9"/>
        <v>AL</v>
      </c>
      <c r="F129" s="7" t="s">
        <v>8</v>
      </c>
      <c r="G129" s="7">
        <v>175</v>
      </c>
      <c r="H129" s="7" t="s">
        <v>4</v>
      </c>
      <c r="I129" s="7">
        <v>5.2</v>
      </c>
    </row>
    <row r="130" spans="1:9" ht="30" customHeight="1" thickBot="1" x14ac:dyDescent="0.3">
      <c r="A130" s="2" t="s">
        <v>269</v>
      </c>
      <c r="B130" s="3" t="s">
        <v>6</v>
      </c>
      <c r="C130" s="9" t="s">
        <v>270</v>
      </c>
      <c r="D130" s="4" t="str">
        <f t="shared" ref="D130:D193" si="10">MID(C130, 1, FIND(",", C130) - 1)</f>
        <v>Rison</v>
      </c>
      <c r="E130" s="4" t="str">
        <f t="shared" ref="E130:E193" si="11">MID(C130, FIND(",", C130)+2, 2)</f>
        <v>AR</v>
      </c>
      <c r="F130" s="3" t="s">
        <v>31</v>
      </c>
      <c r="G130" s="3">
        <v>210</v>
      </c>
      <c r="H130" s="3" t="s">
        <v>60</v>
      </c>
      <c r="I130" s="3">
        <v>5.5</v>
      </c>
    </row>
    <row r="131" spans="1:9" ht="30" customHeight="1" thickBot="1" x14ac:dyDescent="0.3">
      <c r="A131" s="6" t="s">
        <v>271</v>
      </c>
      <c r="B131" s="7" t="s">
        <v>78</v>
      </c>
      <c r="C131" s="10" t="s">
        <v>91</v>
      </c>
      <c r="D131" s="4" t="str">
        <f t="shared" si="10"/>
        <v>Booneville</v>
      </c>
      <c r="E131" s="4" t="str">
        <f t="shared" si="11"/>
        <v>MS</v>
      </c>
      <c r="F131" s="7" t="s">
        <v>3</v>
      </c>
      <c r="G131" s="7">
        <v>185</v>
      </c>
      <c r="H131" s="7" t="s">
        <v>4</v>
      </c>
      <c r="I131" s="7">
        <v>5.2</v>
      </c>
    </row>
    <row r="132" spans="1:9" ht="30" customHeight="1" thickBot="1" x14ac:dyDescent="0.3">
      <c r="A132" s="2" t="s">
        <v>272</v>
      </c>
      <c r="B132" s="3" t="s">
        <v>53</v>
      </c>
      <c r="C132" s="9" t="s">
        <v>273</v>
      </c>
      <c r="D132" s="4" t="str">
        <f t="shared" si="10"/>
        <v>Hoover</v>
      </c>
      <c r="E132" s="4" t="str">
        <f t="shared" si="11"/>
        <v>AL</v>
      </c>
      <c r="F132" s="3" t="s">
        <v>15</v>
      </c>
      <c r="G132" s="3">
        <v>200</v>
      </c>
      <c r="H132" s="3" t="s">
        <v>60</v>
      </c>
      <c r="I132" s="3">
        <v>5.6</v>
      </c>
    </row>
    <row r="133" spans="1:9" ht="30" customHeight="1" thickBot="1" x14ac:dyDescent="0.3">
      <c r="A133" s="6" t="s">
        <v>274</v>
      </c>
      <c r="B133" s="7" t="s">
        <v>10</v>
      </c>
      <c r="C133" s="10" t="s">
        <v>275</v>
      </c>
      <c r="D133" s="4" t="str">
        <f t="shared" si="10"/>
        <v>Ozark</v>
      </c>
      <c r="E133" s="4" t="str">
        <f t="shared" si="11"/>
        <v>AR</v>
      </c>
      <c r="F133" s="7" t="s">
        <v>42</v>
      </c>
      <c r="G133" s="7">
        <v>252</v>
      </c>
      <c r="H133" s="7" t="s">
        <v>4</v>
      </c>
      <c r="I133" s="7">
        <v>5.4</v>
      </c>
    </row>
    <row r="134" spans="1:9" ht="30" customHeight="1" thickBot="1" x14ac:dyDescent="0.3">
      <c r="A134" s="2" t="s">
        <v>276</v>
      </c>
      <c r="B134" s="3" t="s">
        <v>1</v>
      </c>
      <c r="C134" s="9" t="s">
        <v>277</v>
      </c>
      <c r="D134" s="4" t="str">
        <f t="shared" si="10"/>
        <v>Camden</v>
      </c>
      <c r="E134" s="4" t="str">
        <f t="shared" si="11"/>
        <v>AR</v>
      </c>
      <c r="F134" s="3" t="s">
        <v>20</v>
      </c>
      <c r="G134" s="3">
        <v>165</v>
      </c>
      <c r="H134" s="3" t="s">
        <v>4</v>
      </c>
      <c r="I134" s="3">
        <v>5.4</v>
      </c>
    </row>
    <row r="135" spans="1:9" ht="30" customHeight="1" thickBot="1" x14ac:dyDescent="0.3">
      <c r="A135" s="6" t="s">
        <v>278</v>
      </c>
      <c r="B135" s="7" t="s">
        <v>25</v>
      </c>
      <c r="C135" s="10" t="s">
        <v>279</v>
      </c>
      <c r="D135" s="4" t="str">
        <f t="shared" si="10"/>
        <v>Little Rock</v>
      </c>
      <c r="E135" s="4" t="str">
        <f t="shared" si="11"/>
        <v>AR</v>
      </c>
      <c r="F135" s="7" t="s">
        <v>8</v>
      </c>
      <c r="G135" s="7">
        <v>175</v>
      </c>
      <c r="H135" s="7" t="s">
        <v>4</v>
      </c>
      <c r="I135" s="7">
        <v>5.4</v>
      </c>
    </row>
    <row r="136" spans="1:9" ht="30" customHeight="1" thickBot="1" x14ac:dyDescent="0.3">
      <c r="A136" s="2" t="s">
        <v>280</v>
      </c>
      <c r="B136" s="3" t="s">
        <v>48</v>
      </c>
      <c r="C136" s="9" t="s">
        <v>281</v>
      </c>
      <c r="D136" s="4" t="str">
        <f t="shared" si="10"/>
        <v>Morrilton</v>
      </c>
      <c r="E136" s="4" t="str">
        <f t="shared" si="11"/>
        <v>AR</v>
      </c>
      <c r="F136" s="3" t="s">
        <v>282</v>
      </c>
      <c r="G136" s="3">
        <v>215</v>
      </c>
      <c r="H136" s="3" t="s">
        <v>4</v>
      </c>
      <c r="I136" s="3">
        <v>5.3</v>
      </c>
    </row>
    <row r="137" spans="1:9" ht="30" customHeight="1" thickBot="1" x14ac:dyDescent="0.3">
      <c r="A137" s="6" t="s">
        <v>283</v>
      </c>
      <c r="B137" s="7" t="s">
        <v>25</v>
      </c>
      <c r="C137" s="10" t="s">
        <v>210</v>
      </c>
      <c r="D137" s="4" t="str">
        <f t="shared" si="10"/>
        <v>Olive Branch</v>
      </c>
      <c r="E137" s="4" t="str">
        <f t="shared" si="11"/>
        <v>MS</v>
      </c>
      <c r="F137" s="7" t="s">
        <v>15</v>
      </c>
      <c r="G137" s="7">
        <v>190</v>
      </c>
      <c r="H137" s="7" t="s">
        <v>60</v>
      </c>
      <c r="I137" s="7">
        <v>5.5</v>
      </c>
    </row>
    <row r="138" spans="1:9" ht="30" customHeight="1" thickBot="1" x14ac:dyDescent="0.3">
      <c r="A138" s="2" t="s">
        <v>284</v>
      </c>
      <c r="B138" s="3" t="s">
        <v>10</v>
      </c>
      <c r="C138" s="9" t="s">
        <v>210</v>
      </c>
      <c r="D138" s="4" t="str">
        <f t="shared" si="10"/>
        <v>Olive Branch</v>
      </c>
      <c r="E138" s="4" t="str">
        <f t="shared" si="11"/>
        <v>MS</v>
      </c>
      <c r="F138" s="3" t="s">
        <v>12</v>
      </c>
      <c r="G138" s="3">
        <v>300</v>
      </c>
      <c r="H138" s="3" t="s">
        <v>4</v>
      </c>
      <c r="I138" s="3">
        <v>5.2</v>
      </c>
    </row>
    <row r="139" spans="1:9" ht="30" customHeight="1" thickBot="1" x14ac:dyDescent="0.3">
      <c r="A139" s="6" t="s">
        <v>285</v>
      </c>
      <c r="B139" s="7" t="s">
        <v>10</v>
      </c>
      <c r="C139" s="10" t="s">
        <v>286</v>
      </c>
      <c r="D139" s="4" t="str">
        <f t="shared" si="10"/>
        <v>Fort Smith</v>
      </c>
      <c r="E139" s="4" t="str">
        <f t="shared" si="11"/>
        <v>AR</v>
      </c>
      <c r="F139" s="7" t="s">
        <v>31</v>
      </c>
      <c r="G139" s="7">
        <v>305</v>
      </c>
      <c r="H139" s="7" t="s">
        <v>4</v>
      </c>
      <c r="I139" s="7">
        <v>5.2</v>
      </c>
    </row>
    <row r="140" spans="1:9" ht="30" customHeight="1" thickBot="1" x14ac:dyDescent="0.3">
      <c r="A140" s="2" t="s">
        <v>287</v>
      </c>
      <c r="B140" s="3" t="s">
        <v>6</v>
      </c>
      <c r="C140" s="9" t="s">
        <v>172</v>
      </c>
      <c r="D140" s="4" t="str">
        <f t="shared" si="10"/>
        <v>Brenham</v>
      </c>
      <c r="E140" s="4" t="str">
        <f t="shared" si="11"/>
        <v>TX</v>
      </c>
      <c r="F140" s="3" t="s">
        <v>31</v>
      </c>
      <c r="G140" s="3">
        <v>245</v>
      </c>
      <c r="H140" s="3" t="s">
        <v>60</v>
      </c>
      <c r="I140" s="3">
        <v>5.7</v>
      </c>
    </row>
    <row r="141" spans="1:9" ht="30" customHeight="1" thickBot="1" x14ac:dyDescent="0.3">
      <c r="A141" s="6" t="s">
        <v>288</v>
      </c>
      <c r="B141" s="7" t="s">
        <v>48</v>
      </c>
      <c r="C141" s="10" t="s">
        <v>289</v>
      </c>
      <c r="D141" s="4" t="str">
        <f t="shared" si="10"/>
        <v>Dallas</v>
      </c>
      <c r="E141" s="4" t="str">
        <f t="shared" si="11"/>
        <v>TX</v>
      </c>
      <c r="F141" s="7" t="s">
        <v>42</v>
      </c>
      <c r="G141" s="7">
        <v>170</v>
      </c>
      <c r="H141" s="7" t="s">
        <v>60</v>
      </c>
      <c r="I141" s="7">
        <v>5.6</v>
      </c>
    </row>
    <row r="142" spans="1:9" ht="30" customHeight="1" thickBot="1" x14ac:dyDescent="0.3">
      <c r="A142" s="2" t="s">
        <v>290</v>
      </c>
      <c r="B142" s="3" t="s">
        <v>70</v>
      </c>
      <c r="C142" s="9" t="s">
        <v>291</v>
      </c>
      <c r="D142" s="4" t="str">
        <f t="shared" si="10"/>
        <v>Marion</v>
      </c>
      <c r="E142" s="4" t="str">
        <f t="shared" si="11"/>
        <v>AR</v>
      </c>
      <c r="F142" s="3" t="s">
        <v>12</v>
      </c>
      <c r="G142" s="3">
        <v>260</v>
      </c>
      <c r="H142" s="3" t="s">
        <v>4</v>
      </c>
      <c r="I142" s="3">
        <v>5.2</v>
      </c>
    </row>
    <row r="143" spans="1:9" ht="30" customHeight="1" thickBot="1" x14ac:dyDescent="0.3">
      <c r="A143" s="6" t="s">
        <v>292</v>
      </c>
      <c r="B143" s="7" t="s">
        <v>78</v>
      </c>
      <c r="C143" s="10" t="s">
        <v>293</v>
      </c>
      <c r="D143" s="4" t="str">
        <f t="shared" si="10"/>
        <v>Searcy</v>
      </c>
      <c r="E143" s="4" t="str">
        <f t="shared" si="11"/>
        <v>AR</v>
      </c>
      <c r="F143" s="7" t="s">
        <v>31</v>
      </c>
      <c r="G143" s="7">
        <v>205</v>
      </c>
      <c r="H143" s="7" t="s">
        <v>60</v>
      </c>
      <c r="I143" s="7">
        <v>5.5</v>
      </c>
    </row>
    <row r="144" spans="1:9" ht="30" customHeight="1" thickBot="1" x14ac:dyDescent="0.3">
      <c r="A144" s="2" t="s">
        <v>294</v>
      </c>
      <c r="B144" s="3" t="s">
        <v>30</v>
      </c>
      <c r="C144" s="9" t="s">
        <v>295</v>
      </c>
      <c r="D144" s="4" t="str">
        <f t="shared" si="10"/>
        <v>Oklahoma City</v>
      </c>
      <c r="E144" s="4" t="str">
        <f t="shared" si="11"/>
        <v>OK</v>
      </c>
      <c r="F144" s="3" t="s">
        <v>3</v>
      </c>
      <c r="G144" s="3">
        <v>235</v>
      </c>
      <c r="H144" s="3" t="s">
        <v>60</v>
      </c>
      <c r="I144" s="3">
        <v>5.5</v>
      </c>
    </row>
    <row r="145" spans="1:9" ht="30" customHeight="1" thickBot="1" x14ac:dyDescent="0.3">
      <c r="A145" s="6" t="s">
        <v>296</v>
      </c>
      <c r="B145" s="7" t="s">
        <v>53</v>
      </c>
      <c r="C145" s="10" t="s">
        <v>270</v>
      </c>
      <c r="D145" s="4" t="str">
        <f t="shared" si="10"/>
        <v>Rison</v>
      </c>
      <c r="E145" s="4" t="str">
        <f t="shared" si="11"/>
        <v>AR</v>
      </c>
      <c r="F145" s="7" t="s">
        <v>15</v>
      </c>
      <c r="G145" s="7">
        <v>180</v>
      </c>
      <c r="H145" s="7" t="s">
        <v>60</v>
      </c>
      <c r="I145" s="7">
        <v>5.5</v>
      </c>
    </row>
    <row r="146" spans="1:9" ht="30" customHeight="1" thickBot="1" x14ac:dyDescent="0.3">
      <c r="A146" s="2" t="s">
        <v>297</v>
      </c>
      <c r="B146" s="3" t="s">
        <v>1</v>
      </c>
      <c r="C146" s="9" t="s">
        <v>298</v>
      </c>
      <c r="D146" s="4" t="str">
        <f t="shared" si="10"/>
        <v>West Helena</v>
      </c>
      <c r="E146" s="4" t="str">
        <f t="shared" si="11"/>
        <v>AR</v>
      </c>
      <c r="F146" s="3" t="s">
        <v>3</v>
      </c>
      <c r="G146" s="3">
        <v>200</v>
      </c>
      <c r="H146" s="3" t="s">
        <v>4</v>
      </c>
      <c r="I146" s="3">
        <v>5.4</v>
      </c>
    </row>
    <row r="147" spans="1:9" ht="30" customHeight="1" thickBot="1" x14ac:dyDescent="0.3">
      <c r="A147" s="2" t="s">
        <v>299</v>
      </c>
      <c r="B147" s="3" t="s">
        <v>59</v>
      </c>
      <c r="C147" s="9" t="s">
        <v>350</v>
      </c>
      <c r="D147" s="4" t="str">
        <f t="shared" si="10"/>
        <v>Chicago</v>
      </c>
      <c r="E147" s="4" t="str">
        <f t="shared" si="11"/>
        <v>IL</v>
      </c>
      <c r="F147" s="3" t="s">
        <v>15</v>
      </c>
      <c r="G147" s="3">
        <v>250</v>
      </c>
      <c r="H147" s="5"/>
      <c r="I147" s="5"/>
    </row>
    <row r="148" spans="1:9" ht="30" customHeight="1" thickBot="1" x14ac:dyDescent="0.3">
      <c r="A148" s="6" t="s">
        <v>300</v>
      </c>
      <c r="B148" s="7" t="s">
        <v>53</v>
      </c>
      <c r="C148" s="10" t="s">
        <v>351</v>
      </c>
      <c r="D148" s="4" t="str">
        <f t="shared" si="10"/>
        <v>Marion</v>
      </c>
      <c r="E148" s="4" t="str">
        <f t="shared" si="11"/>
        <v>IN</v>
      </c>
      <c r="F148" s="7" t="s">
        <v>55</v>
      </c>
      <c r="G148" s="7">
        <v>180</v>
      </c>
      <c r="H148" s="8"/>
      <c r="I148" s="8"/>
    </row>
    <row r="149" spans="1:9" ht="30" customHeight="1" thickBot="1" x14ac:dyDescent="0.3">
      <c r="A149" s="2" t="s">
        <v>301</v>
      </c>
      <c r="B149" s="3" t="s">
        <v>6</v>
      </c>
      <c r="C149" s="9" t="s">
        <v>352</v>
      </c>
      <c r="D149" s="4" t="str">
        <f t="shared" si="10"/>
        <v>Ironton</v>
      </c>
      <c r="E149" s="4" t="str">
        <f t="shared" si="11"/>
        <v>OH</v>
      </c>
      <c r="F149" s="3" t="s">
        <v>15</v>
      </c>
      <c r="G149" s="3">
        <v>205</v>
      </c>
      <c r="H149" s="5"/>
      <c r="I149" s="5"/>
    </row>
    <row r="150" spans="1:9" ht="30" customHeight="1" thickBot="1" x14ac:dyDescent="0.3">
      <c r="A150" s="6" t="s">
        <v>302</v>
      </c>
      <c r="B150" s="7" t="s">
        <v>59</v>
      </c>
      <c r="C150" s="10" t="s">
        <v>353</v>
      </c>
      <c r="D150" s="4" t="str">
        <f t="shared" si="10"/>
        <v>Hartland</v>
      </c>
      <c r="E150" s="4" t="str">
        <f t="shared" si="11"/>
        <v>WI</v>
      </c>
      <c r="F150" s="7" t="s">
        <v>3</v>
      </c>
      <c r="G150" s="7">
        <v>285</v>
      </c>
      <c r="H150" s="8"/>
      <c r="I150" s="8"/>
    </row>
    <row r="151" spans="1:9" ht="30" customHeight="1" thickBot="1" x14ac:dyDescent="0.3">
      <c r="A151" s="2" t="s">
        <v>303</v>
      </c>
      <c r="B151" s="3" t="s">
        <v>73</v>
      </c>
      <c r="C151" s="9" t="s">
        <v>116</v>
      </c>
      <c r="D151" s="4" t="str">
        <f t="shared" si="10"/>
        <v>Prosper</v>
      </c>
      <c r="E151" s="4" t="str">
        <f t="shared" si="11"/>
        <v>TX</v>
      </c>
      <c r="F151" s="3" t="s">
        <v>15</v>
      </c>
      <c r="G151" s="3">
        <v>180</v>
      </c>
      <c r="H151" s="5"/>
      <c r="I151" s="5"/>
    </row>
    <row r="152" spans="1:9" ht="30" customHeight="1" thickBot="1" x14ac:dyDescent="0.3">
      <c r="A152" s="6" t="s">
        <v>304</v>
      </c>
      <c r="B152" s="7" t="s">
        <v>53</v>
      </c>
      <c r="C152" s="10" t="s">
        <v>354</v>
      </c>
      <c r="D152" s="4" t="str">
        <f t="shared" si="10"/>
        <v>Milwaukee</v>
      </c>
      <c r="E152" s="4" t="str">
        <f t="shared" si="11"/>
        <v>WI</v>
      </c>
      <c r="F152" s="7" t="s">
        <v>20</v>
      </c>
      <c r="G152" s="7">
        <v>195</v>
      </c>
      <c r="H152" s="8"/>
      <c r="I152" s="8"/>
    </row>
    <row r="153" spans="1:9" ht="30" customHeight="1" thickBot="1" x14ac:dyDescent="0.3">
      <c r="A153" s="2" t="s">
        <v>305</v>
      </c>
      <c r="B153" s="3" t="s">
        <v>78</v>
      </c>
      <c r="C153" s="9" t="s">
        <v>355</v>
      </c>
      <c r="D153" s="4" t="str">
        <f t="shared" si="10"/>
        <v>Dodge Center</v>
      </c>
      <c r="E153" s="4" t="str">
        <f t="shared" si="11"/>
        <v>MN</v>
      </c>
      <c r="F153" s="3" t="s">
        <v>3</v>
      </c>
      <c r="G153" s="3">
        <v>180</v>
      </c>
      <c r="H153" s="5"/>
      <c r="I153" s="5"/>
    </row>
    <row r="154" spans="1:9" ht="30" customHeight="1" thickBot="1" x14ac:dyDescent="0.3">
      <c r="A154" s="6" t="s">
        <v>306</v>
      </c>
      <c r="B154" s="7" t="s">
        <v>25</v>
      </c>
      <c r="C154" s="10" t="s">
        <v>356</v>
      </c>
      <c r="D154" s="4" t="str">
        <f t="shared" si="10"/>
        <v>Duncan</v>
      </c>
      <c r="E154" s="4" t="str">
        <f t="shared" si="11"/>
        <v>OK</v>
      </c>
      <c r="F154" s="7" t="s">
        <v>8</v>
      </c>
      <c r="G154" s="7">
        <v>208</v>
      </c>
      <c r="H154" s="8"/>
      <c r="I154" s="8"/>
    </row>
    <row r="155" spans="1:9" ht="30" customHeight="1" thickBot="1" x14ac:dyDescent="0.3">
      <c r="A155" s="2" t="s">
        <v>307</v>
      </c>
      <c r="B155" s="3" t="s">
        <v>30</v>
      </c>
      <c r="C155" s="9" t="s">
        <v>357</v>
      </c>
      <c r="D155" s="4" t="str">
        <f t="shared" si="10"/>
        <v>Buffalo</v>
      </c>
      <c r="E155" s="4" t="str">
        <f t="shared" si="11"/>
        <v>NY</v>
      </c>
      <c r="F155" s="3" t="s">
        <v>42</v>
      </c>
      <c r="G155" s="3">
        <v>245</v>
      </c>
      <c r="H155" s="5"/>
      <c r="I155" s="5"/>
    </row>
    <row r="156" spans="1:9" ht="30" customHeight="1" thickBot="1" x14ac:dyDescent="0.3">
      <c r="A156" s="6" t="s">
        <v>308</v>
      </c>
      <c r="B156" s="7" t="s">
        <v>1</v>
      </c>
      <c r="C156" s="10" t="s">
        <v>358</v>
      </c>
      <c r="D156" s="4" t="str">
        <f t="shared" si="10"/>
        <v>New London</v>
      </c>
      <c r="E156" s="4" t="str">
        <f t="shared" si="11"/>
        <v>CT</v>
      </c>
      <c r="F156" s="7" t="s">
        <v>20</v>
      </c>
      <c r="G156" s="7">
        <v>171</v>
      </c>
      <c r="H156" s="7" t="s">
        <v>4</v>
      </c>
      <c r="I156" s="7">
        <v>5.2</v>
      </c>
    </row>
    <row r="157" spans="1:9" ht="30" customHeight="1" thickBot="1" x14ac:dyDescent="0.3">
      <c r="A157" s="2" t="s">
        <v>309</v>
      </c>
      <c r="B157" s="3" t="s">
        <v>30</v>
      </c>
      <c r="C157" s="9" t="s">
        <v>359</v>
      </c>
      <c r="D157" s="4" t="str">
        <f t="shared" si="10"/>
        <v>Westwood</v>
      </c>
      <c r="E157" s="4" t="str">
        <f t="shared" si="11"/>
        <v>MA</v>
      </c>
      <c r="F157" s="3" t="s">
        <v>31</v>
      </c>
      <c r="G157" s="3">
        <v>242</v>
      </c>
      <c r="H157" s="5"/>
      <c r="I157" s="5"/>
    </row>
    <row r="158" spans="1:9" ht="30" customHeight="1" thickBot="1" x14ac:dyDescent="0.3">
      <c r="A158" s="6" t="s">
        <v>310</v>
      </c>
      <c r="B158" s="7" t="s">
        <v>48</v>
      </c>
      <c r="C158" s="10" t="s">
        <v>360</v>
      </c>
      <c r="D158" s="4" t="e">
        <f t="shared" si="10"/>
        <v>#VALUE!</v>
      </c>
      <c r="E158" s="4" t="e">
        <f t="shared" si="11"/>
        <v>#VALUE!</v>
      </c>
      <c r="F158" s="7" t="s">
        <v>8</v>
      </c>
      <c r="G158" s="7">
        <v>175</v>
      </c>
      <c r="H158" s="8"/>
      <c r="I158" s="8"/>
    </row>
    <row r="159" spans="1:9" ht="30" customHeight="1" thickBot="1" x14ac:dyDescent="0.3">
      <c r="A159" s="2" t="s">
        <v>311</v>
      </c>
      <c r="B159" s="3" t="s">
        <v>59</v>
      </c>
      <c r="C159" s="9" t="s">
        <v>361</v>
      </c>
      <c r="D159" s="4" t="str">
        <f t="shared" si="10"/>
        <v>Elgin</v>
      </c>
      <c r="E159" s="4" t="str">
        <f t="shared" si="11"/>
        <v>IL</v>
      </c>
      <c r="F159" s="3" t="s">
        <v>3</v>
      </c>
      <c r="G159" s="3">
        <v>260</v>
      </c>
      <c r="H159" s="5"/>
      <c r="I159" s="5"/>
    </row>
    <row r="160" spans="1:9" ht="30" customHeight="1" thickBot="1" x14ac:dyDescent="0.3">
      <c r="A160" s="6" t="s">
        <v>312</v>
      </c>
      <c r="B160" s="7" t="s">
        <v>6</v>
      </c>
      <c r="C160" s="10" t="s">
        <v>362</v>
      </c>
      <c r="D160" s="4" t="str">
        <f t="shared" si="10"/>
        <v>Waimea</v>
      </c>
      <c r="E160" s="4" t="str">
        <f t="shared" si="11"/>
        <v>HI</v>
      </c>
      <c r="F160" s="7" t="s">
        <v>15</v>
      </c>
      <c r="G160" s="7">
        <v>220</v>
      </c>
      <c r="H160" s="8"/>
      <c r="I160" s="8"/>
    </row>
    <row r="161" spans="1:9" ht="30" customHeight="1" thickBot="1" x14ac:dyDescent="0.3">
      <c r="A161" s="2" t="s">
        <v>313</v>
      </c>
      <c r="B161" s="3" t="s">
        <v>73</v>
      </c>
      <c r="C161" s="9" t="s">
        <v>363</v>
      </c>
      <c r="D161" s="4" t="str">
        <f t="shared" si="10"/>
        <v>New Orleans</v>
      </c>
      <c r="E161" s="4" t="str">
        <f t="shared" si="11"/>
        <v>LA</v>
      </c>
      <c r="F161" s="3" t="s">
        <v>20</v>
      </c>
      <c r="G161" s="3">
        <v>180</v>
      </c>
      <c r="H161" s="5"/>
      <c r="I161" s="5"/>
    </row>
    <row r="162" spans="1:9" ht="30" customHeight="1" thickBot="1" x14ac:dyDescent="0.3">
      <c r="A162" s="6" t="s">
        <v>314</v>
      </c>
      <c r="B162" s="7" t="s">
        <v>53</v>
      </c>
      <c r="C162" s="10" t="s">
        <v>364</v>
      </c>
      <c r="D162" s="4" t="str">
        <f t="shared" si="10"/>
        <v>Chatham</v>
      </c>
      <c r="E162" s="4" t="str">
        <f t="shared" si="11"/>
        <v>IL</v>
      </c>
      <c r="F162" s="7" t="s">
        <v>55</v>
      </c>
      <c r="G162" s="7">
        <v>175</v>
      </c>
      <c r="H162" s="8"/>
      <c r="I162" s="8"/>
    </row>
    <row r="163" spans="1:9" ht="30" customHeight="1" thickBot="1" x14ac:dyDescent="0.3">
      <c r="A163" s="2" t="s">
        <v>315</v>
      </c>
      <c r="B163" s="3" t="s">
        <v>53</v>
      </c>
      <c r="C163" s="9" t="s">
        <v>365</v>
      </c>
      <c r="D163" s="4" t="str">
        <f t="shared" si="10"/>
        <v>Fort Worth</v>
      </c>
      <c r="E163" s="4" t="str">
        <f t="shared" si="11"/>
        <v>TX</v>
      </c>
      <c r="F163" s="3" t="s">
        <v>3</v>
      </c>
      <c r="G163" s="3">
        <v>185</v>
      </c>
      <c r="H163" s="5"/>
      <c r="I163" s="5"/>
    </row>
    <row r="164" spans="1:9" ht="30" customHeight="1" thickBot="1" x14ac:dyDescent="0.3">
      <c r="A164" s="6" t="s">
        <v>316</v>
      </c>
      <c r="B164" s="7" t="s">
        <v>59</v>
      </c>
      <c r="C164" s="10" t="s">
        <v>366</v>
      </c>
      <c r="D164" s="4" t="str">
        <f t="shared" si="10"/>
        <v>Concord</v>
      </c>
      <c r="E164" s="4" t="str">
        <f t="shared" si="11"/>
        <v>OH</v>
      </c>
      <c r="F164" s="7" t="s">
        <v>31</v>
      </c>
      <c r="G164" s="7">
        <v>265</v>
      </c>
      <c r="H164" s="8"/>
      <c r="I164" s="8"/>
    </row>
    <row r="165" spans="1:9" ht="30" customHeight="1" thickBot="1" x14ac:dyDescent="0.3">
      <c r="A165" s="2" t="s">
        <v>317</v>
      </c>
      <c r="B165" s="3" t="s">
        <v>30</v>
      </c>
      <c r="C165" s="9" t="s">
        <v>367</v>
      </c>
      <c r="D165" s="4" t="str">
        <f t="shared" si="10"/>
        <v>Brooksville</v>
      </c>
      <c r="E165" s="4" t="str">
        <f t="shared" si="11"/>
        <v>FL</v>
      </c>
      <c r="F165" s="3" t="s">
        <v>8</v>
      </c>
      <c r="G165" s="3">
        <v>235</v>
      </c>
      <c r="H165" s="5"/>
      <c r="I165" s="5"/>
    </row>
    <row r="166" spans="1:9" ht="30" customHeight="1" thickBot="1" x14ac:dyDescent="0.3">
      <c r="A166" s="6" t="s">
        <v>318</v>
      </c>
      <c r="B166" s="7" t="s">
        <v>10</v>
      </c>
      <c r="C166" s="10" t="s">
        <v>368</v>
      </c>
      <c r="D166" s="4" t="str">
        <f t="shared" si="10"/>
        <v>Tallahassee</v>
      </c>
      <c r="E166" s="4" t="str">
        <f t="shared" si="11"/>
        <v>FL</v>
      </c>
      <c r="F166" s="7" t="s">
        <v>12</v>
      </c>
      <c r="G166" s="7">
        <v>270</v>
      </c>
      <c r="H166" s="7" t="s">
        <v>4</v>
      </c>
      <c r="I166" s="7">
        <v>5.3</v>
      </c>
    </row>
    <row r="167" spans="1:9" ht="30" customHeight="1" thickBot="1" x14ac:dyDescent="0.3">
      <c r="A167" s="2" t="s">
        <v>319</v>
      </c>
      <c r="B167" s="3" t="s">
        <v>30</v>
      </c>
      <c r="C167" s="9" t="s">
        <v>369</v>
      </c>
      <c r="D167" s="4" t="str">
        <f t="shared" si="10"/>
        <v>Cincinnati</v>
      </c>
      <c r="E167" s="4" t="str">
        <f t="shared" si="11"/>
        <v>OH</v>
      </c>
      <c r="F167" s="3" t="s">
        <v>31</v>
      </c>
      <c r="G167" s="3">
        <v>220</v>
      </c>
      <c r="H167" s="5"/>
      <c r="I167" s="5"/>
    </row>
    <row r="168" spans="1:9" ht="30" customHeight="1" thickBot="1" x14ac:dyDescent="0.3">
      <c r="A168" s="6" t="s">
        <v>320</v>
      </c>
      <c r="B168" s="7" t="s">
        <v>53</v>
      </c>
      <c r="C168" s="10" t="s">
        <v>370</v>
      </c>
      <c r="D168" s="4" t="str">
        <f t="shared" si="10"/>
        <v>Pittsburg</v>
      </c>
      <c r="E168" s="4" t="str">
        <f t="shared" si="11"/>
        <v>CA</v>
      </c>
      <c r="F168" s="7" t="s">
        <v>55</v>
      </c>
      <c r="G168" s="7">
        <v>185</v>
      </c>
      <c r="H168" s="8"/>
      <c r="I168" s="8"/>
    </row>
    <row r="169" spans="1:9" ht="30" customHeight="1" thickBot="1" x14ac:dyDescent="0.3">
      <c r="A169" s="2" t="s">
        <v>321</v>
      </c>
      <c r="B169" s="3" t="s">
        <v>1</v>
      </c>
      <c r="C169" s="9" t="s">
        <v>371</v>
      </c>
      <c r="D169" s="4" t="str">
        <f t="shared" si="10"/>
        <v>Los Angeles</v>
      </c>
      <c r="E169" s="4" t="str">
        <f t="shared" si="11"/>
        <v>CA</v>
      </c>
      <c r="F169" s="3" t="s">
        <v>8</v>
      </c>
      <c r="G169" s="3">
        <v>215</v>
      </c>
      <c r="H169" s="5"/>
      <c r="I169" s="5"/>
    </row>
    <row r="170" spans="1:9" ht="30" customHeight="1" thickBot="1" x14ac:dyDescent="0.3">
      <c r="A170" s="6" t="s">
        <v>322</v>
      </c>
      <c r="B170" s="7" t="s">
        <v>53</v>
      </c>
      <c r="C170" s="10" t="s">
        <v>372</v>
      </c>
      <c r="D170" s="4" t="str">
        <f t="shared" si="10"/>
        <v>Newburgh</v>
      </c>
      <c r="E170" s="4" t="str">
        <f t="shared" si="11"/>
        <v>NY</v>
      </c>
      <c r="F170" s="7" t="s">
        <v>55</v>
      </c>
      <c r="G170" s="7">
        <v>180</v>
      </c>
      <c r="H170" s="8"/>
      <c r="I170" s="8"/>
    </row>
    <row r="171" spans="1:9" ht="30" customHeight="1" thickBot="1" x14ac:dyDescent="0.3">
      <c r="A171" s="2" t="s">
        <v>323</v>
      </c>
      <c r="B171" s="3" t="s">
        <v>53</v>
      </c>
      <c r="C171" s="9" t="s">
        <v>373</v>
      </c>
      <c r="D171" s="4" t="str">
        <f t="shared" si="10"/>
        <v>Honolulu</v>
      </c>
      <c r="E171" s="4" t="str">
        <f t="shared" si="11"/>
        <v>HI</v>
      </c>
      <c r="F171" s="3" t="s">
        <v>8</v>
      </c>
      <c r="G171" s="3">
        <v>180</v>
      </c>
      <c r="H171" s="5"/>
      <c r="I171" s="5"/>
    </row>
    <row r="172" spans="1:9" ht="30" customHeight="1" thickBot="1" x14ac:dyDescent="0.3">
      <c r="A172" s="6" t="s">
        <v>324</v>
      </c>
      <c r="B172" s="7" t="s">
        <v>25</v>
      </c>
      <c r="C172" s="10" t="s">
        <v>374</v>
      </c>
      <c r="D172" s="4" t="str">
        <f t="shared" si="10"/>
        <v>Mcallen</v>
      </c>
      <c r="E172" s="4" t="str">
        <f t="shared" si="11"/>
        <v>TX</v>
      </c>
      <c r="F172" s="7" t="s">
        <v>20</v>
      </c>
      <c r="G172" s="7">
        <v>180</v>
      </c>
      <c r="H172" s="8"/>
      <c r="I172" s="8"/>
    </row>
    <row r="173" spans="1:9" ht="30" customHeight="1" thickBot="1" x14ac:dyDescent="0.3">
      <c r="A173" s="2" t="s">
        <v>325</v>
      </c>
      <c r="B173" s="3" t="s">
        <v>1</v>
      </c>
      <c r="C173" s="9" t="s">
        <v>369</v>
      </c>
      <c r="D173" s="4" t="str">
        <f t="shared" si="10"/>
        <v>Cincinnati</v>
      </c>
      <c r="E173" s="4" t="str">
        <f t="shared" si="11"/>
        <v>OH</v>
      </c>
      <c r="F173" s="3" t="s">
        <v>326</v>
      </c>
      <c r="G173" s="3">
        <v>205</v>
      </c>
      <c r="H173" s="5"/>
      <c r="I173" s="5"/>
    </row>
    <row r="174" spans="1:9" ht="30" customHeight="1" thickBot="1" x14ac:dyDescent="0.3">
      <c r="A174" s="6" t="s">
        <v>327</v>
      </c>
      <c r="B174" s="7" t="s">
        <v>59</v>
      </c>
      <c r="C174" s="10" t="s">
        <v>375</v>
      </c>
      <c r="D174" s="4" t="str">
        <f t="shared" si="10"/>
        <v>Irvine</v>
      </c>
      <c r="E174" s="4" t="str">
        <f t="shared" si="11"/>
        <v>CA</v>
      </c>
      <c r="F174" s="7" t="s">
        <v>15</v>
      </c>
      <c r="G174" s="7">
        <v>270</v>
      </c>
      <c r="H174" s="8"/>
      <c r="I174" s="8"/>
    </row>
    <row r="175" spans="1:9" ht="30" customHeight="1" thickBot="1" x14ac:dyDescent="0.3">
      <c r="A175" s="2" t="s">
        <v>328</v>
      </c>
      <c r="B175" s="3" t="s">
        <v>1</v>
      </c>
      <c r="C175" s="9" t="s">
        <v>376</v>
      </c>
      <c r="D175" s="4" t="str">
        <f t="shared" si="10"/>
        <v>Queens</v>
      </c>
      <c r="E175" s="4" t="str">
        <f t="shared" si="11"/>
        <v>NY</v>
      </c>
      <c r="F175" s="3" t="s">
        <v>55</v>
      </c>
      <c r="G175" s="3">
        <v>200</v>
      </c>
      <c r="H175" s="5"/>
      <c r="I175" s="5"/>
    </row>
    <row r="176" spans="1:9" ht="30" customHeight="1" thickBot="1" x14ac:dyDescent="0.3">
      <c r="A176" s="6" t="s">
        <v>329</v>
      </c>
      <c r="B176" s="7" t="s">
        <v>6</v>
      </c>
      <c r="C176" s="10" t="s">
        <v>377</v>
      </c>
      <c r="D176" s="4" t="str">
        <f t="shared" si="10"/>
        <v>New Canaan</v>
      </c>
      <c r="E176" s="4" t="str">
        <f t="shared" si="11"/>
        <v>CT</v>
      </c>
      <c r="F176" s="7" t="s">
        <v>12</v>
      </c>
      <c r="G176" s="7">
        <v>200</v>
      </c>
      <c r="H176" s="8"/>
      <c r="I176" s="8"/>
    </row>
    <row r="177" spans="1:9" ht="30" customHeight="1" thickBot="1" x14ac:dyDescent="0.3">
      <c r="A177" s="2" t="s">
        <v>330</v>
      </c>
      <c r="B177" s="3" t="s">
        <v>30</v>
      </c>
      <c r="C177" s="9" t="s">
        <v>378</v>
      </c>
      <c r="D177" s="4" t="str">
        <f t="shared" si="10"/>
        <v>Encino</v>
      </c>
      <c r="E177" s="4" t="str">
        <f t="shared" si="11"/>
        <v>CA</v>
      </c>
      <c r="F177" s="3" t="s">
        <v>31</v>
      </c>
      <c r="G177" s="3">
        <v>240</v>
      </c>
      <c r="H177" s="5"/>
      <c r="I177" s="5"/>
    </row>
    <row r="178" spans="1:9" ht="30" customHeight="1" thickBot="1" x14ac:dyDescent="0.3">
      <c r="A178" s="6" t="s">
        <v>331</v>
      </c>
      <c r="B178" s="7" t="s">
        <v>25</v>
      </c>
      <c r="C178" s="10" t="s">
        <v>379</v>
      </c>
      <c r="D178" s="4" t="str">
        <f t="shared" si="10"/>
        <v>Brookshire</v>
      </c>
      <c r="E178" s="4" t="str">
        <f t="shared" si="11"/>
        <v>TX</v>
      </c>
      <c r="F178" s="7" t="s">
        <v>20</v>
      </c>
      <c r="G178" s="7">
        <v>170</v>
      </c>
      <c r="H178" s="8"/>
      <c r="I178" s="8"/>
    </row>
    <row r="179" spans="1:9" ht="30" customHeight="1" thickBot="1" x14ac:dyDescent="0.3">
      <c r="A179" s="2" t="s">
        <v>332</v>
      </c>
      <c r="B179" s="3" t="s">
        <v>53</v>
      </c>
      <c r="C179" s="9" t="s">
        <v>380</v>
      </c>
      <c r="D179" s="4" t="str">
        <f t="shared" si="10"/>
        <v>Killeen</v>
      </c>
      <c r="E179" s="4" t="str">
        <f t="shared" si="11"/>
        <v>TX</v>
      </c>
      <c r="F179" s="3" t="s">
        <v>12</v>
      </c>
      <c r="G179" s="3">
        <v>210</v>
      </c>
      <c r="H179" s="5"/>
      <c r="I179" s="5"/>
    </row>
    <row r="180" spans="1:9" ht="30" customHeight="1" thickBot="1" x14ac:dyDescent="0.3">
      <c r="A180" s="6" t="s">
        <v>333</v>
      </c>
      <c r="B180" s="7" t="s">
        <v>53</v>
      </c>
      <c r="C180" s="10" t="s">
        <v>381</v>
      </c>
      <c r="D180" s="4" t="str">
        <f t="shared" si="10"/>
        <v>Huntsville</v>
      </c>
      <c r="E180" s="4" t="str">
        <f t="shared" si="11"/>
        <v>AL</v>
      </c>
      <c r="F180" s="7" t="s">
        <v>15</v>
      </c>
      <c r="G180" s="7">
        <v>180</v>
      </c>
      <c r="H180" s="8"/>
      <c r="I180" s="8"/>
    </row>
    <row r="181" spans="1:9" ht="30" customHeight="1" thickBot="1" x14ac:dyDescent="0.3">
      <c r="A181" s="2" t="s">
        <v>334</v>
      </c>
      <c r="B181" s="3" t="s">
        <v>25</v>
      </c>
      <c r="C181" s="9" t="s">
        <v>382</v>
      </c>
      <c r="D181" s="4" t="str">
        <f t="shared" si="10"/>
        <v>Arlington</v>
      </c>
      <c r="E181" s="4" t="str">
        <f t="shared" si="11"/>
        <v>WA</v>
      </c>
      <c r="F181" s="3" t="s">
        <v>15</v>
      </c>
      <c r="G181" s="3">
        <v>200</v>
      </c>
      <c r="H181" s="5"/>
      <c r="I181" s="5"/>
    </row>
    <row r="182" spans="1:9" ht="30" customHeight="1" thickBot="1" x14ac:dyDescent="0.3">
      <c r="A182" s="6" t="s">
        <v>335</v>
      </c>
      <c r="B182" s="7" t="s">
        <v>10</v>
      </c>
      <c r="C182" s="10" t="s">
        <v>383</v>
      </c>
      <c r="D182" s="4" t="str">
        <f t="shared" si="10"/>
        <v>Piedmont</v>
      </c>
      <c r="E182" s="4" t="str">
        <f t="shared" si="11"/>
        <v>CA</v>
      </c>
      <c r="F182" s="7" t="s">
        <v>31</v>
      </c>
      <c r="G182" s="7">
        <v>285</v>
      </c>
      <c r="H182" s="8"/>
      <c r="I182" s="8"/>
    </row>
    <row r="183" spans="1:9" ht="30" customHeight="1" thickBot="1" x14ac:dyDescent="0.3">
      <c r="A183" s="2" t="s">
        <v>336</v>
      </c>
      <c r="B183" s="3" t="s">
        <v>30</v>
      </c>
      <c r="C183" s="9" t="s">
        <v>384</v>
      </c>
      <c r="D183" s="4" t="str">
        <f t="shared" si="10"/>
        <v>Armagh</v>
      </c>
      <c r="E183" s="4" t="str">
        <f t="shared" si="11"/>
        <v>PA</v>
      </c>
      <c r="F183" s="3" t="s">
        <v>31</v>
      </c>
      <c r="G183" s="3">
        <v>235</v>
      </c>
      <c r="H183" s="5"/>
      <c r="I183" s="5"/>
    </row>
    <row r="184" spans="1:9" ht="30" customHeight="1" thickBot="1" x14ac:dyDescent="0.3">
      <c r="A184" s="6" t="s">
        <v>337</v>
      </c>
      <c r="B184" s="7" t="s">
        <v>48</v>
      </c>
      <c r="C184" s="10" t="s">
        <v>385</v>
      </c>
      <c r="D184" s="4" t="str">
        <f t="shared" si="10"/>
        <v>Houston</v>
      </c>
      <c r="E184" s="4" t="str">
        <f t="shared" si="11"/>
        <v>TX</v>
      </c>
      <c r="F184" s="7" t="s">
        <v>31</v>
      </c>
      <c r="G184" s="7">
        <v>183</v>
      </c>
      <c r="H184" s="8"/>
      <c r="I184" s="8"/>
    </row>
    <row r="185" spans="1:9" ht="30" customHeight="1" thickBot="1" x14ac:dyDescent="0.3">
      <c r="A185" s="2" t="s">
        <v>338</v>
      </c>
      <c r="B185" s="3" t="s">
        <v>59</v>
      </c>
      <c r="C185" s="9" t="s">
        <v>386</v>
      </c>
      <c r="D185" s="4" t="e">
        <f t="shared" si="10"/>
        <v>#VALUE!</v>
      </c>
      <c r="E185" s="4" t="e">
        <f t="shared" si="11"/>
        <v>#VALUE!</v>
      </c>
      <c r="F185" s="3" t="s">
        <v>12</v>
      </c>
      <c r="G185" s="3">
        <v>230</v>
      </c>
      <c r="H185" s="5"/>
      <c r="I185" s="5"/>
    </row>
    <row r="186" spans="1:9" ht="30" customHeight="1" thickBot="1" x14ac:dyDescent="0.3">
      <c r="A186" s="6" t="s">
        <v>339</v>
      </c>
      <c r="B186" s="7" t="s">
        <v>10</v>
      </c>
      <c r="C186" s="10" t="s">
        <v>387</v>
      </c>
      <c r="D186" s="4" t="str">
        <f t="shared" si="10"/>
        <v>Hamburg</v>
      </c>
      <c r="E186" s="4" t="str">
        <f t="shared" si="11"/>
        <v>NY</v>
      </c>
      <c r="F186" s="7" t="s">
        <v>31</v>
      </c>
      <c r="G186" s="7">
        <v>280</v>
      </c>
      <c r="H186" s="8"/>
      <c r="I186" s="8"/>
    </row>
    <row r="187" spans="1:9" ht="30" customHeight="1" thickBot="1" x14ac:dyDescent="0.3">
      <c r="A187" s="2" t="s">
        <v>340</v>
      </c>
      <c r="B187" s="3" t="s">
        <v>48</v>
      </c>
      <c r="C187" s="9" t="s">
        <v>388</v>
      </c>
      <c r="D187" s="4" t="str">
        <f t="shared" si="10"/>
        <v>Vail</v>
      </c>
      <c r="E187" s="4" t="str">
        <f t="shared" si="11"/>
        <v>AZ</v>
      </c>
      <c r="F187" s="3" t="s">
        <v>12</v>
      </c>
      <c r="G187" s="3">
        <v>205</v>
      </c>
      <c r="H187" s="5"/>
      <c r="I187" s="5"/>
    </row>
    <row r="188" spans="1:9" ht="30" customHeight="1" thickBot="1" x14ac:dyDescent="0.3">
      <c r="A188" s="6" t="s">
        <v>341</v>
      </c>
      <c r="B188" s="7" t="s">
        <v>30</v>
      </c>
      <c r="C188" s="10" t="s">
        <v>389</v>
      </c>
      <c r="D188" s="4" t="str">
        <f t="shared" si="10"/>
        <v>Spanaway</v>
      </c>
      <c r="E188" s="4" t="str">
        <f t="shared" si="11"/>
        <v>WA</v>
      </c>
      <c r="F188" s="7" t="s">
        <v>12</v>
      </c>
      <c r="G188" s="7">
        <v>220</v>
      </c>
      <c r="H188" s="8"/>
      <c r="I188" s="8"/>
    </row>
    <row r="189" spans="1:9" ht="30" customHeight="1" thickBot="1" x14ac:dyDescent="0.3">
      <c r="A189" s="2" t="s">
        <v>342</v>
      </c>
      <c r="B189" s="3" t="s">
        <v>6</v>
      </c>
      <c r="C189" s="9" t="s">
        <v>390</v>
      </c>
      <c r="D189" s="4" t="str">
        <f t="shared" si="10"/>
        <v>Hudson</v>
      </c>
      <c r="E189" s="4" t="str">
        <f t="shared" si="11"/>
        <v>NY</v>
      </c>
      <c r="F189" s="3" t="s">
        <v>3</v>
      </c>
      <c r="G189" s="3">
        <v>220</v>
      </c>
      <c r="H189" s="5"/>
      <c r="I189" s="5"/>
    </row>
    <row r="190" spans="1:9" ht="30" customHeight="1" thickBot="1" x14ac:dyDescent="0.3">
      <c r="A190" s="6" t="s">
        <v>343</v>
      </c>
      <c r="B190" s="7" t="s">
        <v>1</v>
      </c>
      <c r="C190" s="10" t="s">
        <v>391</v>
      </c>
      <c r="D190" s="4" t="str">
        <f t="shared" si="10"/>
        <v>Belleville</v>
      </c>
      <c r="E190" s="4" t="str">
        <f t="shared" si="11"/>
        <v>MI</v>
      </c>
      <c r="F190" s="7" t="s">
        <v>3</v>
      </c>
      <c r="G190" s="7">
        <v>195</v>
      </c>
      <c r="H190" s="8"/>
      <c r="I190" s="8"/>
    </row>
    <row r="191" spans="1:9" ht="30" customHeight="1" thickBot="1" x14ac:dyDescent="0.3">
      <c r="A191" s="2" t="s">
        <v>344</v>
      </c>
      <c r="B191" s="3" t="s">
        <v>1</v>
      </c>
      <c r="C191" s="9" t="s">
        <v>392</v>
      </c>
      <c r="D191" s="4" t="str">
        <f t="shared" si="10"/>
        <v>Lake Geneva</v>
      </c>
      <c r="E191" s="4" t="str">
        <f t="shared" si="11"/>
        <v>WI</v>
      </c>
      <c r="F191" s="3" t="s">
        <v>31</v>
      </c>
      <c r="G191" s="3">
        <v>220</v>
      </c>
      <c r="H191" s="5"/>
      <c r="I191" s="5"/>
    </row>
    <row r="192" spans="1:9" ht="30" customHeight="1" thickBot="1" x14ac:dyDescent="0.3">
      <c r="A192" s="6" t="s">
        <v>345</v>
      </c>
      <c r="B192" s="7" t="s">
        <v>30</v>
      </c>
      <c r="C192" s="10" t="s">
        <v>393</v>
      </c>
      <c r="D192" s="4" t="str">
        <f t="shared" si="10"/>
        <v>Houston</v>
      </c>
      <c r="E192" s="4" t="str">
        <f t="shared" si="11"/>
        <v>TX</v>
      </c>
      <c r="F192" s="7" t="s">
        <v>12</v>
      </c>
      <c r="G192" s="7">
        <v>250</v>
      </c>
      <c r="H192" s="8"/>
      <c r="I192" s="8"/>
    </row>
    <row r="193" spans="1:9" ht="30" customHeight="1" thickBot="1" x14ac:dyDescent="0.3">
      <c r="A193" s="2" t="s">
        <v>346</v>
      </c>
      <c r="B193" s="3" t="s">
        <v>78</v>
      </c>
      <c r="C193" s="9" t="s">
        <v>394</v>
      </c>
      <c r="D193" s="4" t="str">
        <f t="shared" si="10"/>
        <v>Johnstown</v>
      </c>
      <c r="E193" s="4" t="str">
        <f t="shared" si="11"/>
        <v>PA</v>
      </c>
      <c r="F193" s="3" t="s">
        <v>8</v>
      </c>
      <c r="G193" s="3">
        <v>190</v>
      </c>
      <c r="H193" s="5"/>
      <c r="I193" s="5"/>
    </row>
    <row r="194" spans="1:9" ht="30" customHeight="1" thickBot="1" x14ac:dyDescent="0.3">
      <c r="A194" s="6" t="s">
        <v>347</v>
      </c>
      <c r="B194" s="7" t="s">
        <v>78</v>
      </c>
      <c r="C194" s="10" t="s">
        <v>395</v>
      </c>
      <c r="D194" s="4" t="str">
        <f t="shared" ref="D194:D257" si="12">MID(C194, 1, FIND(",", C194) - 1)</f>
        <v>Palisades Park</v>
      </c>
      <c r="E194" s="4" t="str">
        <f t="shared" ref="E194:E257" si="13">MID(C194, FIND(",", C194)+2, 2)</f>
        <v>NJ</v>
      </c>
      <c r="F194" s="7" t="s">
        <v>20</v>
      </c>
      <c r="G194" s="7">
        <v>176</v>
      </c>
      <c r="H194" s="7" t="s">
        <v>60</v>
      </c>
      <c r="I194" s="7">
        <v>5.5</v>
      </c>
    </row>
    <row r="195" spans="1:9" ht="30" customHeight="1" thickBot="1" x14ac:dyDescent="0.3">
      <c r="A195" s="2" t="s">
        <v>348</v>
      </c>
      <c r="B195" s="3" t="s">
        <v>10</v>
      </c>
      <c r="C195" s="9" t="s">
        <v>396</v>
      </c>
      <c r="D195" s="4" t="str">
        <f t="shared" si="12"/>
        <v>Daly City</v>
      </c>
      <c r="E195" s="4" t="str">
        <f t="shared" si="13"/>
        <v>CA</v>
      </c>
      <c r="F195" s="3" t="s">
        <v>3</v>
      </c>
      <c r="G195" s="3">
        <v>290</v>
      </c>
      <c r="H195" s="5"/>
      <c r="I195" s="5"/>
    </row>
    <row r="196" spans="1:9" ht="30" customHeight="1" thickBot="1" x14ac:dyDescent="0.3">
      <c r="A196" s="6" t="s">
        <v>349</v>
      </c>
      <c r="B196" s="7" t="s">
        <v>6</v>
      </c>
      <c r="C196" s="10" t="s">
        <v>397</v>
      </c>
      <c r="D196" s="4" t="str">
        <f t="shared" si="12"/>
        <v>Tucson</v>
      </c>
      <c r="E196" s="4" t="str">
        <f t="shared" si="13"/>
        <v>AZ</v>
      </c>
      <c r="F196" s="7" t="s">
        <v>3</v>
      </c>
      <c r="G196" s="7">
        <v>200</v>
      </c>
      <c r="H196" s="8"/>
      <c r="I196" s="8"/>
    </row>
    <row r="197" spans="1:9" ht="30" customHeight="1" thickBot="1" x14ac:dyDescent="0.3">
      <c r="A197" s="2" t="s">
        <v>398</v>
      </c>
      <c r="B197" s="3" t="s">
        <v>10</v>
      </c>
      <c r="C197" s="9" t="s">
        <v>419</v>
      </c>
      <c r="D197" s="4" t="str">
        <f t="shared" si="12"/>
        <v>Tyrone</v>
      </c>
      <c r="E197" s="4" t="str">
        <f t="shared" si="13"/>
        <v>GA</v>
      </c>
      <c r="F197" s="3" t="s">
        <v>42</v>
      </c>
      <c r="G197" s="3">
        <v>280</v>
      </c>
      <c r="H197" s="3" t="s">
        <v>60</v>
      </c>
      <c r="I197" s="3">
        <v>5.6</v>
      </c>
    </row>
    <row r="198" spans="1:9" ht="30" customHeight="1" thickBot="1" x14ac:dyDescent="0.3">
      <c r="A198" s="6" t="s">
        <v>399</v>
      </c>
      <c r="B198" s="7" t="s">
        <v>10</v>
      </c>
      <c r="C198" s="10" t="s">
        <v>420</v>
      </c>
      <c r="D198" s="4" t="str">
        <f t="shared" si="12"/>
        <v>Parker</v>
      </c>
      <c r="E198" s="4" t="str">
        <f t="shared" si="13"/>
        <v>CO</v>
      </c>
      <c r="F198" s="7" t="s">
        <v>39</v>
      </c>
      <c r="G198" s="7">
        <v>277</v>
      </c>
      <c r="H198" s="7" t="s">
        <v>57</v>
      </c>
      <c r="I198" s="7">
        <v>5.8</v>
      </c>
    </row>
    <row r="199" spans="1:9" ht="30" customHeight="1" thickBot="1" x14ac:dyDescent="0.3">
      <c r="A199" s="2" t="s">
        <v>400</v>
      </c>
      <c r="B199" s="3" t="s">
        <v>53</v>
      </c>
      <c r="C199" s="9" t="s">
        <v>421</v>
      </c>
      <c r="D199" s="4" t="str">
        <f t="shared" si="12"/>
        <v>Tallahassee</v>
      </c>
      <c r="E199" s="4" t="str">
        <f t="shared" si="13"/>
        <v>FL</v>
      </c>
      <c r="F199" s="3" t="s">
        <v>15</v>
      </c>
      <c r="G199" s="3">
        <v>170</v>
      </c>
      <c r="H199" s="3" t="s">
        <v>60</v>
      </c>
      <c r="I199" s="3">
        <v>5.7</v>
      </c>
    </row>
    <row r="200" spans="1:9" ht="30" customHeight="1" thickBot="1" x14ac:dyDescent="0.3">
      <c r="A200" s="6" t="s">
        <v>401</v>
      </c>
      <c r="B200" s="7" t="s">
        <v>10</v>
      </c>
      <c r="C200" s="10" t="s">
        <v>422</v>
      </c>
      <c r="D200" s="4" t="str">
        <f t="shared" si="12"/>
        <v>Chicago</v>
      </c>
      <c r="E200" s="4" t="str">
        <f t="shared" si="13"/>
        <v>IL</v>
      </c>
      <c r="F200" s="7" t="s">
        <v>39</v>
      </c>
      <c r="G200" s="7">
        <v>289</v>
      </c>
      <c r="H200" s="7" t="s">
        <v>57</v>
      </c>
      <c r="I200" s="7">
        <v>5.8</v>
      </c>
    </row>
    <row r="201" spans="1:9" ht="30" customHeight="1" thickBot="1" x14ac:dyDescent="0.3">
      <c r="A201" s="2" t="s">
        <v>402</v>
      </c>
      <c r="B201" s="3" t="s">
        <v>53</v>
      </c>
      <c r="C201" s="9" t="s">
        <v>423</v>
      </c>
      <c r="D201" s="4" t="str">
        <f t="shared" si="12"/>
        <v>Fairburn</v>
      </c>
      <c r="E201" s="4" t="str">
        <f t="shared" si="13"/>
        <v>GA</v>
      </c>
      <c r="F201" s="3" t="s">
        <v>34</v>
      </c>
      <c r="G201" s="3">
        <v>171</v>
      </c>
      <c r="H201" s="3" t="s">
        <v>57</v>
      </c>
      <c r="I201" s="3">
        <v>5.8</v>
      </c>
    </row>
    <row r="202" spans="1:9" ht="30" customHeight="1" thickBot="1" x14ac:dyDescent="0.3">
      <c r="A202" s="6" t="s">
        <v>403</v>
      </c>
      <c r="B202" s="7" t="s">
        <v>70</v>
      </c>
      <c r="C202" s="10" t="s">
        <v>424</v>
      </c>
      <c r="D202" s="4" t="str">
        <f t="shared" si="12"/>
        <v>Dadeville</v>
      </c>
      <c r="E202" s="4" t="str">
        <f t="shared" si="13"/>
        <v>AL</v>
      </c>
      <c r="F202" s="7" t="s">
        <v>282</v>
      </c>
      <c r="G202" s="7">
        <v>247</v>
      </c>
      <c r="H202" s="7" t="s">
        <v>60</v>
      </c>
      <c r="I202" s="7">
        <v>5.7</v>
      </c>
    </row>
    <row r="203" spans="1:9" ht="30" customHeight="1" thickBot="1" x14ac:dyDescent="0.3">
      <c r="A203" s="2" t="s">
        <v>404</v>
      </c>
      <c r="B203" s="3" t="s">
        <v>53</v>
      </c>
      <c r="C203" s="9" t="s">
        <v>425</v>
      </c>
      <c r="D203" s="4" t="str">
        <f t="shared" si="12"/>
        <v>Carrollton</v>
      </c>
      <c r="E203" s="4" t="str">
        <f t="shared" si="13"/>
        <v>GA</v>
      </c>
      <c r="F203" s="3" t="s">
        <v>20</v>
      </c>
      <c r="G203" s="3">
        <v>165</v>
      </c>
      <c r="H203" s="3" t="s">
        <v>60</v>
      </c>
      <c r="I203" s="3">
        <v>5.7</v>
      </c>
    </row>
    <row r="204" spans="1:9" ht="30" customHeight="1" thickBot="1" x14ac:dyDescent="0.3">
      <c r="A204" s="6" t="s">
        <v>405</v>
      </c>
      <c r="B204" s="7" t="s">
        <v>10</v>
      </c>
      <c r="C204" s="10" t="s">
        <v>426</v>
      </c>
      <c r="D204" s="4" t="str">
        <f t="shared" si="12"/>
        <v>Castle Rock</v>
      </c>
      <c r="E204" s="4" t="str">
        <f t="shared" si="13"/>
        <v>CO</v>
      </c>
      <c r="F204" s="7" t="s">
        <v>12</v>
      </c>
      <c r="G204" s="7">
        <v>295</v>
      </c>
      <c r="H204" s="7" t="s">
        <v>57</v>
      </c>
      <c r="I204" s="7">
        <v>5.8</v>
      </c>
    </row>
    <row r="205" spans="1:9" ht="30" customHeight="1" thickBot="1" x14ac:dyDescent="0.3">
      <c r="A205" s="2" t="s">
        <v>406</v>
      </c>
      <c r="B205" s="3" t="s">
        <v>10</v>
      </c>
      <c r="C205" s="9" t="s">
        <v>427</v>
      </c>
      <c r="D205" s="4" t="str">
        <f t="shared" si="12"/>
        <v>Fairhope</v>
      </c>
      <c r="E205" s="4" t="str">
        <f t="shared" si="13"/>
        <v>AL</v>
      </c>
      <c r="F205" s="3" t="s">
        <v>39</v>
      </c>
      <c r="G205" s="3">
        <v>255</v>
      </c>
      <c r="H205" s="3" t="s">
        <v>60</v>
      </c>
      <c r="I205" s="3">
        <v>5.6</v>
      </c>
    </row>
    <row r="206" spans="1:9" ht="30" customHeight="1" thickBot="1" x14ac:dyDescent="0.3">
      <c r="A206" s="6" t="s">
        <v>407</v>
      </c>
      <c r="B206" s="7" t="s">
        <v>48</v>
      </c>
      <c r="C206" s="10" t="s">
        <v>428</v>
      </c>
      <c r="D206" s="4" t="str">
        <f t="shared" si="12"/>
        <v>Miami Beach</v>
      </c>
      <c r="E206" s="4" t="str">
        <f t="shared" si="13"/>
        <v>FL</v>
      </c>
      <c r="F206" s="7" t="s">
        <v>3</v>
      </c>
      <c r="G206" s="7">
        <v>190</v>
      </c>
      <c r="H206" s="7" t="s">
        <v>57</v>
      </c>
      <c r="I206" s="7">
        <v>5.8</v>
      </c>
    </row>
    <row r="207" spans="1:9" ht="30" customHeight="1" thickBot="1" x14ac:dyDescent="0.3">
      <c r="A207" s="2" t="s">
        <v>408</v>
      </c>
      <c r="B207" s="3" t="s">
        <v>6</v>
      </c>
      <c r="C207" s="9" t="s">
        <v>429</v>
      </c>
      <c r="D207" s="4" t="str">
        <f t="shared" si="12"/>
        <v>Birmingham</v>
      </c>
      <c r="E207" s="4" t="str">
        <f t="shared" si="13"/>
        <v>AL</v>
      </c>
      <c r="F207" s="3" t="s">
        <v>3</v>
      </c>
      <c r="G207" s="3">
        <v>224</v>
      </c>
      <c r="H207" s="3" t="s">
        <v>57</v>
      </c>
      <c r="I207" s="3">
        <v>5.8</v>
      </c>
    </row>
    <row r="208" spans="1:9" ht="30" customHeight="1" thickBot="1" x14ac:dyDescent="0.3">
      <c r="A208" s="6" t="s">
        <v>409</v>
      </c>
      <c r="B208" s="7" t="s">
        <v>10</v>
      </c>
      <c r="C208" s="10" t="s">
        <v>430</v>
      </c>
      <c r="D208" s="4" t="str">
        <f t="shared" si="12"/>
        <v>West Palm Beach</v>
      </c>
      <c r="E208" s="4" t="str">
        <f t="shared" si="13"/>
        <v>FL</v>
      </c>
      <c r="F208" s="7" t="s">
        <v>282</v>
      </c>
      <c r="G208" s="7">
        <v>260</v>
      </c>
      <c r="H208" s="7" t="s">
        <v>57</v>
      </c>
      <c r="I208" s="7">
        <v>5.8</v>
      </c>
    </row>
    <row r="209" spans="1:9" ht="30" customHeight="1" thickBot="1" x14ac:dyDescent="0.3">
      <c r="A209" s="2" t="s">
        <v>410</v>
      </c>
      <c r="B209" s="3" t="s">
        <v>6</v>
      </c>
      <c r="C209" s="9" t="s">
        <v>431</v>
      </c>
      <c r="D209" s="4" t="str">
        <f t="shared" si="12"/>
        <v>Leeds</v>
      </c>
      <c r="E209" s="4" t="str">
        <f t="shared" si="13"/>
        <v>AL</v>
      </c>
      <c r="F209" s="3" t="s">
        <v>3</v>
      </c>
      <c r="G209" s="3">
        <v>197</v>
      </c>
      <c r="H209" s="3" t="s">
        <v>57</v>
      </c>
      <c r="I209" s="3">
        <v>5.8</v>
      </c>
    </row>
    <row r="210" spans="1:9" ht="30" customHeight="1" thickBot="1" x14ac:dyDescent="0.3">
      <c r="A210" s="6" t="s">
        <v>411</v>
      </c>
      <c r="B210" s="7" t="s">
        <v>59</v>
      </c>
      <c r="C210" s="10" t="s">
        <v>432</v>
      </c>
      <c r="D210" s="4" t="str">
        <f t="shared" si="12"/>
        <v>Atmore</v>
      </c>
      <c r="E210" s="4" t="str">
        <f t="shared" si="13"/>
        <v>AL</v>
      </c>
      <c r="F210" s="7" t="s">
        <v>3</v>
      </c>
      <c r="G210" s="7">
        <v>290</v>
      </c>
      <c r="H210" s="7" t="s">
        <v>57</v>
      </c>
      <c r="I210" s="7">
        <v>5.8</v>
      </c>
    </row>
    <row r="211" spans="1:9" ht="30" customHeight="1" thickBot="1" x14ac:dyDescent="0.3">
      <c r="A211" s="2" t="s">
        <v>412</v>
      </c>
      <c r="B211" s="3" t="s">
        <v>70</v>
      </c>
      <c r="C211" s="9" t="s">
        <v>433</v>
      </c>
      <c r="D211" s="4" t="str">
        <f t="shared" si="12"/>
        <v>Hogansville</v>
      </c>
      <c r="E211" s="4" t="str">
        <f t="shared" si="13"/>
        <v>GA</v>
      </c>
      <c r="F211" s="3" t="s">
        <v>31</v>
      </c>
      <c r="G211" s="3">
        <v>230</v>
      </c>
      <c r="H211" s="3" t="s">
        <v>57</v>
      </c>
      <c r="I211" s="3">
        <v>5.8</v>
      </c>
    </row>
    <row r="212" spans="1:9" ht="30" customHeight="1" thickBot="1" x14ac:dyDescent="0.3">
      <c r="A212" s="6" t="s">
        <v>413</v>
      </c>
      <c r="B212" s="7" t="s">
        <v>25</v>
      </c>
      <c r="C212" s="10" t="s">
        <v>434</v>
      </c>
      <c r="D212" s="4" t="str">
        <f t="shared" si="12"/>
        <v>Edgewood</v>
      </c>
      <c r="E212" s="4" t="str">
        <f t="shared" si="13"/>
        <v>KY</v>
      </c>
      <c r="F212" s="7" t="s">
        <v>42</v>
      </c>
      <c r="G212" s="7">
        <v>220</v>
      </c>
      <c r="H212" s="7" t="s">
        <v>60</v>
      </c>
      <c r="I212" s="7">
        <v>5.7</v>
      </c>
    </row>
    <row r="213" spans="1:9" ht="30" customHeight="1" thickBot="1" x14ac:dyDescent="0.3">
      <c r="A213" s="2" t="s">
        <v>414</v>
      </c>
      <c r="B213" s="3" t="s">
        <v>30</v>
      </c>
      <c r="C213" s="9" t="s">
        <v>435</v>
      </c>
      <c r="D213" s="4" t="str">
        <f t="shared" si="12"/>
        <v>Mt. Pleasant</v>
      </c>
      <c r="E213" s="4" t="str">
        <f t="shared" si="13"/>
        <v>SC</v>
      </c>
      <c r="F213" s="3" t="s">
        <v>31</v>
      </c>
      <c r="G213" s="3">
        <v>240</v>
      </c>
      <c r="H213" s="3" t="s">
        <v>60</v>
      </c>
      <c r="I213" s="3">
        <v>5.6</v>
      </c>
    </row>
    <row r="214" spans="1:9" ht="30" customHeight="1" thickBot="1" x14ac:dyDescent="0.3">
      <c r="A214" s="6" t="s">
        <v>415</v>
      </c>
      <c r="B214" s="7" t="s">
        <v>1</v>
      </c>
      <c r="C214" s="10" t="s">
        <v>436</v>
      </c>
      <c r="D214" s="4" t="str">
        <f t="shared" si="12"/>
        <v>Memphis</v>
      </c>
      <c r="E214" s="4" t="str">
        <f t="shared" si="13"/>
        <v>TN</v>
      </c>
      <c r="F214" s="7" t="s">
        <v>55</v>
      </c>
      <c r="G214" s="7">
        <v>215</v>
      </c>
      <c r="H214" s="7" t="s">
        <v>57</v>
      </c>
      <c r="I214" s="7">
        <v>5.8</v>
      </c>
    </row>
    <row r="215" spans="1:9" ht="30" customHeight="1" thickBot="1" x14ac:dyDescent="0.3">
      <c r="A215" s="2" t="s">
        <v>416</v>
      </c>
      <c r="B215" s="3" t="s">
        <v>25</v>
      </c>
      <c r="C215" s="9" t="s">
        <v>437</v>
      </c>
      <c r="D215" s="4" t="str">
        <f t="shared" si="12"/>
        <v>Phenix City</v>
      </c>
      <c r="E215" s="4" t="str">
        <f t="shared" si="13"/>
        <v>AL</v>
      </c>
      <c r="F215" s="3" t="s">
        <v>3</v>
      </c>
      <c r="G215" s="3">
        <v>203</v>
      </c>
      <c r="H215" s="3" t="s">
        <v>60</v>
      </c>
      <c r="I215" s="3">
        <v>5.6</v>
      </c>
    </row>
    <row r="216" spans="1:9" ht="30" customHeight="1" thickBot="1" x14ac:dyDescent="0.3">
      <c r="A216" s="6" t="s">
        <v>417</v>
      </c>
      <c r="B216" s="7" t="s">
        <v>48</v>
      </c>
      <c r="C216" s="10" t="s">
        <v>419</v>
      </c>
      <c r="D216" s="4" t="str">
        <f t="shared" si="12"/>
        <v>Tyrone</v>
      </c>
      <c r="E216" s="4" t="str">
        <f t="shared" si="13"/>
        <v>GA</v>
      </c>
      <c r="F216" s="7" t="s">
        <v>31</v>
      </c>
      <c r="G216" s="7">
        <v>204</v>
      </c>
      <c r="H216" s="7" t="s">
        <v>57</v>
      </c>
      <c r="I216" s="7">
        <v>5.9</v>
      </c>
    </row>
    <row r="217" spans="1:9" ht="30" customHeight="1" thickBot="1" x14ac:dyDescent="0.3">
      <c r="A217" s="2" t="s">
        <v>418</v>
      </c>
      <c r="B217" s="3" t="s">
        <v>10</v>
      </c>
      <c r="C217" s="9" t="s">
        <v>438</v>
      </c>
      <c r="D217" s="4" t="str">
        <f t="shared" si="12"/>
        <v>Palm Beach Gardens</v>
      </c>
      <c r="E217" s="4" t="str">
        <f t="shared" si="13"/>
        <v>FL</v>
      </c>
      <c r="F217" s="3" t="s">
        <v>39</v>
      </c>
      <c r="G217" s="3">
        <v>273</v>
      </c>
      <c r="H217" s="3" t="s">
        <v>57</v>
      </c>
      <c r="I217" s="3">
        <v>5.9</v>
      </c>
    </row>
    <row r="218" spans="1:9" ht="30" customHeight="1" thickBot="1" x14ac:dyDescent="0.3">
      <c r="A218" s="2" t="s">
        <v>439</v>
      </c>
      <c r="B218" s="3" t="s">
        <v>10</v>
      </c>
      <c r="C218" s="9" t="s">
        <v>440</v>
      </c>
      <c r="D218" s="4" t="str">
        <f t="shared" si="12"/>
        <v>Cincinnati</v>
      </c>
      <c r="E218" s="4" t="str">
        <f t="shared" si="13"/>
        <v>OH</v>
      </c>
      <c r="F218" s="3" t="s">
        <v>282</v>
      </c>
      <c r="G218" s="3">
        <v>290</v>
      </c>
      <c r="H218" s="3" t="s">
        <v>4</v>
      </c>
      <c r="I218" s="3">
        <v>5.2</v>
      </c>
    </row>
    <row r="219" spans="1:9" ht="30" customHeight="1" thickBot="1" x14ac:dyDescent="0.3">
      <c r="A219" s="6" t="s">
        <v>441</v>
      </c>
      <c r="B219" s="7" t="s">
        <v>10</v>
      </c>
      <c r="C219" s="10" t="s">
        <v>442</v>
      </c>
      <c r="D219" s="4" t="str">
        <f t="shared" si="12"/>
        <v>Washington</v>
      </c>
      <c r="E219" s="4" t="str">
        <f t="shared" si="13"/>
        <v>MI</v>
      </c>
      <c r="F219" s="7" t="s">
        <v>31</v>
      </c>
      <c r="G219" s="7">
        <v>219</v>
      </c>
      <c r="H219" s="7" t="s">
        <v>4</v>
      </c>
      <c r="I219" s="7">
        <v>5.2</v>
      </c>
    </row>
    <row r="220" spans="1:9" ht="30" customHeight="1" thickBot="1" x14ac:dyDescent="0.3">
      <c r="A220" s="2" t="s">
        <v>443</v>
      </c>
      <c r="B220" s="3" t="s">
        <v>53</v>
      </c>
      <c r="C220" s="9" t="s">
        <v>444</v>
      </c>
      <c r="D220" s="4" t="str">
        <f t="shared" si="12"/>
        <v>Kennesaw</v>
      </c>
      <c r="E220" s="4" t="str">
        <f t="shared" si="13"/>
        <v>GA</v>
      </c>
      <c r="F220" s="3" t="s">
        <v>55</v>
      </c>
      <c r="G220" s="3">
        <v>170</v>
      </c>
      <c r="H220" s="3" t="s">
        <v>4</v>
      </c>
      <c r="I220" s="3">
        <v>5.2</v>
      </c>
    </row>
    <row r="221" spans="1:9" ht="30" customHeight="1" thickBot="1" x14ac:dyDescent="0.3">
      <c r="A221" s="6" t="s">
        <v>445</v>
      </c>
      <c r="B221" s="7" t="s">
        <v>10</v>
      </c>
      <c r="C221" s="10" t="s">
        <v>446</v>
      </c>
      <c r="D221" s="4" t="str">
        <f t="shared" si="12"/>
        <v>Vandalia</v>
      </c>
      <c r="E221" s="4" t="str">
        <f t="shared" si="13"/>
        <v>OH</v>
      </c>
      <c r="F221" s="7" t="s">
        <v>12</v>
      </c>
      <c r="G221" s="7">
        <v>306</v>
      </c>
      <c r="H221" s="7" t="s">
        <v>4</v>
      </c>
      <c r="I221" s="7">
        <v>5.2</v>
      </c>
    </row>
    <row r="222" spans="1:9" ht="30" customHeight="1" thickBot="1" x14ac:dyDescent="0.3">
      <c r="A222" s="2" t="s">
        <v>447</v>
      </c>
      <c r="B222" s="3" t="s">
        <v>53</v>
      </c>
      <c r="C222" s="9" t="s">
        <v>448</v>
      </c>
      <c r="D222" s="4" t="str">
        <f t="shared" si="12"/>
        <v>Independence</v>
      </c>
      <c r="E222" s="4" t="str">
        <f t="shared" si="13"/>
        <v>KS</v>
      </c>
      <c r="F222" s="3" t="s">
        <v>3</v>
      </c>
      <c r="G222" s="3">
        <v>205</v>
      </c>
      <c r="H222" s="3" t="s">
        <v>4</v>
      </c>
      <c r="I222" s="3">
        <v>5.4</v>
      </c>
    </row>
    <row r="223" spans="1:9" ht="30" customHeight="1" thickBot="1" x14ac:dyDescent="0.3">
      <c r="A223" s="6" t="s">
        <v>449</v>
      </c>
      <c r="B223" s="7" t="s">
        <v>53</v>
      </c>
      <c r="C223" s="10" t="s">
        <v>444</v>
      </c>
      <c r="D223" s="4" t="str">
        <f t="shared" si="12"/>
        <v>Kennesaw</v>
      </c>
      <c r="E223" s="4" t="str">
        <f t="shared" si="13"/>
        <v>GA</v>
      </c>
      <c r="F223" s="7" t="s">
        <v>31</v>
      </c>
      <c r="G223" s="7">
        <v>167</v>
      </c>
      <c r="H223" s="7" t="s">
        <v>4</v>
      </c>
      <c r="I223" s="7">
        <v>5.2</v>
      </c>
    </row>
    <row r="224" spans="1:9" ht="30" customHeight="1" thickBot="1" x14ac:dyDescent="0.3">
      <c r="A224" s="2" t="s">
        <v>450</v>
      </c>
      <c r="B224" s="3" t="s">
        <v>53</v>
      </c>
      <c r="C224" s="9" t="s">
        <v>451</v>
      </c>
      <c r="D224" s="4" t="str">
        <f t="shared" si="12"/>
        <v>Tampa</v>
      </c>
      <c r="E224" s="4" t="str">
        <f t="shared" si="13"/>
        <v>FL</v>
      </c>
      <c r="F224" s="3" t="s">
        <v>15</v>
      </c>
      <c r="G224" s="3">
        <v>165</v>
      </c>
      <c r="H224" s="3" t="s">
        <v>4</v>
      </c>
      <c r="I224" s="3">
        <v>5.3</v>
      </c>
    </row>
    <row r="225" spans="1:9" ht="30" customHeight="1" thickBot="1" x14ac:dyDescent="0.3">
      <c r="A225" s="6" t="s">
        <v>452</v>
      </c>
      <c r="B225" s="7" t="s">
        <v>78</v>
      </c>
      <c r="C225" s="10" t="s">
        <v>453</v>
      </c>
      <c r="D225" s="4" t="str">
        <f t="shared" si="12"/>
        <v>Chicago</v>
      </c>
      <c r="E225" s="4" t="str">
        <f t="shared" si="13"/>
        <v>IL</v>
      </c>
      <c r="F225" s="7" t="s">
        <v>15</v>
      </c>
      <c r="G225" s="7">
        <v>180</v>
      </c>
      <c r="H225" s="7" t="s">
        <v>4</v>
      </c>
      <c r="I225" s="7">
        <v>5.2</v>
      </c>
    </row>
    <row r="226" spans="1:9" ht="30" customHeight="1" thickBot="1" x14ac:dyDescent="0.3">
      <c r="A226" s="2" t="s">
        <v>454</v>
      </c>
      <c r="B226" s="3" t="s">
        <v>30</v>
      </c>
      <c r="C226" s="9" t="s">
        <v>455</v>
      </c>
      <c r="D226" s="4" t="str">
        <f t="shared" si="12"/>
        <v>Fork Union</v>
      </c>
      <c r="E226" s="4" t="str">
        <f t="shared" si="13"/>
        <v>VA</v>
      </c>
      <c r="F226" s="3" t="s">
        <v>3</v>
      </c>
      <c r="G226" s="3">
        <v>245</v>
      </c>
      <c r="H226" s="3" t="s">
        <v>4</v>
      </c>
      <c r="I226" s="3">
        <v>5.2</v>
      </c>
    </row>
    <row r="227" spans="1:9" ht="30" customHeight="1" thickBot="1" x14ac:dyDescent="0.3">
      <c r="A227" s="6" t="s">
        <v>456</v>
      </c>
      <c r="B227" s="7" t="s">
        <v>30</v>
      </c>
      <c r="C227" s="10" t="s">
        <v>457</v>
      </c>
      <c r="D227" s="4" t="str">
        <f t="shared" si="12"/>
        <v>Grand Rapids</v>
      </c>
      <c r="E227" s="4" t="str">
        <f t="shared" si="13"/>
        <v>MI</v>
      </c>
      <c r="F227" s="7" t="s">
        <v>12</v>
      </c>
      <c r="G227" s="7">
        <v>210</v>
      </c>
      <c r="H227" s="7" t="s">
        <v>4</v>
      </c>
      <c r="I227" s="7">
        <v>5.2</v>
      </c>
    </row>
    <row r="228" spans="1:9" ht="30" customHeight="1" thickBot="1" x14ac:dyDescent="0.3">
      <c r="A228" s="2" t="s">
        <v>458</v>
      </c>
      <c r="B228" s="3" t="s">
        <v>78</v>
      </c>
      <c r="C228" s="9" t="s">
        <v>459</v>
      </c>
      <c r="D228" s="4" t="str">
        <f t="shared" si="12"/>
        <v>St. Louis</v>
      </c>
      <c r="E228" s="4" t="str">
        <f t="shared" si="13"/>
        <v>MO</v>
      </c>
      <c r="F228" s="3" t="s">
        <v>3</v>
      </c>
      <c r="G228" s="3">
        <v>205</v>
      </c>
      <c r="H228" s="3" t="s">
        <v>4</v>
      </c>
      <c r="I228" s="3">
        <v>5.3</v>
      </c>
    </row>
    <row r="229" spans="1:9" ht="30" customHeight="1" thickBot="1" x14ac:dyDescent="0.3">
      <c r="A229" s="6" t="s">
        <v>460</v>
      </c>
      <c r="B229" s="7" t="s">
        <v>25</v>
      </c>
      <c r="C229" s="10" t="s">
        <v>461</v>
      </c>
      <c r="D229" s="4" t="str">
        <f t="shared" si="12"/>
        <v>Muncie</v>
      </c>
      <c r="E229" s="4" t="str">
        <f t="shared" si="13"/>
        <v>IN</v>
      </c>
      <c r="F229" s="7" t="s">
        <v>3</v>
      </c>
      <c r="G229" s="7">
        <v>205</v>
      </c>
      <c r="H229" s="7" t="s">
        <v>4</v>
      </c>
      <c r="I229" s="7">
        <v>5.2</v>
      </c>
    </row>
    <row r="230" spans="1:9" ht="30" customHeight="1" thickBot="1" x14ac:dyDescent="0.3">
      <c r="A230" s="2" t="s">
        <v>462</v>
      </c>
      <c r="B230" s="3" t="s">
        <v>10</v>
      </c>
      <c r="C230" s="9" t="s">
        <v>463</v>
      </c>
      <c r="D230" s="4" t="str">
        <f t="shared" si="12"/>
        <v>Sturgis</v>
      </c>
      <c r="E230" s="4" t="str">
        <f t="shared" si="13"/>
        <v>MI</v>
      </c>
      <c r="F230" s="3" t="s">
        <v>39</v>
      </c>
      <c r="G230" s="3">
        <v>280</v>
      </c>
      <c r="H230" s="3" t="s">
        <v>4</v>
      </c>
      <c r="I230" s="3">
        <v>5.4</v>
      </c>
    </row>
    <row r="231" spans="1:9" ht="30" customHeight="1" thickBot="1" x14ac:dyDescent="0.3">
      <c r="A231" s="6" t="s">
        <v>464</v>
      </c>
      <c r="B231" s="7" t="s">
        <v>53</v>
      </c>
      <c r="C231" s="10" t="s">
        <v>465</v>
      </c>
      <c r="D231" s="4" t="str">
        <f t="shared" si="12"/>
        <v>High Point</v>
      </c>
      <c r="E231" s="4" t="str">
        <f t="shared" si="13"/>
        <v>NC</v>
      </c>
      <c r="F231" s="7" t="s">
        <v>8</v>
      </c>
      <c r="G231" s="7">
        <v>170</v>
      </c>
      <c r="H231" s="7" t="s">
        <v>4</v>
      </c>
      <c r="I231" s="7">
        <v>5.3</v>
      </c>
    </row>
    <row r="232" spans="1:9" ht="30" customHeight="1" thickBot="1" x14ac:dyDescent="0.3">
      <c r="A232" s="2" t="s">
        <v>466</v>
      </c>
      <c r="B232" s="3" t="s">
        <v>70</v>
      </c>
      <c r="C232" s="9" t="s">
        <v>467</v>
      </c>
      <c r="D232" s="4" t="str">
        <f t="shared" si="12"/>
        <v>Indianapolis</v>
      </c>
      <c r="E232" s="4" t="str">
        <f t="shared" si="13"/>
        <v>IN</v>
      </c>
      <c r="F232" s="3" t="s">
        <v>31</v>
      </c>
      <c r="G232" s="3">
        <v>250</v>
      </c>
      <c r="H232" s="3" t="s">
        <v>4</v>
      </c>
      <c r="I232" s="3">
        <v>5.2</v>
      </c>
    </row>
    <row r="233" spans="1:9" ht="30" customHeight="1" thickBot="1" x14ac:dyDescent="0.3">
      <c r="A233" s="6" t="s">
        <v>468</v>
      </c>
      <c r="B233" s="7" t="s">
        <v>48</v>
      </c>
      <c r="C233" s="10" t="s">
        <v>469</v>
      </c>
      <c r="D233" s="4" t="str">
        <f t="shared" si="12"/>
        <v>East Lansing</v>
      </c>
      <c r="E233" s="4" t="str">
        <f t="shared" si="13"/>
        <v>MI</v>
      </c>
      <c r="F233" s="7" t="s">
        <v>42</v>
      </c>
      <c r="G233" s="7">
        <v>180</v>
      </c>
      <c r="H233" s="7" t="s">
        <v>60</v>
      </c>
      <c r="I233" s="7">
        <v>5.5</v>
      </c>
    </row>
    <row r="234" spans="1:9" ht="30" customHeight="1" thickBot="1" x14ac:dyDescent="0.3">
      <c r="A234" s="2" t="s">
        <v>470</v>
      </c>
      <c r="B234" s="3" t="s">
        <v>59</v>
      </c>
      <c r="C234" s="9" t="s">
        <v>471</v>
      </c>
      <c r="D234" s="4" t="str">
        <f t="shared" si="12"/>
        <v>Indianapolis</v>
      </c>
      <c r="E234" s="4" t="str">
        <f t="shared" si="13"/>
        <v>IN</v>
      </c>
      <c r="F234" s="3" t="s">
        <v>15</v>
      </c>
      <c r="G234" s="3">
        <v>257</v>
      </c>
      <c r="H234" s="3" t="s">
        <v>4</v>
      </c>
      <c r="I234" s="3">
        <v>5.2</v>
      </c>
    </row>
    <row r="235" spans="1:9" ht="30" customHeight="1" thickBot="1" x14ac:dyDescent="0.3">
      <c r="A235" s="6" t="s">
        <v>47</v>
      </c>
      <c r="B235" s="7" t="s">
        <v>10</v>
      </c>
      <c r="C235" s="10" t="s">
        <v>472</v>
      </c>
      <c r="D235" s="4" t="str">
        <f t="shared" si="12"/>
        <v>Avon</v>
      </c>
      <c r="E235" s="4" t="str">
        <f t="shared" si="13"/>
        <v>IN</v>
      </c>
      <c r="F235" s="7" t="s">
        <v>12</v>
      </c>
      <c r="G235" s="7">
        <v>260</v>
      </c>
      <c r="H235" s="7" t="s">
        <v>4</v>
      </c>
      <c r="I235" s="7">
        <v>5.2</v>
      </c>
    </row>
    <row r="236" spans="1:9" ht="30" customHeight="1" thickBot="1" x14ac:dyDescent="0.3">
      <c r="A236" s="2" t="s">
        <v>473</v>
      </c>
      <c r="B236" s="3" t="s">
        <v>10</v>
      </c>
      <c r="C236" s="9" t="s">
        <v>474</v>
      </c>
      <c r="D236" s="4" t="str">
        <f t="shared" si="12"/>
        <v>Waukesha</v>
      </c>
      <c r="E236" s="4" t="str">
        <f t="shared" si="13"/>
        <v>WI</v>
      </c>
      <c r="F236" s="3" t="s">
        <v>12</v>
      </c>
      <c r="G236" s="3">
        <v>286</v>
      </c>
      <c r="H236" s="3" t="s">
        <v>4</v>
      </c>
      <c r="I236" s="3">
        <v>5.2</v>
      </c>
    </row>
    <row r="237" spans="1:9" ht="30" customHeight="1" thickBot="1" x14ac:dyDescent="0.3">
      <c r="A237" s="6" t="s">
        <v>475</v>
      </c>
      <c r="B237" s="7" t="s">
        <v>53</v>
      </c>
      <c r="C237" s="10" t="s">
        <v>476</v>
      </c>
      <c r="D237" s="4" t="str">
        <f t="shared" si="12"/>
        <v>Lawrenceville</v>
      </c>
      <c r="E237" s="4" t="str">
        <f t="shared" si="13"/>
        <v>GA</v>
      </c>
      <c r="F237" s="7" t="s">
        <v>55</v>
      </c>
      <c r="G237" s="7">
        <v>185</v>
      </c>
      <c r="H237" s="7" t="s">
        <v>4</v>
      </c>
      <c r="I237" s="7">
        <v>5.4</v>
      </c>
    </row>
    <row r="238" spans="1:9" ht="30" customHeight="1" thickBot="1" x14ac:dyDescent="0.3">
      <c r="A238" s="2" t="s">
        <v>477</v>
      </c>
      <c r="B238" s="3" t="s">
        <v>53</v>
      </c>
      <c r="C238" s="9" t="s">
        <v>478</v>
      </c>
      <c r="D238" s="4" t="str">
        <f t="shared" si="12"/>
        <v>Orrville</v>
      </c>
      <c r="E238" s="4" t="str">
        <f t="shared" si="13"/>
        <v>OH</v>
      </c>
      <c r="F238" s="3" t="s">
        <v>55</v>
      </c>
      <c r="G238" s="3">
        <v>170</v>
      </c>
      <c r="H238" s="3" t="s">
        <v>4</v>
      </c>
      <c r="I238" s="3">
        <v>5.2</v>
      </c>
    </row>
    <row r="239" spans="1:9" ht="30" customHeight="1" thickBot="1" x14ac:dyDescent="0.3">
      <c r="A239" s="6" t="s">
        <v>479</v>
      </c>
      <c r="B239" s="7" t="s">
        <v>48</v>
      </c>
      <c r="C239" s="10" t="s">
        <v>467</v>
      </c>
      <c r="D239" s="4" t="str">
        <f t="shared" si="12"/>
        <v>Indianapolis</v>
      </c>
      <c r="E239" s="4" t="str">
        <f t="shared" si="13"/>
        <v>IN</v>
      </c>
      <c r="F239" s="7" t="s">
        <v>12</v>
      </c>
      <c r="G239" s="7">
        <v>200</v>
      </c>
      <c r="H239" s="7" t="s">
        <v>4</v>
      </c>
      <c r="I239" s="7">
        <v>5.4</v>
      </c>
    </row>
    <row r="240" spans="1:9" ht="30" customHeight="1" thickBot="1" x14ac:dyDescent="0.3">
      <c r="A240" s="2" t="s">
        <v>480</v>
      </c>
      <c r="B240" s="3" t="s">
        <v>30</v>
      </c>
      <c r="C240" s="9" t="s">
        <v>481</v>
      </c>
      <c r="D240" s="4" t="str">
        <f t="shared" si="12"/>
        <v>Baltimore</v>
      </c>
      <c r="E240" s="4" t="str">
        <f t="shared" si="13"/>
        <v>OH</v>
      </c>
      <c r="F240" s="3" t="s">
        <v>12</v>
      </c>
      <c r="G240" s="3">
        <v>255</v>
      </c>
      <c r="H240" s="3" t="s">
        <v>4</v>
      </c>
      <c r="I240" s="3">
        <v>5.2</v>
      </c>
    </row>
    <row r="241" spans="1:9" ht="30" customHeight="1" thickBot="1" x14ac:dyDescent="0.3">
      <c r="A241" s="6" t="s">
        <v>482</v>
      </c>
      <c r="B241" s="7" t="s">
        <v>10</v>
      </c>
      <c r="C241" s="10" t="s">
        <v>483</v>
      </c>
      <c r="D241" s="4" t="str">
        <f t="shared" si="12"/>
        <v>Richmond Heights</v>
      </c>
      <c r="E241" s="4" t="str">
        <f t="shared" si="13"/>
        <v>OH</v>
      </c>
      <c r="F241" s="7" t="s">
        <v>42</v>
      </c>
      <c r="G241" s="7">
        <v>297</v>
      </c>
      <c r="H241" s="7" t="s">
        <v>4</v>
      </c>
      <c r="I241" s="7">
        <v>5.2</v>
      </c>
    </row>
    <row r="242" spans="1:9" ht="30" customHeight="1" thickBot="1" x14ac:dyDescent="0.3">
      <c r="A242" s="2" t="s">
        <v>484</v>
      </c>
      <c r="B242" s="3" t="s">
        <v>10</v>
      </c>
      <c r="C242" s="9" t="s">
        <v>220</v>
      </c>
      <c r="D242" s="4" t="str">
        <f t="shared" si="12"/>
        <v>Port Arthur</v>
      </c>
      <c r="E242" s="4" t="str">
        <f t="shared" si="13"/>
        <v>TX</v>
      </c>
      <c r="F242" s="3" t="s">
        <v>39</v>
      </c>
      <c r="G242" s="3">
        <v>270</v>
      </c>
      <c r="H242" s="3" t="s">
        <v>60</v>
      </c>
      <c r="I242" s="3">
        <v>5.5</v>
      </c>
    </row>
    <row r="243" spans="1:9" ht="30" customHeight="1" thickBot="1" x14ac:dyDescent="0.3">
      <c r="A243" s="6" t="s">
        <v>485</v>
      </c>
      <c r="B243" s="7" t="s">
        <v>30</v>
      </c>
      <c r="C243" s="10" t="s">
        <v>486</v>
      </c>
      <c r="D243" s="4" t="str">
        <f t="shared" si="12"/>
        <v>Denton</v>
      </c>
      <c r="E243" s="4" t="str">
        <f t="shared" si="13"/>
        <v>TX</v>
      </c>
      <c r="F243" s="7" t="s">
        <v>31</v>
      </c>
      <c r="G243" s="7">
        <v>262</v>
      </c>
      <c r="H243" s="7" t="s">
        <v>60</v>
      </c>
      <c r="I243" s="7">
        <v>5.6</v>
      </c>
    </row>
    <row r="244" spans="1:9" ht="30" customHeight="1" thickBot="1" x14ac:dyDescent="0.3">
      <c r="A244" s="2" t="s">
        <v>487</v>
      </c>
      <c r="B244" s="3" t="s">
        <v>53</v>
      </c>
      <c r="C244" s="9" t="s">
        <v>488</v>
      </c>
      <c r="D244" s="4" t="str">
        <f t="shared" si="12"/>
        <v>Wylie</v>
      </c>
      <c r="E244" s="4" t="str">
        <f t="shared" si="13"/>
        <v>TX</v>
      </c>
      <c r="F244" s="3" t="s">
        <v>20</v>
      </c>
      <c r="G244" s="3">
        <v>170</v>
      </c>
      <c r="H244" s="3" t="s">
        <v>60</v>
      </c>
      <c r="I244" s="3">
        <v>5.5</v>
      </c>
    </row>
    <row r="245" spans="1:9" ht="30" customHeight="1" thickBot="1" x14ac:dyDescent="0.3">
      <c r="A245" s="6" t="s">
        <v>489</v>
      </c>
      <c r="B245" s="7" t="s">
        <v>1</v>
      </c>
      <c r="C245" s="10" t="s">
        <v>490</v>
      </c>
      <c r="D245" s="4" t="str">
        <f t="shared" si="12"/>
        <v>Burkburnett</v>
      </c>
      <c r="E245" s="4" t="str">
        <f t="shared" si="13"/>
        <v>TX</v>
      </c>
      <c r="F245" s="7" t="s">
        <v>55</v>
      </c>
      <c r="G245" s="7">
        <v>208</v>
      </c>
      <c r="H245" s="7" t="s">
        <v>60</v>
      </c>
      <c r="I245" s="7">
        <v>5.5</v>
      </c>
    </row>
    <row r="246" spans="1:9" ht="30" customHeight="1" thickBot="1" x14ac:dyDescent="0.3">
      <c r="A246" s="2" t="s">
        <v>491</v>
      </c>
      <c r="B246" s="3" t="s">
        <v>6</v>
      </c>
      <c r="C246" s="9" t="s">
        <v>492</v>
      </c>
      <c r="D246" s="4" t="str">
        <f t="shared" si="12"/>
        <v>Sealy</v>
      </c>
      <c r="E246" s="4" t="str">
        <f t="shared" si="13"/>
        <v>TX</v>
      </c>
      <c r="F246" s="3" t="s">
        <v>3</v>
      </c>
      <c r="G246" s="3">
        <v>215</v>
      </c>
      <c r="H246" s="3" t="s">
        <v>4</v>
      </c>
      <c r="I246" s="3">
        <v>5.2</v>
      </c>
    </row>
    <row r="247" spans="1:9" ht="30" customHeight="1" thickBot="1" x14ac:dyDescent="0.3">
      <c r="A247" s="6" t="s">
        <v>493</v>
      </c>
      <c r="B247" s="7" t="s">
        <v>48</v>
      </c>
      <c r="C247" s="10" t="s">
        <v>494</v>
      </c>
      <c r="D247" s="4" t="str">
        <f t="shared" si="12"/>
        <v>Richardson</v>
      </c>
      <c r="E247" s="4" t="str">
        <f t="shared" si="13"/>
        <v>TX</v>
      </c>
      <c r="F247" s="7" t="s">
        <v>8</v>
      </c>
      <c r="G247" s="7">
        <v>180</v>
      </c>
      <c r="H247" s="7" t="s">
        <v>57</v>
      </c>
      <c r="I247" s="7">
        <v>5.8</v>
      </c>
    </row>
    <row r="248" spans="1:9" ht="30" customHeight="1" thickBot="1" x14ac:dyDescent="0.3">
      <c r="A248" s="2" t="s">
        <v>495</v>
      </c>
      <c r="B248" s="3" t="s">
        <v>53</v>
      </c>
      <c r="C248" s="9" t="s">
        <v>496</v>
      </c>
      <c r="D248" s="4" t="str">
        <f t="shared" si="12"/>
        <v>Stephenville</v>
      </c>
      <c r="E248" s="4" t="str">
        <f t="shared" si="13"/>
        <v>TX</v>
      </c>
      <c r="F248" s="3" t="s">
        <v>15</v>
      </c>
      <c r="G248" s="3">
        <v>205</v>
      </c>
      <c r="H248" s="3" t="s">
        <v>60</v>
      </c>
      <c r="I248" s="3">
        <v>5.7</v>
      </c>
    </row>
    <row r="249" spans="1:9" ht="30" customHeight="1" thickBot="1" x14ac:dyDescent="0.3">
      <c r="A249" s="6" t="s">
        <v>497</v>
      </c>
      <c r="B249" s="7" t="s">
        <v>6</v>
      </c>
      <c r="C249" s="10" t="s">
        <v>498</v>
      </c>
      <c r="D249" s="4" t="str">
        <f t="shared" si="12"/>
        <v>Pearland</v>
      </c>
      <c r="E249" s="4" t="str">
        <f t="shared" si="13"/>
        <v>TX</v>
      </c>
      <c r="F249" s="7" t="s">
        <v>3</v>
      </c>
      <c r="G249" s="7">
        <v>208</v>
      </c>
      <c r="H249" s="7" t="s">
        <v>60</v>
      </c>
      <c r="I249" s="7">
        <v>5.6</v>
      </c>
    </row>
    <row r="250" spans="1:9" ht="30" customHeight="1" thickBot="1" x14ac:dyDescent="0.3">
      <c r="A250" s="2" t="s">
        <v>499</v>
      </c>
      <c r="B250" s="3" t="s">
        <v>59</v>
      </c>
      <c r="C250" s="9" t="s">
        <v>500</v>
      </c>
      <c r="D250" s="4" t="str">
        <f t="shared" si="12"/>
        <v>Humble</v>
      </c>
      <c r="E250" s="4" t="str">
        <f t="shared" si="13"/>
        <v>TX</v>
      </c>
      <c r="F250" s="3" t="s">
        <v>15</v>
      </c>
      <c r="G250" s="3">
        <v>258</v>
      </c>
      <c r="H250" s="3" t="s">
        <v>60</v>
      </c>
      <c r="I250" s="3">
        <v>5.6</v>
      </c>
    </row>
    <row r="251" spans="1:9" ht="30" customHeight="1" thickBot="1" x14ac:dyDescent="0.3">
      <c r="A251" s="6" t="s">
        <v>501</v>
      </c>
      <c r="B251" s="7" t="s">
        <v>10</v>
      </c>
      <c r="C251" s="10" t="s">
        <v>488</v>
      </c>
      <c r="D251" s="4" t="str">
        <f t="shared" si="12"/>
        <v>Wylie</v>
      </c>
      <c r="E251" s="4" t="str">
        <f t="shared" si="13"/>
        <v>TX</v>
      </c>
      <c r="F251" s="7" t="s">
        <v>42</v>
      </c>
      <c r="G251" s="7">
        <v>265</v>
      </c>
      <c r="H251" s="7" t="s">
        <v>60</v>
      </c>
      <c r="I251" s="7">
        <v>5.7</v>
      </c>
    </row>
    <row r="252" spans="1:9" ht="30" customHeight="1" thickBot="1" x14ac:dyDescent="0.3">
      <c r="A252" s="2" t="s">
        <v>502</v>
      </c>
      <c r="B252" s="3" t="s">
        <v>48</v>
      </c>
      <c r="C252" s="9" t="s">
        <v>245</v>
      </c>
      <c r="D252" s="4" t="str">
        <f t="shared" si="12"/>
        <v>Carrollton</v>
      </c>
      <c r="E252" s="4" t="str">
        <f t="shared" si="13"/>
        <v>TX</v>
      </c>
      <c r="F252" s="3" t="s">
        <v>55</v>
      </c>
      <c r="G252" s="3">
        <v>200</v>
      </c>
      <c r="H252" s="3" t="s">
        <v>60</v>
      </c>
      <c r="I252" s="3">
        <v>5.7</v>
      </c>
    </row>
    <row r="253" spans="1:9" ht="30" customHeight="1" thickBot="1" x14ac:dyDescent="0.3">
      <c r="A253" s="6" t="s">
        <v>503</v>
      </c>
      <c r="B253" s="7" t="s">
        <v>78</v>
      </c>
      <c r="C253" s="10" t="s">
        <v>504</v>
      </c>
      <c r="D253" s="4" t="str">
        <f t="shared" si="12"/>
        <v>Refugio</v>
      </c>
      <c r="E253" s="4" t="str">
        <f t="shared" si="13"/>
        <v>TX</v>
      </c>
      <c r="F253" s="7" t="s">
        <v>15</v>
      </c>
      <c r="G253" s="7">
        <v>185</v>
      </c>
      <c r="H253" s="7" t="s">
        <v>60</v>
      </c>
      <c r="I253" s="7">
        <v>5.5</v>
      </c>
    </row>
    <row r="254" spans="1:9" ht="30" customHeight="1" thickBot="1" x14ac:dyDescent="0.3">
      <c r="A254" s="2" t="s">
        <v>505</v>
      </c>
      <c r="B254" s="3" t="s">
        <v>6</v>
      </c>
      <c r="C254" s="9" t="s">
        <v>506</v>
      </c>
      <c r="D254" s="4" t="str">
        <f t="shared" si="12"/>
        <v>Riverside</v>
      </c>
      <c r="E254" s="4" t="str">
        <f t="shared" si="13"/>
        <v>CA</v>
      </c>
      <c r="F254" s="3" t="s">
        <v>15</v>
      </c>
      <c r="G254" s="3">
        <v>220</v>
      </c>
      <c r="H254" s="3" t="s">
        <v>60</v>
      </c>
      <c r="I254" s="3">
        <v>5.6</v>
      </c>
    </row>
    <row r="255" spans="1:9" ht="30" customHeight="1" thickBot="1" x14ac:dyDescent="0.3">
      <c r="A255" s="6" t="s">
        <v>507</v>
      </c>
      <c r="B255" s="7" t="s">
        <v>53</v>
      </c>
      <c r="C255" s="10" t="s">
        <v>508</v>
      </c>
      <c r="D255" s="4" t="str">
        <f t="shared" si="12"/>
        <v>Dallas</v>
      </c>
      <c r="E255" s="4" t="str">
        <f t="shared" si="13"/>
        <v>TX</v>
      </c>
      <c r="F255" s="7" t="s">
        <v>20</v>
      </c>
      <c r="G255" s="7">
        <v>175</v>
      </c>
      <c r="H255" s="7" t="s">
        <v>60</v>
      </c>
      <c r="I255" s="7">
        <v>5.5</v>
      </c>
    </row>
    <row r="256" spans="1:9" ht="30" customHeight="1" thickBot="1" x14ac:dyDescent="0.3">
      <c r="A256" s="2" t="s">
        <v>509</v>
      </c>
      <c r="B256" s="3" t="s">
        <v>1</v>
      </c>
      <c r="C256" s="9" t="s">
        <v>510</v>
      </c>
      <c r="D256" s="4" t="str">
        <f t="shared" si="12"/>
        <v>Linden</v>
      </c>
      <c r="E256" s="4" t="str">
        <f t="shared" si="13"/>
        <v>TX</v>
      </c>
      <c r="F256" s="3" t="s">
        <v>34</v>
      </c>
      <c r="G256" s="3">
        <v>180</v>
      </c>
      <c r="H256" s="3" t="s">
        <v>60</v>
      </c>
      <c r="I256" s="3">
        <v>5.5</v>
      </c>
    </row>
    <row r="257" spans="1:9" ht="30" customHeight="1" thickBot="1" x14ac:dyDescent="0.3">
      <c r="A257" s="6" t="s">
        <v>511</v>
      </c>
      <c r="B257" s="7" t="s">
        <v>30</v>
      </c>
      <c r="C257" s="10" t="s">
        <v>157</v>
      </c>
      <c r="D257" s="4" t="str">
        <f t="shared" si="12"/>
        <v>San Antonio</v>
      </c>
      <c r="E257" s="4" t="str">
        <f t="shared" si="13"/>
        <v>TX</v>
      </c>
      <c r="F257" s="7" t="s">
        <v>42</v>
      </c>
      <c r="G257" s="7">
        <v>262</v>
      </c>
      <c r="H257" s="7" t="s">
        <v>57</v>
      </c>
      <c r="I257" s="7">
        <v>5.9</v>
      </c>
    </row>
    <row r="258" spans="1:9" ht="30" customHeight="1" thickBot="1" x14ac:dyDescent="0.3">
      <c r="A258" s="2" t="s">
        <v>512</v>
      </c>
      <c r="B258" s="3" t="s">
        <v>48</v>
      </c>
      <c r="C258" s="9" t="s">
        <v>513</v>
      </c>
      <c r="D258" s="4" t="str">
        <f t="shared" ref="D258:D321" si="14">MID(C258, 1, FIND(",", C258) - 1)</f>
        <v>Cypress</v>
      </c>
      <c r="E258" s="4" t="str">
        <f t="shared" ref="E258:E321" si="15">MID(C258, FIND(",", C258)+2, 2)</f>
        <v>TX</v>
      </c>
      <c r="F258" s="3" t="s">
        <v>8</v>
      </c>
      <c r="G258" s="3">
        <v>180</v>
      </c>
      <c r="H258" s="3" t="s">
        <v>4</v>
      </c>
      <c r="I258" s="3">
        <v>5.2</v>
      </c>
    </row>
    <row r="259" spans="1:9" ht="30" customHeight="1" thickBot="1" x14ac:dyDescent="0.3">
      <c r="A259" s="6" t="s">
        <v>514</v>
      </c>
      <c r="B259" s="7" t="s">
        <v>6</v>
      </c>
      <c r="C259" s="10" t="s">
        <v>189</v>
      </c>
      <c r="D259" s="4" t="str">
        <f t="shared" si="14"/>
        <v>Euless</v>
      </c>
      <c r="E259" s="4" t="str">
        <f t="shared" si="15"/>
        <v>TX</v>
      </c>
      <c r="F259" s="7" t="s">
        <v>31</v>
      </c>
      <c r="G259" s="7">
        <v>210</v>
      </c>
      <c r="H259" s="7" t="s">
        <v>57</v>
      </c>
      <c r="I259" s="7">
        <v>5.8</v>
      </c>
    </row>
    <row r="260" spans="1:9" ht="30" customHeight="1" thickBot="1" x14ac:dyDescent="0.3">
      <c r="A260" s="2" t="s">
        <v>515</v>
      </c>
      <c r="B260" s="3" t="s">
        <v>30</v>
      </c>
      <c r="C260" s="9" t="s">
        <v>516</v>
      </c>
      <c r="D260" s="4" t="str">
        <f t="shared" si="14"/>
        <v>McKinney</v>
      </c>
      <c r="E260" s="4" t="str">
        <f t="shared" si="15"/>
        <v>TX</v>
      </c>
      <c r="F260" s="3" t="s">
        <v>31</v>
      </c>
      <c r="G260" s="3">
        <v>230</v>
      </c>
      <c r="H260" s="3" t="s">
        <v>60</v>
      </c>
      <c r="I260" s="3">
        <v>5.5</v>
      </c>
    </row>
    <row r="261" spans="1:9" ht="30" customHeight="1" thickBot="1" x14ac:dyDescent="0.3">
      <c r="A261" s="6" t="s">
        <v>517</v>
      </c>
      <c r="B261" s="7" t="s">
        <v>53</v>
      </c>
      <c r="C261" s="10" t="s">
        <v>518</v>
      </c>
      <c r="D261" s="4" t="str">
        <f t="shared" si="14"/>
        <v>Sherman</v>
      </c>
      <c r="E261" s="4" t="str">
        <f t="shared" si="15"/>
        <v>TX</v>
      </c>
      <c r="F261" s="7" t="s">
        <v>8</v>
      </c>
      <c r="G261" s="7">
        <v>187</v>
      </c>
      <c r="H261" s="7" t="s">
        <v>60</v>
      </c>
      <c r="I261" s="7">
        <v>5.7</v>
      </c>
    </row>
    <row r="262" spans="1:9" ht="30" customHeight="1" thickBot="1" x14ac:dyDescent="0.3">
      <c r="A262" s="2" t="s">
        <v>519</v>
      </c>
      <c r="B262" s="3" t="s">
        <v>25</v>
      </c>
      <c r="C262" s="9" t="s">
        <v>520</v>
      </c>
      <c r="D262" s="4" t="str">
        <f t="shared" si="14"/>
        <v>Garland</v>
      </c>
      <c r="E262" s="4" t="str">
        <f t="shared" si="15"/>
        <v>TX</v>
      </c>
      <c r="F262" s="3" t="s">
        <v>12</v>
      </c>
      <c r="G262" s="3">
        <v>195</v>
      </c>
      <c r="H262" s="3" t="s">
        <v>60</v>
      </c>
      <c r="I262" s="3">
        <v>5.5</v>
      </c>
    </row>
    <row r="263" spans="1:9" ht="30" customHeight="1" thickBot="1" x14ac:dyDescent="0.3">
      <c r="A263" s="6" t="s">
        <v>521</v>
      </c>
      <c r="B263" s="7" t="s">
        <v>78</v>
      </c>
      <c r="C263" s="10" t="s">
        <v>220</v>
      </c>
      <c r="D263" s="4" t="str">
        <f t="shared" si="14"/>
        <v>Port Arthur</v>
      </c>
      <c r="E263" s="4" t="str">
        <f t="shared" si="15"/>
        <v>TX</v>
      </c>
      <c r="F263" s="7" t="s">
        <v>8</v>
      </c>
      <c r="G263" s="7">
        <v>175</v>
      </c>
      <c r="H263" s="7" t="s">
        <v>60</v>
      </c>
      <c r="I263" s="7">
        <v>5.6</v>
      </c>
    </row>
    <row r="264" spans="1:9" ht="30" customHeight="1" thickBot="1" x14ac:dyDescent="0.3">
      <c r="A264" s="2" t="s">
        <v>522</v>
      </c>
      <c r="B264" s="3" t="s">
        <v>53</v>
      </c>
      <c r="C264" s="9" t="s">
        <v>523</v>
      </c>
      <c r="D264" s="4" t="str">
        <f t="shared" si="14"/>
        <v>Waco</v>
      </c>
      <c r="E264" s="4" t="str">
        <f t="shared" si="15"/>
        <v>TX</v>
      </c>
      <c r="F264" s="3" t="s">
        <v>15</v>
      </c>
      <c r="G264" s="3">
        <v>175</v>
      </c>
      <c r="H264" s="3" t="s">
        <v>4</v>
      </c>
      <c r="I264" s="3">
        <v>5.3</v>
      </c>
    </row>
    <row r="265" spans="1:9" ht="30" customHeight="1" thickBot="1" x14ac:dyDescent="0.3">
      <c r="A265" s="2" t="s">
        <v>524</v>
      </c>
      <c r="B265" s="3" t="s">
        <v>53</v>
      </c>
      <c r="C265" s="9" t="s">
        <v>371</v>
      </c>
      <c r="D265" s="4" t="str">
        <f t="shared" si="14"/>
        <v>Los Angeles</v>
      </c>
      <c r="E265" s="4" t="str">
        <f t="shared" si="15"/>
        <v>CA</v>
      </c>
      <c r="F265" s="3" t="s">
        <v>55</v>
      </c>
      <c r="G265" s="3">
        <v>175</v>
      </c>
      <c r="H265" s="3" t="s">
        <v>60</v>
      </c>
      <c r="I265" s="3">
        <v>5.7</v>
      </c>
    </row>
    <row r="266" spans="1:9" ht="30" customHeight="1" thickBot="1" x14ac:dyDescent="0.3">
      <c r="A266" s="6" t="s">
        <v>525</v>
      </c>
      <c r="B266" s="7" t="s">
        <v>10</v>
      </c>
      <c r="C266" s="10" t="s">
        <v>526</v>
      </c>
      <c r="D266" s="4" t="str">
        <f t="shared" si="14"/>
        <v>Anaheim</v>
      </c>
      <c r="E266" s="4" t="str">
        <f t="shared" si="15"/>
        <v>CA</v>
      </c>
      <c r="F266" s="7" t="s">
        <v>12</v>
      </c>
      <c r="G266" s="7">
        <v>270</v>
      </c>
      <c r="H266" s="7" t="s">
        <v>60</v>
      </c>
      <c r="I266" s="7">
        <v>5.7</v>
      </c>
    </row>
    <row r="267" spans="1:9" ht="30" customHeight="1" thickBot="1" x14ac:dyDescent="0.3">
      <c r="A267" s="2" t="s">
        <v>527</v>
      </c>
      <c r="B267" s="3" t="s">
        <v>10</v>
      </c>
      <c r="C267" s="9" t="s">
        <v>528</v>
      </c>
      <c r="D267" s="4" t="str">
        <f t="shared" si="14"/>
        <v>Arlington</v>
      </c>
      <c r="E267" s="4" t="str">
        <f t="shared" si="15"/>
        <v>TX</v>
      </c>
      <c r="F267" s="3" t="s">
        <v>31</v>
      </c>
      <c r="G267" s="3">
        <v>255</v>
      </c>
      <c r="H267" s="3" t="s">
        <v>4</v>
      </c>
      <c r="I267" s="3">
        <v>5.4</v>
      </c>
    </row>
    <row r="268" spans="1:9" ht="30" customHeight="1" thickBot="1" x14ac:dyDescent="0.3">
      <c r="A268" s="6" t="s">
        <v>529</v>
      </c>
      <c r="B268" s="7" t="s">
        <v>30</v>
      </c>
      <c r="C268" s="10" t="s">
        <v>530</v>
      </c>
      <c r="D268" s="4" t="str">
        <f t="shared" si="14"/>
        <v>Inglewood</v>
      </c>
      <c r="E268" s="4" t="str">
        <f t="shared" si="15"/>
        <v>CA</v>
      </c>
      <c r="F268" s="7" t="s">
        <v>31</v>
      </c>
      <c r="G268" s="7">
        <v>230</v>
      </c>
      <c r="H268" s="7" t="s">
        <v>60</v>
      </c>
      <c r="I268" s="7">
        <v>5.6</v>
      </c>
    </row>
    <row r="269" spans="1:9" ht="30" customHeight="1" thickBot="1" x14ac:dyDescent="0.3">
      <c r="A269" s="2" t="s">
        <v>531</v>
      </c>
      <c r="B269" s="3" t="s">
        <v>6</v>
      </c>
      <c r="C269" s="9" t="s">
        <v>532</v>
      </c>
      <c r="D269" s="4" t="str">
        <f t="shared" si="14"/>
        <v>Santa Monica</v>
      </c>
      <c r="E269" s="4" t="str">
        <f t="shared" si="15"/>
        <v>CA</v>
      </c>
      <c r="F269" s="3" t="s">
        <v>3</v>
      </c>
      <c r="G269" s="3">
        <v>200</v>
      </c>
      <c r="H269" s="3" t="s">
        <v>4</v>
      </c>
      <c r="I269" s="3">
        <v>5.2</v>
      </c>
    </row>
    <row r="270" spans="1:9" ht="30" customHeight="1" thickBot="1" x14ac:dyDescent="0.3">
      <c r="A270" s="6" t="s">
        <v>533</v>
      </c>
      <c r="B270" s="7" t="s">
        <v>53</v>
      </c>
      <c r="C270" s="10" t="s">
        <v>534</v>
      </c>
      <c r="D270" s="4" t="str">
        <f t="shared" si="14"/>
        <v>Eagle</v>
      </c>
      <c r="E270" s="4" t="str">
        <f t="shared" si="15"/>
        <v>ID</v>
      </c>
      <c r="F270" s="7" t="s">
        <v>3</v>
      </c>
      <c r="G270" s="7">
        <v>195</v>
      </c>
      <c r="H270" s="7" t="s">
        <v>4</v>
      </c>
      <c r="I270" s="7">
        <v>5.4</v>
      </c>
    </row>
    <row r="271" spans="1:9" ht="30" customHeight="1" thickBot="1" x14ac:dyDescent="0.3">
      <c r="A271" s="2" t="s">
        <v>535</v>
      </c>
      <c r="B271" s="3" t="s">
        <v>53</v>
      </c>
      <c r="C271" s="9" t="s">
        <v>536</v>
      </c>
      <c r="D271" s="4" t="str">
        <f t="shared" si="14"/>
        <v>Fontana</v>
      </c>
      <c r="E271" s="4" t="str">
        <f t="shared" si="15"/>
        <v>CA</v>
      </c>
      <c r="F271" s="3" t="s">
        <v>258</v>
      </c>
      <c r="G271" s="3">
        <v>145</v>
      </c>
      <c r="H271" s="3" t="s">
        <v>60</v>
      </c>
      <c r="I271" s="3">
        <v>5.5</v>
      </c>
    </row>
    <row r="272" spans="1:9" ht="30" customHeight="1" thickBot="1" x14ac:dyDescent="0.3">
      <c r="A272" s="6" t="s">
        <v>537</v>
      </c>
      <c r="B272" s="7" t="s">
        <v>1</v>
      </c>
      <c r="C272" s="10" t="s">
        <v>538</v>
      </c>
      <c r="D272" s="4" t="str">
        <f t="shared" si="14"/>
        <v>Houston</v>
      </c>
      <c r="E272" s="4" t="str">
        <f t="shared" si="15"/>
        <v>TX</v>
      </c>
      <c r="F272" s="7" t="s">
        <v>34</v>
      </c>
      <c r="G272" s="7">
        <v>165</v>
      </c>
      <c r="H272" s="7" t="s">
        <v>60</v>
      </c>
      <c r="I272" s="7">
        <v>5.5</v>
      </c>
    </row>
    <row r="273" spans="1:9" ht="30" customHeight="1" thickBot="1" x14ac:dyDescent="0.3">
      <c r="A273" s="2" t="s">
        <v>539</v>
      </c>
      <c r="B273" s="3" t="s">
        <v>1</v>
      </c>
      <c r="C273" s="9" t="s">
        <v>540</v>
      </c>
      <c r="D273" s="4" t="str">
        <f t="shared" si="14"/>
        <v>El Paso</v>
      </c>
      <c r="E273" s="4" t="str">
        <f t="shared" si="15"/>
        <v>TX</v>
      </c>
      <c r="F273" s="3" t="s">
        <v>8</v>
      </c>
      <c r="G273" s="3">
        <v>200</v>
      </c>
      <c r="H273" s="3" t="s">
        <v>60</v>
      </c>
      <c r="I273" s="3">
        <v>5.5</v>
      </c>
    </row>
    <row r="274" spans="1:9" ht="30" customHeight="1" thickBot="1" x14ac:dyDescent="0.3">
      <c r="A274" s="6" t="s">
        <v>541</v>
      </c>
      <c r="B274" s="7" t="s">
        <v>10</v>
      </c>
      <c r="C274" s="10" t="s">
        <v>542</v>
      </c>
      <c r="D274" s="4" t="str">
        <f t="shared" si="14"/>
        <v>United Kingdom</v>
      </c>
      <c r="E274" s="4" t="str">
        <f t="shared" si="15"/>
        <v>NA</v>
      </c>
      <c r="F274" s="7" t="s">
        <v>42</v>
      </c>
      <c r="G274" s="7">
        <v>270</v>
      </c>
      <c r="H274" s="7" t="s">
        <v>4</v>
      </c>
      <c r="I274" s="7">
        <v>5.2</v>
      </c>
    </row>
    <row r="275" spans="1:9" ht="30" customHeight="1" thickBot="1" x14ac:dyDescent="0.3">
      <c r="A275" s="2" t="s">
        <v>543</v>
      </c>
      <c r="B275" s="3" t="s">
        <v>53</v>
      </c>
      <c r="C275" s="9" t="s">
        <v>544</v>
      </c>
      <c r="D275" s="4" t="str">
        <f t="shared" si="14"/>
        <v>Spring Valley</v>
      </c>
      <c r="E275" s="4" t="str">
        <f t="shared" si="15"/>
        <v>CA</v>
      </c>
      <c r="F275" s="3" t="s">
        <v>31</v>
      </c>
      <c r="G275" s="3">
        <v>185</v>
      </c>
      <c r="H275" s="3" t="s">
        <v>60</v>
      </c>
      <c r="I275" s="3">
        <v>5.6</v>
      </c>
    </row>
    <row r="276" spans="1:9" ht="30" customHeight="1" thickBot="1" x14ac:dyDescent="0.3">
      <c r="A276" s="6" t="s">
        <v>545</v>
      </c>
      <c r="B276" s="7" t="s">
        <v>30</v>
      </c>
      <c r="C276" s="10" t="s">
        <v>546</v>
      </c>
      <c r="D276" s="4" t="str">
        <f t="shared" si="14"/>
        <v>El Dorado</v>
      </c>
      <c r="E276" s="4" t="str">
        <f t="shared" si="15"/>
        <v>KS</v>
      </c>
      <c r="F276" s="7" t="s">
        <v>31</v>
      </c>
      <c r="G276" s="7">
        <v>245</v>
      </c>
      <c r="H276" s="7" t="s">
        <v>60</v>
      </c>
      <c r="I276" s="7">
        <v>5.7</v>
      </c>
    </row>
    <row r="277" spans="1:9" ht="30" customHeight="1" thickBot="1" x14ac:dyDescent="0.3">
      <c r="A277" s="2" t="s">
        <v>547</v>
      </c>
      <c r="B277" s="3" t="s">
        <v>59</v>
      </c>
      <c r="C277" s="9" t="s">
        <v>548</v>
      </c>
      <c r="D277" s="4" t="str">
        <f t="shared" si="14"/>
        <v>Rancho Cucamonga</v>
      </c>
      <c r="E277" s="4" t="str">
        <f t="shared" si="15"/>
        <v>CA</v>
      </c>
      <c r="F277" s="3" t="s">
        <v>12</v>
      </c>
      <c r="G277" s="3">
        <v>250</v>
      </c>
      <c r="H277" s="5"/>
      <c r="I277" s="5"/>
    </row>
    <row r="278" spans="1:9" ht="30" customHeight="1" thickBot="1" x14ac:dyDescent="0.3">
      <c r="A278" s="6" t="s">
        <v>549</v>
      </c>
      <c r="B278" s="7" t="s">
        <v>30</v>
      </c>
      <c r="C278" s="10" t="s">
        <v>550</v>
      </c>
      <c r="D278" s="4" t="str">
        <f t="shared" si="14"/>
        <v>Eugene</v>
      </c>
      <c r="E278" s="4" t="str">
        <f t="shared" si="15"/>
        <v>OR</v>
      </c>
      <c r="F278" s="7" t="s">
        <v>12</v>
      </c>
      <c r="G278" s="7">
        <v>240</v>
      </c>
      <c r="H278" s="7" t="s">
        <v>4</v>
      </c>
      <c r="I278" s="7">
        <v>5.3</v>
      </c>
    </row>
    <row r="279" spans="1:9" ht="30" customHeight="1" thickBot="1" x14ac:dyDescent="0.3">
      <c r="A279" s="2" t="s">
        <v>551</v>
      </c>
      <c r="B279" s="3" t="s">
        <v>70</v>
      </c>
      <c r="C279" s="9" t="s">
        <v>552</v>
      </c>
      <c r="D279" s="4" t="str">
        <f t="shared" si="14"/>
        <v>Houston</v>
      </c>
      <c r="E279" s="4" t="str">
        <f t="shared" si="15"/>
        <v>TX</v>
      </c>
      <c r="F279" s="3" t="s">
        <v>3</v>
      </c>
      <c r="G279" s="3">
        <v>230</v>
      </c>
      <c r="H279" s="3" t="s">
        <v>4</v>
      </c>
      <c r="I279" s="3">
        <v>5.4</v>
      </c>
    </row>
    <row r="280" spans="1:9" ht="30" customHeight="1" thickBot="1" x14ac:dyDescent="0.3">
      <c r="A280" s="6" t="s">
        <v>553</v>
      </c>
      <c r="B280" s="7" t="s">
        <v>25</v>
      </c>
      <c r="C280" s="10" t="s">
        <v>136</v>
      </c>
      <c r="D280" s="4" t="str">
        <f t="shared" si="14"/>
        <v>Orlando</v>
      </c>
      <c r="E280" s="4" t="str">
        <f t="shared" si="15"/>
        <v>FL</v>
      </c>
      <c r="F280" s="7" t="s">
        <v>8</v>
      </c>
      <c r="G280" s="7">
        <v>180</v>
      </c>
      <c r="H280" s="7" t="s">
        <v>60</v>
      </c>
      <c r="I280" s="7">
        <v>5.7</v>
      </c>
    </row>
    <row r="281" spans="1:9" ht="30" customHeight="1" thickBot="1" x14ac:dyDescent="0.3">
      <c r="A281" s="2" t="s">
        <v>554</v>
      </c>
      <c r="B281" s="3" t="s">
        <v>70</v>
      </c>
      <c r="C281" s="9" t="s">
        <v>555</v>
      </c>
      <c r="D281" s="4" t="str">
        <f t="shared" si="14"/>
        <v>Antioch</v>
      </c>
      <c r="E281" s="4" t="str">
        <f t="shared" si="15"/>
        <v>CA</v>
      </c>
      <c r="F281" s="3" t="s">
        <v>12</v>
      </c>
      <c r="G281" s="3">
        <v>248</v>
      </c>
      <c r="H281" s="3" t="s">
        <v>60</v>
      </c>
      <c r="I281" s="3">
        <v>5.6</v>
      </c>
    </row>
    <row r="282" spans="1:9" ht="30" customHeight="1" thickBot="1" x14ac:dyDescent="0.3">
      <c r="A282" s="6" t="s">
        <v>556</v>
      </c>
      <c r="B282" s="7" t="s">
        <v>6</v>
      </c>
      <c r="C282" s="10" t="s">
        <v>557</v>
      </c>
      <c r="D282" s="4" t="str">
        <f t="shared" si="14"/>
        <v>Highlands Ranch</v>
      </c>
      <c r="E282" s="4" t="str">
        <f t="shared" si="15"/>
        <v>CO</v>
      </c>
      <c r="F282" s="7" t="s">
        <v>15</v>
      </c>
      <c r="G282" s="7">
        <v>205</v>
      </c>
      <c r="H282" s="7" t="s">
        <v>4</v>
      </c>
      <c r="I282" s="7">
        <v>5.2</v>
      </c>
    </row>
    <row r="283" spans="1:9" ht="30" customHeight="1" thickBot="1" x14ac:dyDescent="0.3">
      <c r="A283" s="2" t="s">
        <v>558</v>
      </c>
      <c r="B283" s="3" t="s">
        <v>1</v>
      </c>
      <c r="C283" s="9" t="s">
        <v>559</v>
      </c>
      <c r="D283" s="4" t="str">
        <f t="shared" si="14"/>
        <v>Klein</v>
      </c>
      <c r="E283" s="4" t="str">
        <f t="shared" si="15"/>
        <v>TX</v>
      </c>
      <c r="F283" s="3" t="s">
        <v>326</v>
      </c>
      <c r="G283" s="3">
        <v>160</v>
      </c>
      <c r="H283" s="3" t="s">
        <v>60</v>
      </c>
      <c r="I283" s="3">
        <v>5.6</v>
      </c>
    </row>
    <row r="284" spans="1:9" ht="30" customHeight="1" thickBot="1" x14ac:dyDescent="0.3">
      <c r="A284" s="6" t="s">
        <v>560</v>
      </c>
      <c r="B284" s="7" t="s">
        <v>53</v>
      </c>
      <c r="C284" s="10" t="s">
        <v>561</v>
      </c>
      <c r="D284" s="4" t="str">
        <f t="shared" si="14"/>
        <v>San Jose</v>
      </c>
      <c r="E284" s="4" t="str">
        <f t="shared" si="15"/>
        <v>CA</v>
      </c>
      <c r="F284" s="7" t="s">
        <v>15</v>
      </c>
      <c r="G284" s="7">
        <v>213</v>
      </c>
      <c r="H284" s="7" t="s">
        <v>60</v>
      </c>
      <c r="I284" s="7">
        <v>5.7</v>
      </c>
    </row>
    <row r="285" spans="1:9" ht="30" customHeight="1" thickBot="1" x14ac:dyDescent="0.3">
      <c r="A285" s="2" t="s">
        <v>562</v>
      </c>
      <c r="B285" s="3" t="s">
        <v>73</v>
      </c>
      <c r="C285" s="9" t="s">
        <v>563</v>
      </c>
      <c r="D285" s="4" t="str">
        <f t="shared" si="14"/>
        <v>La Habra</v>
      </c>
      <c r="E285" s="4" t="str">
        <f t="shared" si="15"/>
        <v>CA</v>
      </c>
      <c r="F285" s="3" t="s">
        <v>31</v>
      </c>
      <c r="G285" s="3">
        <v>175</v>
      </c>
      <c r="H285" s="3" t="s">
        <v>4</v>
      </c>
      <c r="I285" s="3">
        <v>5.3</v>
      </c>
    </row>
    <row r="286" spans="1:9" ht="30" customHeight="1" thickBot="1" x14ac:dyDescent="0.3">
      <c r="A286" s="6" t="s">
        <v>564</v>
      </c>
      <c r="B286" s="7" t="s">
        <v>6</v>
      </c>
      <c r="C286" s="10" t="s">
        <v>565</v>
      </c>
      <c r="D286" s="4" t="str">
        <f t="shared" si="14"/>
        <v>Klein</v>
      </c>
      <c r="E286" s="4" t="str">
        <f t="shared" si="15"/>
        <v>TX</v>
      </c>
      <c r="F286" s="7" t="s">
        <v>15</v>
      </c>
      <c r="G286" s="7">
        <v>225</v>
      </c>
      <c r="H286" s="7" t="s">
        <v>60</v>
      </c>
      <c r="I286" s="7">
        <v>5.6</v>
      </c>
    </row>
    <row r="287" spans="1:9" ht="30" customHeight="1" thickBot="1" x14ac:dyDescent="0.3">
      <c r="A287" s="2" t="s">
        <v>566</v>
      </c>
      <c r="B287" s="3" t="s">
        <v>10</v>
      </c>
      <c r="C287" s="9" t="s">
        <v>544</v>
      </c>
      <c r="D287" s="4" t="str">
        <f t="shared" si="14"/>
        <v>Spring Valley</v>
      </c>
      <c r="E287" s="4" t="str">
        <f t="shared" si="15"/>
        <v>CA</v>
      </c>
      <c r="F287" s="3" t="s">
        <v>12</v>
      </c>
      <c r="G287" s="3">
        <v>325</v>
      </c>
      <c r="H287" s="3" t="s">
        <v>4</v>
      </c>
      <c r="I287" s="3">
        <v>5.4</v>
      </c>
    </row>
    <row r="288" spans="1:9" ht="30" customHeight="1" thickBot="1" x14ac:dyDescent="0.3">
      <c r="A288" s="2" t="s">
        <v>567</v>
      </c>
      <c r="B288" s="3" t="s">
        <v>10</v>
      </c>
      <c r="C288" s="9" t="s">
        <v>568</v>
      </c>
      <c r="D288" s="4" t="str">
        <f t="shared" si="14"/>
        <v>Haddonfield</v>
      </c>
      <c r="E288" s="4" t="str">
        <f t="shared" si="15"/>
        <v>NJ</v>
      </c>
      <c r="F288" s="3" t="s">
        <v>282</v>
      </c>
      <c r="G288" s="3">
        <v>275</v>
      </c>
      <c r="H288" s="3" t="s">
        <v>60</v>
      </c>
      <c r="I288" s="3">
        <v>5.7</v>
      </c>
    </row>
    <row r="289" spans="1:9" ht="30" customHeight="1" thickBot="1" x14ac:dyDescent="0.3">
      <c r="A289" s="6" t="s">
        <v>569</v>
      </c>
      <c r="B289" s="7" t="s">
        <v>1</v>
      </c>
      <c r="C289" s="10" t="s">
        <v>570</v>
      </c>
      <c r="D289" s="4" t="str">
        <f t="shared" si="14"/>
        <v>Concord</v>
      </c>
      <c r="E289" s="4" t="str">
        <f t="shared" si="15"/>
        <v>MA</v>
      </c>
      <c r="F289" s="7" t="s">
        <v>20</v>
      </c>
      <c r="G289" s="7">
        <v>205</v>
      </c>
      <c r="H289" s="7" t="s">
        <v>4</v>
      </c>
      <c r="I289" s="7">
        <v>5.2</v>
      </c>
    </row>
    <row r="290" spans="1:9" ht="30" customHeight="1" thickBot="1" x14ac:dyDescent="0.3">
      <c r="A290" s="2" t="s">
        <v>571</v>
      </c>
      <c r="B290" s="3" t="s">
        <v>78</v>
      </c>
      <c r="C290" s="9" t="s">
        <v>572</v>
      </c>
      <c r="D290" s="4" t="str">
        <f t="shared" si="14"/>
        <v>Demarest</v>
      </c>
      <c r="E290" s="4" t="str">
        <f t="shared" si="15"/>
        <v>NJ</v>
      </c>
      <c r="F290" s="3" t="s">
        <v>42</v>
      </c>
      <c r="G290" s="3">
        <v>220</v>
      </c>
      <c r="H290" s="3" t="s">
        <v>60</v>
      </c>
      <c r="I290" s="3">
        <v>5.5</v>
      </c>
    </row>
    <row r="291" spans="1:9" ht="30" customHeight="1" thickBot="1" x14ac:dyDescent="0.3">
      <c r="A291" s="6" t="s">
        <v>573</v>
      </c>
      <c r="B291" s="7" t="s">
        <v>6</v>
      </c>
      <c r="C291" s="10" t="s">
        <v>574</v>
      </c>
      <c r="D291" s="4" t="str">
        <f t="shared" si="14"/>
        <v>Worcester</v>
      </c>
      <c r="E291" s="4" t="str">
        <f t="shared" si="15"/>
        <v>MA</v>
      </c>
      <c r="F291" s="7" t="s">
        <v>55</v>
      </c>
      <c r="G291" s="7">
        <v>225</v>
      </c>
      <c r="H291" s="7" t="s">
        <v>57</v>
      </c>
      <c r="I291" s="7">
        <v>5.8</v>
      </c>
    </row>
    <row r="292" spans="1:9" ht="30" customHeight="1" thickBot="1" x14ac:dyDescent="0.3">
      <c r="A292" s="2" t="s">
        <v>575</v>
      </c>
      <c r="B292" s="3" t="s">
        <v>78</v>
      </c>
      <c r="C292" s="9" t="s">
        <v>576</v>
      </c>
      <c r="D292" s="4" t="str">
        <f t="shared" si="14"/>
        <v>Princeton</v>
      </c>
      <c r="E292" s="4" t="str">
        <f t="shared" si="15"/>
        <v>NJ</v>
      </c>
      <c r="F292" s="3" t="s">
        <v>55</v>
      </c>
      <c r="G292" s="3">
        <v>195</v>
      </c>
      <c r="H292" s="3" t="s">
        <v>4</v>
      </c>
      <c r="I292" s="3">
        <v>5.4</v>
      </c>
    </row>
    <row r="293" spans="1:9" ht="30" customHeight="1" thickBot="1" x14ac:dyDescent="0.3">
      <c r="A293" s="6" t="s">
        <v>577</v>
      </c>
      <c r="B293" s="7" t="s">
        <v>70</v>
      </c>
      <c r="C293" s="10" t="s">
        <v>578</v>
      </c>
      <c r="D293" s="4" t="str">
        <f t="shared" si="14"/>
        <v>Jersey City</v>
      </c>
      <c r="E293" s="4" t="str">
        <f t="shared" si="15"/>
        <v>NJ</v>
      </c>
      <c r="F293" s="7" t="s">
        <v>42</v>
      </c>
      <c r="G293" s="7">
        <v>246</v>
      </c>
      <c r="H293" s="7" t="s">
        <v>60</v>
      </c>
      <c r="I293" s="7">
        <v>5.6</v>
      </c>
    </row>
    <row r="294" spans="1:9" ht="30" customHeight="1" thickBot="1" x14ac:dyDescent="0.3">
      <c r="A294" s="2" t="s">
        <v>579</v>
      </c>
      <c r="B294" s="3" t="s">
        <v>10</v>
      </c>
      <c r="C294" s="9" t="s">
        <v>580</v>
      </c>
      <c r="D294" s="4" t="str">
        <f t="shared" si="14"/>
        <v>Christchurch</v>
      </c>
      <c r="E294" s="4" t="str">
        <f t="shared" si="15"/>
        <v>VA</v>
      </c>
      <c r="F294" s="3" t="s">
        <v>42</v>
      </c>
      <c r="G294" s="3">
        <v>245</v>
      </c>
      <c r="H294" s="3" t="s">
        <v>57</v>
      </c>
      <c r="I294" s="3">
        <v>5.8</v>
      </c>
    </row>
    <row r="295" spans="1:9" ht="30" customHeight="1" thickBot="1" x14ac:dyDescent="0.3">
      <c r="A295" s="6" t="s">
        <v>581</v>
      </c>
      <c r="B295" s="7" t="s">
        <v>48</v>
      </c>
      <c r="C295" s="10" t="s">
        <v>582</v>
      </c>
      <c r="D295" s="4" t="str">
        <f t="shared" si="14"/>
        <v>Purcellville</v>
      </c>
      <c r="E295" s="4" t="str">
        <f t="shared" si="15"/>
        <v>VA</v>
      </c>
      <c r="F295" s="7" t="s">
        <v>3</v>
      </c>
      <c r="G295" s="7">
        <v>181</v>
      </c>
      <c r="H295" s="7" t="s">
        <v>4</v>
      </c>
      <c r="I295" s="7">
        <v>5.4</v>
      </c>
    </row>
    <row r="296" spans="1:9" ht="30" customHeight="1" thickBot="1" x14ac:dyDescent="0.3">
      <c r="A296" s="2" t="s">
        <v>583</v>
      </c>
      <c r="B296" s="3" t="s">
        <v>25</v>
      </c>
      <c r="C296" s="9" t="s">
        <v>584</v>
      </c>
      <c r="D296" s="4" t="str">
        <f t="shared" si="14"/>
        <v>Cleveland Heights</v>
      </c>
      <c r="E296" s="4" t="str">
        <f t="shared" si="15"/>
        <v>OH</v>
      </c>
      <c r="F296" s="3" t="s">
        <v>8</v>
      </c>
      <c r="G296" s="3">
        <v>160</v>
      </c>
      <c r="H296" s="3" t="s">
        <v>4</v>
      </c>
      <c r="I296" s="3">
        <v>5.4</v>
      </c>
    </row>
    <row r="297" spans="1:9" ht="30" customHeight="1" thickBot="1" x14ac:dyDescent="0.3">
      <c r="A297" s="6" t="s">
        <v>585</v>
      </c>
      <c r="B297" s="7" t="s">
        <v>6</v>
      </c>
      <c r="C297" s="10" t="s">
        <v>586</v>
      </c>
      <c r="D297" s="4" t="str">
        <f t="shared" si="14"/>
        <v>North Chelmsford</v>
      </c>
      <c r="E297" s="4" t="str">
        <f t="shared" si="15"/>
        <v>MA</v>
      </c>
      <c r="F297" s="7" t="s">
        <v>3</v>
      </c>
      <c r="G297" s="7">
        <v>215</v>
      </c>
      <c r="H297" s="7" t="s">
        <v>60</v>
      </c>
      <c r="I297" s="7">
        <v>5.5</v>
      </c>
    </row>
    <row r="298" spans="1:9" ht="30" customHeight="1" thickBot="1" x14ac:dyDescent="0.3">
      <c r="A298" s="2" t="s">
        <v>587</v>
      </c>
      <c r="B298" s="3" t="s">
        <v>30</v>
      </c>
      <c r="C298" s="9" t="s">
        <v>588</v>
      </c>
      <c r="D298" s="4" t="str">
        <f t="shared" si="14"/>
        <v>Sparta</v>
      </c>
      <c r="E298" s="4" t="str">
        <f t="shared" si="15"/>
        <v>NJ</v>
      </c>
      <c r="F298" s="3" t="s">
        <v>39</v>
      </c>
      <c r="G298" s="3">
        <v>240</v>
      </c>
      <c r="H298" s="3" t="s">
        <v>4</v>
      </c>
      <c r="I298" s="3">
        <v>5.4</v>
      </c>
    </row>
    <row r="299" spans="1:9" ht="30" customHeight="1" thickBot="1" x14ac:dyDescent="0.3">
      <c r="A299" s="6" t="s">
        <v>589</v>
      </c>
      <c r="B299" s="7" t="s">
        <v>53</v>
      </c>
      <c r="C299" s="10" t="s">
        <v>590</v>
      </c>
      <c r="D299" s="4" t="str">
        <f t="shared" si="14"/>
        <v>Stuart</v>
      </c>
      <c r="E299" s="4" t="str">
        <f t="shared" si="15"/>
        <v>FL</v>
      </c>
      <c r="F299" s="7" t="s">
        <v>31</v>
      </c>
      <c r="G299" s="7">
        <v>175</v>
      </c>
      <c r="H299" s="7" t="s">
        <v>60</v>
      </c>
      <c r="I299" s="7">
        <v>5.6</v>
      </c>
    </row>
    <row r="300" spans="1:9" ht="30" customHeight="1" thickBot="1" x14ac:dyDescent="0.3">
      <c r="A300" s="2" t="s">
        <v>591</v>
      </c>
      <c r="B300" s="3" t="s">
        <v>6</v>
      </c>
      <c r="C300" s="9" t="s">
        <v>17</v>
      </c>
      <c r="D300" s="4" t="str">
        <f t="shared" si="14"/>
        <v>Ramsey</v>
      </c>
      <c r="E300" s="4" t="str">
        <f t="shared" si="15"/>
        <v>NJ</v>
      </c>
      <c r="F300" s="3" t="s">
        <v>3</v>
      </c>
      <c r="G300" s="3">
        <v>228</v>
      </c>
      <c r="H300" s="3" t="s">
        <v>60</v>
      </c>
      <c r="I300" s="3">
        <v>5.7</v>
      </c>
    </row>
    <row r="301" spans="1:9" ht="30" customHeight="1" thickBot="1" x14ac:dyDescent="0.3">
      <c r="A301" s="6" t="s">
        <v>592</v>
      </c>
      <c r="B301" s="7" t="s">
        <v>10</v>
      </c>
      <c r="C301" s="10" t="s">
        <v>593</v>
      </c>
      <c r="D301" s="4" t="str">
        <f t="shared" si="14"/>
        <v>Warminster</v>
      </c>
      <c r="E301" s="4" t="str">
        <f t="shared" si="15"/>
        <v>PA</v>
      </c>
      <c r="F301" s="7" t="s">
        <v>31</v>
      </c>
      <c r="G301" s="7">
        <v>285</v>
      </c>
      <c r="H301" s="7" t="s">
        <v>60</v>
      </c>
      <c r="I301" s="7">
        <v>5.7</v>
      </c>
    </row>
    <row r="302" spans="1:9" ht="30" customHeight="1" thickBot="1" x14ac:dyDescent="0.3">
      <c r="A302" s="2" t="s">
        <v>594</v>
      </c>
      <c r="B302" s="3" t="s">
        <v>6</v>
      </c>
      <c r="C302" s="9" t="s">
        <v>595</v>
      </c>
      <c r="D302" s="4" t="str">
        <f t="shared" si="14"/>
        <v>Jacksonville</v>
      </c>
      <c r="E302" s="4" t="str">
        <f t="shared" si="15"/>
        <v>FL</v>
      </c>
      <c r="F302" s="3" t="s">
        <v>31</v>
      </c>
      <c r="G302" s="3">
        <v>232</v>
      </c>
      <c r="H302" s="3" t="s">
        <v>60</v>
      </c>
      <c r="I302" s="3">
        <v>5.5</v>
      </c>
    </row>
    <row r="303" spans="1:9" ht="30" customHeight="1" thickBot="1" x14ac:dyDescent="0.3">
      <c r="A303" s="6" t="s">
        <v>596</v>
      </c>
      <c r="B303" s="7" t="s">
        <v>48</v>
      </c>
      <c r="C303" s="10" t="s">
        <v>597</v>
      </c>
      <c r="D303" s="4" t="str">
        <f t="shared" si="14"/>
        <v>Montreal</v>
      </c>
      <c r="E303" s="4" t="str">
        <f t="shared" si="15"/>
        <v>Qu</v>
      </c>
      <c r="F303" s="7" t="s">
        <v>55</v>
      </c>
      <c r="G303" s="7">
        <v>183</v>
      </c>
      <c r="H303" s="7" t="s">
        <v>4</v>
      </c>
      <c r="I303" s="7">
        <v>5.4</v>
      </c>
    </row>
    <row r="304" spans="1:9" ht="30" customHeight="1" thickBot="1" x14ac:dyDescent="0.3">
      <c r="A304" s="2" t="s">
        <v>598</v>
      </c>
      <c r="B304" s="3" t="s">
        <v>48</v>
      </c>
      <c r="C304" s="9" t="s">
        <v>599</v>
      </c>
      <c r="D304" s="4" t="str">
        <f t="shared" si="14"/>
        <v>Los Angeles</v>
      </c>
      <c r="E304" s="4" t="str">
        <f t="shared" si="15"/>
        <v>CA</v>
      </c>
      <c r="F304" s="3" t="s">
        <v>8</v>
      </c>
      <c r="G304" s="3">
        <v>170</v>
      </c>
      <c r="H304" s="3" t="s">
        <v>4</v>
      </c>
      <c r="I304" s="3">
        <v>5.2</v>
      </c>
    </row>
    <row r="305" spans="1:9" ht="30" customHeight="1" thickBot="1" x14ac:dyDescent="0.3">
      <c r="A305" s="6" t="s">
        <v>600</v>
      </c>
      <c r="B305" s="7" t="s">
        <v>10</v>
      </c>
      <c r="C305" s="10" t="s">
        <v>601</v>
      </c>
      <c r="D305" s="4" t="str">
        <f t="shared" si="14"/>
        <v>Pittsburgh</v>
      </c>
      <c r="E305" s="4" t="str">
        <f t="shared" si="15"/>
        <v>PA</v>
      </c>
      <c r="F305" s="7" t="s">
        <v>12</v>
      </c>
      <c r="G305" s="7">
        <v>265</v>
      </c>
      <c r="H305" s="7" t="s">
        <v>4</v>
      </c>
      <c r="I305" s="7">
        <v>5.2</v>
      </c>
    </row>
    <row r="306" spans="1:9" ht="30" customHeight="1" thickBot="1" x14ac:dyDescent="0.3">
      <c r="A306" s="2" t="s">
        <v>602</v>
      </c>
      <c r="B306" s="3" t="s">
        <v>10</v>
      </c>
      <c r="C306" s="9" t="s">
        <v>603</v>
      </c>
      <c r="D306" s="4" t="str">
        <f t="shared" si="14"/>
        <v>Lebanon</v>
      </c>
      <c r="E306" s="4" t="str">
        <f t="shared" si="15"/>
        <v>OH</v>
      </c>
      <c r="F306" s="3" t="s">
        <v>39</v>
      </c>
      <c r="G306" s="3">
        <v>275</v>
      </c>
      <c r="H306" s="3" t="s">
        <v>4</v>
      </c>
      <c r="I306" s="3">
        <v>5.4</v>
      </c>
    </row>
    <row r="307" spans="1:9" ht="30" customHeight="1" thickBot="1" x14ac:dyDescent="0.3">
      <c r="A307" s="6" t="s">
        <v>604</v>
      </c>
      <c r="B307" s="7" t="s">
        <v>1</v>
      </c>
      <c r="C307" s="10" t="s">
        <v>605</v>
      </c>
      <c r="D307" s="4" t="str">
        <f t="shared" si="14"/>
        <v>Wakarusa</v>
      </c>
      <c r="E307" s="4" t="str">
        <f t="shared" si="15"/>
        <v>IN</v>
      </c>
      <c r="F307" s="7" t="s">
        <v>55</v>
      </c>
      <c r="G307" s="7">
        <v>220</v>
      </c>
      <c r="H307" s="7" t="s">
        <v>4</v>
      </c>
      <c r="I307" s="7">
        <v>5.4</v>
      </c>
    </row>
    <row r="308" spans="1:9" ht="30" customHeight="1" thickBot="1" x14ac:dyDescent="0.3">
      <c r="A308" s="2" t="s">
        <v>606</v>
      </c>
      <c r="B308" s="3" t="s">
        <v>10</v>
      </c>
      <c r="C308" s="9" t="s">
        <v>607</v>
      </c>
      <c r="D308" s="4" t="str">
        <f t="shared" si="14"/>
        <v>Grove City</v>
      </c>
      <c r="E308" s="4" t="str">
        <f t="shared" si="15"/>
        <v>OH</v>
      </c>
      <c r="F308" s="3" t="s">
        <v>282</v>
      </c>
      <c r="G308" s="3">
        <v>287</v>
      </c>
      <c r="H308" s="3" t="s">
        <v>4</v>
      </c>
      <c r="I308" s="3">
        <v>5.3</v>
      </c>
    </row>
    <row r="309" spans="1:9" ht="30" customHeight="1" thickBot="1" x14ac:dyDescent="0.3">
      <c r="A309" s="6" t="s">
        <v>608</v>
      </c>
      <c r="B309" s="7" t="s">
        <v>48</v>
      </c>
      <c r="C309" s="10" t="s">
        <v>609</v>
      </c>
      <c r="D309" s="4" t="str">
        <f t="shared" si="14"/>
        <v>Huntington Beach</v>
      </c>
      <c r="E309" s="4" t="str">
        <f t="shared" si="15"/>
        <v>CA</v>
      </c>
      <c r="F309" s="7" t="s">
        <v>3</v>
      </c>
      <c r="G309" s="7">
        <v>195</v>
      </c>
      <c r="H309" s="8"/>
      <c r="I309" s="8"/>
    </row>
    <row r="310" spans="1:9" ht="30" customHeight="1" thickBot="1" x14ac:dyDescent="0.3">
      <c r="A310" s="2" t="s">
        <v>610</v>
      </c>
      <c r="B310" s="3" t="s">
        <v>6</v>
      </c>
      <c r="C310" s="9" t="s">
        <v>36</v>
      </c>
      <c r="D310" s="4" t="str">
        <f t="shared" si="14"/>
        <v>Cincinnati</v>
      </c>
      <c r="E310" s="4" t="str">
        <f t="shared" si="15"/>
        <v>OH</v>
      </c>
      <c r="F310" s="3" t="s">
        <v>31</v>
      </c>
      <c r="G310" s="3">
        <v>225</v>
      </c>
      <c r="H310" s="3" t="s">
        <v>60</v>
      </c>
      <c r="I310" s="3">
        <v>5.5</v>
      </c>
    </row>
    <row r="311" spans="1:9" ht="30" customHeight="1" thickBot="1" x14ac:dyDescent="0.3">
      <c r="A311" s="6" t="s">
        <v>611</v>
      </c>
      <c r="B311" s="7" t="s">
        <v>70</v>
      </c>
      <c r="C311" s="10" t="s">
        <v>455</v>
      </c>
      <c r="D311" s="4" t="str">
        <f t="shared" si="14"/>
        <v>Fork Union</v>
      </c>
      <c r="E311" s="4" t="str">
        <f t="shared" si="15"/>
        <v>VA</v>
      </c>
      <c r="F311" s="7" t="s">
        <v>42</v>
      </c>
      <c r="G311" s="7">
        <v>240</v>
      </c>
      <c r="H311" s="7" t="s">
        <v>4</v>
      </c>
      <c r="I311" s="7">
        <v>5.3</v>
      </c>
    </row>
    <row r="312" spans="1:9" ht="30" customHeight="1" thickBot="1" x14ac:dyDescent="0.3">
      <c r="A312" s="2" t="s">
        <v>612</v>
      </c>
      <c r="B312" s="3" t="s">
        <v>10</v>
      </c>
      <c r="C312" s="9" t="s">
        <v>613</v>
      </c>
      <c r="D312" s="4" t="str">
        <f t="shared" si="14"/>
        <v>Pittsburgh</v>
      </c>
      <c r="E312" s="4" t="str">
        <f t="shared" si="15"/>
        <v>PA</v>
      </c>
      <c r="F312" s="3" t="s">
        <v>39</v>
      </c>
      <c r="G312" s="3">
        <v>270</v>
      </c>
      <c r="H312" s="3" t="s">
        <v>4</v>
      </c>
      <c r="I312" s="3">
        <v>5.3</v>
      </c>
    </row>
    <row r="313" spans="1:9" ht="30" customHeight="1" thickBot="1" x14ac:dyDescent="0.3">
      <c r="A313" s="6" t="s">
        <v>614</v>
      </c>
      <c r="B313" s="7" t="s">
        <v>6</v>
      </c>
      <c r="C313" s="10" t="s">
        <v>615</v>
      </c>
      <c r="D313" s="4" t="str">
        <f t="shared" si="14"/>
        <v>Fort Lauderdale</v>
      </c>
      <c r="E313" s="4" t="str">
        <f t="shared" si="15"/>
        <v>FL</v>
      </c>
      <c r="F313" s="7" t="s">
        <v>8</v>
      </c>
      <c r="G313" s="7">
        <v>192</v>
      </c>
      <c r="H313" s="7" t="s">
        <v>4</v>
      </c>
      <c r="I313" s="7">
        <v>5.4</v>
      </c>
    </row>
    <row r="314" spans="1:9" ht="30" customHeight="1" thickBot="1" x14ac:dyDescent="0.3">
      <c r="A314" s="2" t="s">
        <v>616</v>
      </c>
      <c r="B314" s="3" t="s">
        <v>10</v>
      </c>
      <c r="C314" s="9" t="s">
        <v>181</v>
      </c>
      <c r="D314" s="4" t="str">
        <f t="shared" si="14"/>
        <v>Yuma</v>
      </c>
      <c r="E314" s="4" t="str">
        <f t="shared" si="15"/>
        <v>AZ</v>
      </c>
      <c r="F314" s="3" t="s">
        <v>31</v>
      </c>
      <c r="G314" s="3">
        <v>315</v>
      </c>
      <c r="H314" s="3" t="s">
        <v>4</v>
      </c>
      <c r="I314" s="3">
        <v>5.4</v>
      </c>
    </row>
    <row r="315" spans="1:9" ht="30" customHeight="1" thickBot="1" x14ac:dyDescent="0.3">
      <c r="A315" s="6" t="s">
        <v>617</v>
      </c>
      <c r="B315" s="7" t="s">
        <v>25</v>
      </c>
      <c r="C315" s="10" t="s">
        <v>618</v>
      </c>
      <c r="D315" s="4" t="str">
        <f t="shared" si="14"/>
        <v>Fort Wayne</v>
      </c>
      <c r="E315" s="4" t="str">
        <f t="shared" si="15"/>
        <v>IN</v>
      </c>
      <c r="F315" s="7" t="s">
        <v>31</v>
      </c>
      <c r="G315" s="7">
        <v>185</v>
      </c>
      <c r="H315" s="7" t="s">
        <v>4</v>
      </c>
      <c r="I315" s="7">
        <v>5.2</v>
      </c>
    </row>
    <row r="316" spans="1:9" ht="30" customHeight="1" thickBot="1" x14ac:dyDescent="0.3">
      <c r="A316" s="2" t="s">
        <v>619</v>
      </c>
      <c r="B316" s="3" t="s">
        <v>59</v>
      </c>
      <c r="C316" s="9" t="s">
        <v>620</v>
      </c>
      <c r="D316" s="4" t="str">
        <f t="shared" si="14"/>
        <v>Cincinnati</v>
      </c>
      <c r="E316" s="4" t="str">
        <f t="shared" si="15"/>
        <v>OH</v>
      </c>
      <c r="F316" s="3" t="s">
        <v>12</v>
      </c>
      <c r="G316" s="3">
        <v>270</v>
      </c>
      <c r="H316" s="3" t="s">
        <v>4</v>
      </c>
      <c r="I316" s="3">
        <v>5.3</v>
      </c>
    </row>
    <row r="317" spans="1:9" ht="30" customHeight="1" thickBot="1" x14ac:dyDescent="0.3">
      <c r="A317" s="6" t="s">
        <v>621</v>
      </c>
      <c r="B317" s="7" t="s">
        <v>59</v>
      </c>
      <c r="C317" s="10" t="s">
        <v>430</v>
      </c>
      <c r="D317" s="4" t="str">
        <f t="shared" si="14"/>
        <v>West Palm Beach</v>
      </c>
      <c r="E317" s="4" t="str">
        <f t="shared" si="15"/>
        <v>FL</v>
      </c>
      <c r="F317" s="7" t="s">
        <v>15</v>
      </c>
      <c r="G317" s="7">
        <v>285</v>
      </c>
      <c r="H317" s="7" t="s">
        <v>60</v>
      </c>
      <c r="I317" s="7">
        <v>5.5</v>
      </c>
    </row>
    <row r="318" spans="1:9" ht="30" customHeight="1" thickBot="1" x14ac:dyDescent="0.3">
      <c r="A318" s="2" t="s">
        <v>622</v>
      </c>
      <c r="B318" s="3" t="s">
        <v>53</v>
      </c>
      <c r="C318" s="9" t="s">
        <v>623</v>
      </c>
      <c r="D318" s="4" t="str">
        <f t="shared" si="14"/>
        <v>Glen Ellyn</v>
      </c>
      <c r="E318" s="4" t="str">
        <f t="shared" si="15"/>
        <v>IL</v>
      </c>
      <c r="F318" s="3" t="s">
        <v>20</v>
      </c>
      <c r="G318" s="3">
        <v>190</v>
      </c>
      <c r="H318" s="3" t="s">
        <v>60</v>
      </c>
      <c r="I318" s="3">
        <v>5.5</v>
      </c>
    </row>
    <row r="319" spans="1:9" ht="30" customHeight="1" thickBot="1" x14ac:dyDescent="0.3">
      <c r="A319" s="6" t="s">
        <v>624</v>
      </c>
      <c r="B319" s="7" t="s">
        <v>53</v>
      </c>
      <c r="C319" s="10" t="s">
        <v>625</v>
      </c>
      <c r="D319" s="4" t="str">
        <f t="shared" si="14"/>
        <v>Xenia</v>
      </c>
      <c r="E319" s="4" t="str">
        <f t="shared" si="15"/>
        <v>OH</v>
      </c>
      <c r="F319" s="7" t="s">
        <v>3</v>
      </c>
      <c r="G319" s="7">
        <v>181</v>
      </c>
      <c r="H319" s="7" t="s">
        <v>60</v>
      </c>
      <c r="I319" s="7">
        <v>5.5</v>
      </c>
    </row>
    <row r="320" spans="1:9" ht="30" customHeight="1" thickBot="1" x14ac:dyDescent="0.3">
      <c r="A320" s="2" t="s">
        <v>626</v>
      </c>
      <c r="B320" s="3" t="s">
        <v>10</v>
      </c>
      <c r="C320" s="9" t="s">
        <v>627</v>
      </c>
      <c r="D320" s="4" t="str">
        <f t="shared" si="14"/>
        <v>Holt</v>
      </c>
      <c r="E320" s="4" t="str">
        <f t="shared" si="15"/>
        <v>MI</v>
      </c>
      <c r="F320" s="3" t="s">
        <v>282</v>
      </c>
      <c r="G320" s="3">
        <v>285</v>
      </c>
      <c r="H320" s="3" t="s">
        <v>4</v>
      </c>
      <c r="I320" s="3">
        <v>5.2</v>
      </c>
    </row>
    <row r="321" spans="1:9" ht="30" customHeight="1" thickBot="1" x14ac:dyDescent="0.3">
      <c r="A321" s="6" t="s">
        <v>628</v>
      </c>
      <c r="B321" s="7" t="s">
        <v>53</v>
      </c>
      <c r="C321" s="10" t="s">
        <v>629</v>
      </c>
      <c r="D321" s="4" t="str">
        <f t="shared" si="14"/>
        <v>Tampa</v>
      </c>
      <c r="E321" s="4" t="str">
        <f t="shared" si="15"/>
        <v>FL</v>
      </c>
      <c r="F321" s="7" t="s">
        <v>8</v>
      </c>
      <c r="G321" s="7">
        <v>180</v>
      </c>
      <c r="H321" s="7" t="s">
        <v>60</v>
      </c>
      <c r="I321" s="7">
        <v>5.5</v>
      </c>
    </row>
    <row r="322" spans="1:9" ht="30" customHeight="1" thickBot="1" x14ac:dyDescent="0.3">
      <c r="A322" s="2" t="s">
        <v>630</v>
      </c>
      <c r="B322" s="3" t="s">
        <v>48</v>
      </c>
      <c r="C322" s="9" t="s">
        <v>631</v>
      </c>
      <c r="D322" s="4" t="str">
        <f t="shared" ref="D322:D385" si="16">MID(C322, 1, FIND(",", C322) - 1)</f>
        <v>Detroit</v>
      </c>
      <c r="E322" s="4" t="str">
        <f t="shared" ref="E322:E385" si="17">MID(C322, FIND(",", C322)+2, 2)</f>
        <v>MI</v>
      </c>
      <c r="F322" s="3" t="s">
        <v>15</v>
      </c>
      <c r="G322" s="3">
        <v>180</v>
      </c>
      <c r="H322" s="3" t="s">
        <v>4</v>
      </c>
      <c r="I322" s="3">
        <v>5.3</v>
      </c>
    </row>
    <row r="323" spans="1:9" ht="30" customHeight="1" thickBot="1" x14ac:dyDescent="0.3">
      <c r="A323" s="2" t="s">
        <v>632</v>
      </c>
      <c r="B323" s="3" t="s">
        <v>6</v>
      </c>
      <c r="C323" s="9" t="s">
        <v>136</v>
      </c>
      <c r="D323" s="4" t="str">
        <f t="shared" si="16"/>
        <v>Orlando</v>
      </c>
      <c r="E323" s="4" t="str">
        <f t="shared" si="17"/>
        <v>FL</v>
      </c>
      <c r="F323" s="3" t="s">
        <v>55</v>
      </c>
      <c r="G323" s="3">
        <v>230</v>
      </c>
      <c r="H323" s="3" t="s">
        <v>60</v>
      </c>
      <c r="I323" s="3">
        <v>5.5</v>
      </c>
    </row>
    <row r="324" spans="1:9" ht="30" customHeight="1" thickBot="1" x14ac:dyDescent="0.3">
      <c r="A324" s="6" t="s">
        <v>633</v>
      </c>
      <c r="B324" s="7" t="s">
        <v>48</v>
      </c>
      <c r="C324" s="10" t="s">
        <v>634</v>
      </c>
      <c r="D324" s="4" t="str">
        <f t="shared" si="16"/>
        <v>El Dorado Hills</v>
      </c>
      <c r="E324" s="4" t="str">
        <f t="shared" si="17"/>
        <v>CA</v>
      </c>
      <c r="F324" s="7" t="s">
        <v>8</v>
      </c>
      <c r="G324" s="7">
        <v>175</v>
      </c>
      <c r="H324" s="7" t="s">
        <v>60</v>
      </c>
      <c r="I324" s="7">
        <v>5.6</v>
      </c>
    </row>
    <row r="325" spans="1:9" ht="30" customHeight="1" thickBot="1" x14ac:dyDescent="0.3">
      <c r="A325" s="2" t="s">
        <v>635</v>
      </c>
      <c r="B325" s="3" t="s">
        <v>53</v>
      </c>
      <c r="C325" s="9" t="s">
        <v>636</v>
      </c>
      <c r="D325" s="4" t="str">
        <f t="shared" si="16"/>
        <v>Connell</v>
      </c>
      <c r="E325" s="4" t="str">
        <f t="shared" si="17"/>
        <v>WA</v>
      </c>
      <c r="F325" s="3" t="s">
        <v>8</v>
      </c>
      <c r="G325" s="3">
        <v>208</v>
      </c>
      <c r="H325" s="3" t="s">
        <v>60</v>
      </c>
      <c r="I325" s="3">
        <v>5.5</v>
      </c>
    </row>
    <row r="326" spans="1:9" ht="30" customHeight="1" thickBot="1" x14ac:dyDescent="0.3">
      <c r="A326" s="6" t="s">
        <v>637</v>
      </c>
      <c r="B326" s="7" t="s">
        <v>53</v>
      </c>
      <c r="C326" s="10" t="s">
        <v>638</v>
      </c>
      <c r="D326" s="4" t="str">
        <f t="shared" si="16"/>
        <v>Highland</v>
      </c>
      <c r="E326" s="4" t="str">
        <f t="shared" si="17"/>
        <v>UT</v>
      </c>
      <c r="F326" s="7" t="s">
        <v>15</v>
      </c>
      <c r="G326" s="7">
        <v>190</v>
      </c>
      <c r="H326" s="7" t="s">
        <v>4</v>
      </c>
      <c r="I326" s="7">
        <v>5.3</v>
      </c>
    </row>
    <row r="327" spans="1:9" ht="30" customHeight="1" thickBot="1" x14ac:dyDescent="0.3">
      <c r="A327" s="2" t="s">
        <v>639</v>
      </c>
      <c r="B327" s="3" t="s">
        <v>30</v>
      </c>
      <c r="C327" s="9" t="s">
        <v>640</v>
      </c>
      <c r="D327" s="4" t="str">
        <f t="shared" si="16"/>
        <v>Kaysville</v>
      </c>
      <c r="E327" s="4" t="str">
        <f t="shared" si="17"/>
        <v>UT</v>
      </c>
      <c r="F327" s="3" t="s">
        <v>12</v>
      </c>
      <c r="G327" s="3">
        <v>235</v>
      </c>
      <c r="H327" s="3" t="s">
        <v>57</v>
      </c>
      <c r="I327" s="3">
        <v>5.8</v>
      </c>
    </row>
    <row r="328" spans="1:9" ht="30" customHeight="1" thickBot="1" x14ac:dyDescent="0.3">
      <c r="A328" s="6" t="s">
        <v>641</v>
      </c>
      <c r="B328" s="7" t="s">
        <v>30</v>
      </c>
      <c r="C328" s="10" t="s">
        <v>642</v>
      </c>
      <c r="D328" s="4" t="str">
        <f t="shared" si="16"/>
        <v>Jackson</v>
      </c>
      <c r="E328" s="4" t="str">
        <f t="shared" si="17"/>
        <v>CA</v>
      </c>
      <c r="F328" s="7" t="s">
        <v>282</v>
      </c>
      <c r="G328" s="7">
        <v>260</v>
      </c>
      <c r="H328" s="7" t="s">
        <v>60</v>
      </c>
      <c r="I328" s="7">
        <v>5.5</v>
      </c>
    </row>
    <row r="329" spans="1:9" ht="30" customHeight="1" thickBot="1" x14ac:dyDescent="0.3">
      <c r="A329" s="2" t="s">
        <v>643</v>
      </c>
      <c r="B329" s="3" t="s">
        <v>59</v>
      </c>
      <c r="C329" s="9" t="s">
        <v>644</v>
      </c>
      <c r="D329" s="4" t="str">
        <f t="shared" si="16"/>
        <v>Torrance</v>
      </c>
      <c r="E329" s="4" t="str">
        <f t="shared" si="17"/>
        <v>CA</v>
      </c>
      <c r="F329" s="3" t="s">
        <v>3</v>
      </c>
      <c r="G329" s="3">
        <v>310</v>
      </c>
      <c r="H329" s="3" t="s">
        <v>60</v>
      </c>
      <c r="I329" s="3">
        <v>5.5</v>
      </c>
    </row>
    <row r="330" spans="1:9" ht="30" customHeight="1" thickBot="1" x14ac:dyDescent="0.3">
      <c r="A330" s="6" t="s">
        <v>645</v>
      </c>
      <c r="B330" s="7" t="s">
        <v>30</v>
      </c>
      <c r="C330" s="10" t="s">
        <v>646</v>
      </c>
      <c r="D330" s="4" t="str">
        <f t="shared" si="16"/>
        <v>San Jose</v>
      </c>
      <c r="E330" s="4" t="str">
        <f t="shared" si="17"/>
        <v>CA</v>
      </c>
      <c r="F330" s="7" t="s">
        <v>31</v>
      </c>
      <c r="G330" s="7">
        <v>235</v>
      </c>
      <c r="H330" s="7" t="s">
        <v>4</v>
      </c>
      <c r="I330" s="7">
        <v>5.2</v>
      </c>
    </row>
    <row r="331" spans="1:9" ht="30" customHeight="1" thickBot="1" x14ac:dyDescent="0.3">
      <c r="A331" s="2" t="s">
        <v>647</v>
      </c>
      <c r="B331" s="3" t="s">
        <v>30</v>
      </c>
      <c r="C331" s="9" t="s">
        <v>526</v>
      </c>
      <c r="D331" s="4" t="str">
        <f t="shared" si="16"/>
        <v>Anaheim</v>
      </c>
      <c r="E331" s="4" t="str">
        <f t="shared" si="17"/>
        <v>CA</v>
      </c>
      <c r="F331" s="3" t="s">
        <v>15</v>
      </c>
      <c r="G331" s="3">
        <v>235</v>
      </c>
      <c r="H331" s="3" t="s">
        <v>4</v>
      </c>
      <c r="I331" s="3">
        <v>5.3</v>
      </c>
    </row>
    <row r="332" spans="1:9" ht="30" customHeight="1" thickBot="1" x14ac:dyDescent="0.3">
      <c r="A332" s="6" t="s">
        <v>648</v>
      </c>
      <c r="B332" s="7" t="s">
        <v>25</v>
      </c>
      <c r="C332" s="10" t="s">
        <v>534</v>
      </c>
      <c r="D332" s="4" t="str">
        <f t="shared" si="16"/>
        <v>Eagle</v>
      </c>
      <c r="E332" s="4" t="str">
        <f t="shared" si="17"/>
        <v>ID</v>
      </c>
      <c r="F332" s="7" t="s">
        <v>31</v>
      </c>
      <c r="G332" s="7">
        <v>195</v>
      </c>
      <c r="H332" s="7" t="s">
        <v>57</v>
      </c>
      <c r="I332" s="7">
        <v>6</v>
      </c>
    </row>
    <row r="333" spans="1:9" ht="30" customHeight="1" thickBot="1" x14ac:dyDescent="0.3">
      <c r="A333" s="2" t="s">
        <v>649</v>
      </c>
      <c r="B333" s="3" t="s">
        <v>6</v>
      </c>
      <c r="C333" s="9" t="s">
        <v>526</v>
      </c>
      <c r="D333" s="4" t="str">
        <f t="shared" si="16"/>
        <v>Anaheim</v>
      </c>
      <c r="E333" s="4" t="str">
        <f t="shared" si="17"/>
        <v>CA</v>
      </c>
      <c r="F333" s="3" t="s">
        <v>55</v>
      </c>
      <c r="G333" s="3">
        <v>220</v>
      </c>
      <c r="H333" s="3" t="s">
        <v>60</v>
      </c>
      <c r="I333" s="3">
        <v>5.7</v>
      </c>
    </row>
    <row r="334" spans="1:9" ht="30" customHeight="1" thickBot="1" x14ac:dyDescent="0.3">
      <c r="A334" s="6" t="s">
        <v>650</v>
      </c>
      <c r="B334" s="7" t="s">
        <v>70</v>
      </c>
      <c r="C334" s="10" t="s">
        <v>651</v>
      </c>
      <c r="D334" s="4" t="str">
        <f t="shared" si="16"/>
        <v>Sandy</v>
      </c>
      <c r="E334" s="4" t="str">
        <f t="shared" si="17"/>
        <v>UT</v>
      </c>
      <c r="F334" s="7" t="s">
        <v>12</v>
      </c>
      <c r="G334" s="7">
        <v>240</v>
      </c>
      <c r="H334" s="7" t="s">
        <v>4</v>
      </c>
      <c r="I334" s="7">
        <v>5.4</v>
      </c>
    </row>
    <row r="335" spans="1:9" ht="30" customHeight="1" thickBot="1" x14ac:dyDescent="0.3">
      <c r="A335" s="2" t="s">
        <v>652</v>
      </c>
      <c r="B335" s="3" t="s">
        <v>53</v>
      </c>
      <c r="C335" s="9" t="s">
        <v>651</v>
      </c>
      <c r="D335" s="4" t="str">
        <f t="shared" si="16"/>
        <v>Sandy</v>
      </c>
      <c r="E335" s="4" t="str">
        <f t="shared" si="17"/>
        <v>UT</v>
      </c>
      <c r="F335" s="3" t="s">
        <v>31</v>
      </c>
      <c r="G335" s="3">
        <v>225</v>
      </c>
      <c r="H335" s="3" t="s">
        <v>60</v>
      </c>
      <c r="I335" s="3">
        <v>5.6</v>
      </c>
    </row>
    <row r="336" spans="1:9" ht="30" customHeight="1" thickBot="1" x14ac:dyDescent="0.3">
      <c r="A336" s="6" t="s">
        <v>653</v>
      </c>
      <c r="B336" s="7" t="s">
        <v>48</v>
      </c>
      <c r="C336" s="10" t="s">
        <v>654</v>
      </c>
      <c r="D336" s="4" t="str">
        <f t="shared" si="16"/>
        <v>Show Low</v>
      </c>
      <c r="E336" s="4" t="str">
        <f t="shared" si="17"/>
        <v>AZ</v>
      </c>
      <c r="F336" s="7" t="s">
        <v>12</v>
      </c>
      <c r="G336" s="7">
        <v>200</v>
      </c>
      <c r="H336" s="7" t="s">
        <v>60</v>
      </c>
      <c r="I336" s="7">
        <v>5.7</v>
      </c>
    </row>
    <row r="337" spans="1:9" ht="30" customHeight="1" thickBot="1" x14ac:dyDescent="0.3">
      <c r="A337" s="2" t="s">
        <v>655</v>
      </c>
      <c r="B337" s="3" t="s">
        <v>1</v>
      </c>
      <c r="C337" s="9" t="s">
        <v>536</v>
      </c>
      <c r="D337" s="4" t="str">
        <f t="shared" si="16"/>
        <v>Fontana</v>
      </c>
      <c r="E337" s="4" t="str">
        <f t="shared" si="17"/>
        <v>CA</v>
      </c>
      <c r="F337" s="3" t="s">
        <v>3</v>
      </c>
      <c r="G337" s="3">
        <v>193</v>
      </c>
      <c r="H337" s="3" t="s">
        <v>60</v>
      </c>
      <c r="I337" s="3">
        <v>5.5</v>
      </c>
    </row>
    <row r="338" spans="1:9" ht="30" customHeight="1" thickBot="1" x14ac:dyDescent="0.3">
      <c r="A338" s="2" t="s">
        <v>656</v>
      </c>
      <c r="B338" s="3" t="s">
        <v>53</v>
      </c>
      <c r="C338" s="9" t="s">
        <v>675</v>
      </c>
      <c r="D338" s="4" t="str">
        <f t="shared" si="16"/>
        <v>Bethlehem</v>
      </c>
      <c r="E338" s="4" t="str">
        <f t="shared" si="17"/>
        <v>PA</v>
      </c>
      <c r="F338" s="3" t="s">
        <v>55</v>
      </c>
      <c r="G338" s="3">
        <v>200</v>
      </c>
      <c r="H338" s="3" t="s">
        <v>4</v>
      </c>
      <c r="I338" s="3">
        <v>5.3</v>
      </c>
    </row>
    <row r="339" spans="1:9" ht="30" customHeight="1" thickBot="1" x14ac:dyDescent="0.3">
      <c r="A339" s="6" t="s">
        <v>657</v>
      </c>
      <c r="B339" s="7" t="s">
        <v>30</v>
      </c>
      <c r="C339" s="10" t="s">
        <v>676</v>
      </c>
      <c r="D339" s="4" t="str">
        <f t="shared" si="16"/>
        <v>Modesto</v>
      </c>
      <c r="E339" s="4" t="str">
        <f t="shared" si="17"/>
        <v>CA</v>
      </c>
      <c r="F339" s="7" t="s">
        <v>42</v>
      </c>
      <c r="G339" s="7">
        <v>255</v>
      </c>
      <c r="H339" s="7" t="s">
        <v>4</v>
      </c>
      <c r="I339" s="7">
        <v>5.2</v>
      </c>
    </row>
    <row r="340" spans="1:9" ht="30" customHeight="1" thickBot="1" x14ac:dyDescent="0.3">
      <c r="A340" s="2" t="s">
        <v>658</v>
      </c>
      <c r="B340" s="3" t="s">
        <v>53</v>
      </c>
      <c r="C340" s="9" t="s">
        <v>677</v>
      </c>
      <c r="D340" s="4" t="str">
        <f t="shared" si="16"/>
        <v>Detroit</v>
      </c>
      <c r="E340" s="4" t="str">
        <f t="shared" si="17"/>
        <v>MI</v>
      </c>
      <c r="F340" s="3" t="s">
        <v>55</v>
      </c>
      <c r="G340" s="3">
        <v>195</v>
      </c>
      <c r="H340" s="3" t="s">
        <v>4</v>
      </c>
      <c r="I340" s="3">
        <v>5.4</v>
      </c>
    </row>
    <row r="341" spans="1:9" ht="30" customHeight="1" thickBot="1" x14ac:dyDescent="0.3">
      <c r="A341" s="6" t="s">
        <v>659</v>
      </c>
      <c r="B341" s="7" t="s">
        <v>1</v>
      </c>
      <c r="C341" s="10" t="s">
        <v>678</v>
      </c>
      <c r="D341" s="4" t="str">
        <f t="shared" si="16"/>
        <v>Youngstown</v>
      </c>
      <c r="E341" s="4" t="str">
        <f t="shared" si="17"/>
        <v>OH</v>
      </c>
      <c r="F341" s="7" t="s">
        <v>55</v>
      </c>
      <c r="G341" s="7">
        <v>190</v>
      </c>
      <c r="H341" s="7" t="s">
        <v>4</v>
      </c>
      <c r="I341" s="7">
        <v>5.2</v>
      </c>
    </row>
    <row r="342" spans="1:9" ht="30" customHeight="1" thickBot="1" x14ac:dyDescent="0.3">
      <c r="A342" s="2" t="s">
        <v>660</v>
      </c>
      <c r="B342" s="3" t="s">
        <v>10</v>
      </c>
      <c r="C342" s="9" t="s">
        <v>679</v>
      </c>
      <c r="D342" s="4" t="str">
        <f t="shared" si="16"/>
        <v>Hyattsville</v>
      </c>
      <c r="E342" s="4" t="str">
        <f t="shared" si="17"/>
        <v>MD</v>
      </c>
      <c r="F342" s="3" t="s">
        <v>39</v>
      </c>
      <c r="G342" s="3">
        <v>270</v>
      </c>
      <c r="H342" s="3" t="s">
        <v>4</v>
      </c>
      <c r="I342" s="3">
        <v>5.2</v>
      </c>
    </row>
    <row r="343" spans="1:9" ht="30" customHeight="1" thickBot="1" x14ac:dyDescent="0.3">
      <c r="A343" s="6" t="s">
        <v>661</v>
      </c>
      <c r="B343" s="7" t="s">
        <v>10</v>
      </c>
      <c r="C343" s="10" t="s">
        <v>680</v>
      </c>
      <c r="D343" s="4" t="str">
        <f t="shared" si="16"/>
        <v>Depew</v>
      </c>
      <c r="E343" s="4" t="str">
        <f t="shared" si="17"/>
        <v>NY</v>
      </c>
      <c r="F343" s="7" t="s">
        <v>42</v>
      </c>
      <c r="G343" s="7">
        <v>300</v>
      </c>
      <c r="H343" s="7" t="s">
        <v>4</v>
      </c>
      <c r="I343" s="7">
        <v>5.2</v>
      </c>
    </row>
    <row r="344" spans="1:9" ht="30" customHeight="1" thickBot="1" x14ac:dyDescent="0.3">
      <c r="A344" s="2" t="s">
        <v>662</v>
      </c>
      <c r="B344" s="3" t="s">
        <v>6</v>
      </c>
      <c r="C344" s="9" t="s">
        <v>681</v>
      </c>
      <c r="D344" s="4" t="str">
        <f t="shared" si="16"/>
        <v>Greensburg</v>
      </c>
      <c r="E344" s="4" t="str">
        <f t="shared" si="17"/>
        <v>PA</v>
      </c>
      <c r="F344" s="3" t="s">
        <v>42</v>
      </c>
      <c r="G344" s="3">
        <v>225</v>
      </c>
      <c r="H344" s="3" t="s">
        <v>4</v>
      </c>
      <c r="I344" s="3">
        <v>5.2</v>
      </c>
    </row>
    <row r="345" spans="1:9" ht="30" customHeight="1" thickBot="1" x14ac:dyDescent="0.3">
      <c r="A345" s="6" t="s">
        <v>663</v>
      </c>
      <c r="B345" s="7" t="s">
        <v>73</v>
      </c>
      <c r="C345" s="10" t="s">
        <v>682</v>
      </c>
      <c r="D345" s="4" t="str">
        <f t="shared" si="16"/>
        <v>Gahanna</v>
      </c>
      <c r="E345" s="4" t="str">
        <f t="shared" si="17"/>
        <v>OH</v>
      </c>
      <c r="F345" s="7" t="s">
        <v>15</v>
      </c>
      <c r="G345" s="7">
        <v>185</v>
      </c>
      <c r="H345" s="8"/>
      <c r="I345" s="8"/>
    </row>
    <row r="346" spans="1:9" ht="30" customHeight="1" thickBot="1" x14ac:dyDescent="0.3">
      <c r="A346" s="2" t="s">
        <v>664</v>
      </c>
      <c r="B346" s="3" t="s">
        <v>25</v>
      </c>
      <c r="C346" s="9" t="s">
        <v>683</v>
      </c>
      <c r="D346" s="4" t="str">
        <f t="shared" si="16"/>
        <v>Amherst</v>
      </c>
      <c r="E346" s="4" t="str">
        <f t="shared" si="17"/>
        <v>NY</v>
      </c>
      <c r="F346" s="3" t="s">
        <v>15</v>
      </c>
      <c r="G346" s="3">
        <v>185</v>
      </c>
      <c r="H346" s="3" t="s">
        <v>4</v>
      </c>
      <c r="I346" s="3">
        <v>5.2</v>
      </c>
    </row>
    <row r="347" spans="1:9" ht="30" customHeight="1" thickBot="1" x14ac:dyDescent="0.3">
      <c r="A347" s="6" t="s">
        <v>665</v>
      </c>
      <c r="B347" s="7" t="s">
        <v>59</v>
      </c>
      <c r="C347" s="10" t="s">
        <v>684</v>
      </c>
      <c r="D347" s="4" t="str">
        <f t="shared" si="16"/>
        <v>Buffalo</v>
      </c>
      <c r="E347" s="4" t="str">
        <f t="shared" si="17"/>
        <v>NY</v>
      </c>
      <c r="F347" s="7" t="s">
        <v>12</v>
      </c>
      <c r="G347" s="7">
        <v>260</v>
      </c>
      <c r="H347" s="7" t="s">
        <v>4</v>
      </c>
      <c r="I347" s="7">
        <v>5.2</v>
      </c>
    </row>
    <row r="348" spans="1:9" ht="30" customHeight="1" thickBot="1" x14ac:dyDescent="0.3">
      <c r="A348" s="2" t="s">
        <v>666</v>
      </c>
      <c r="B348" s="3" t="s">
        <v>30</v>
      </c>
      <c r="C348" s="9" t="s">
        <v>685</v>
      </c>
      <c r="D348" s="4" t="str">
        <f t="shared" si="16"/>
        <v>St. Petersburg</v>
      </c>
      <c r="E348" s="4" t="str">
        <f t="shared" si="17"/>
        <v>FL</v>
      </c>
      <c r="F348" s="3" t="s">
        <v>42</v>
      </c>
      <c r="G348" s="3">
        <v>265</v>
      </c>
      <c r="H348" s="3" t="s">
        <v>4</v>
      </c>
      <c r="I348" s="3">
        <v>5.4</v>
      </c>
    </row>
    <row r="349" spans="1:9" ht="30" customHeight="1" thickBot="1" x14ac:dyDescent="0.3">
      <c r="A349" s="6" t="s">
        <v>667</v>
      </c>
      <c r="B349" s="7" t="s">
        <v>48</v>
      </c>
      <c r="C349" s="10" t="s">
        <v>686</v>
      </c>
      <c r="D349" s="4" t="str">
        <f t="shared" si="16"/>
        <v>Rochester</v>
      </c>
      <c r="E349" s="4" t="str">
        <f t="shared" si="17"/>
        <v>NY</v>
      </c>
      <c r="F349" s="7" t="s">
        <v>15</v>
      </c>
      <c r="G349" s="7">
        <v>190</v>
      </c>
      <c r="H349" s="7" t="s">
        <v>4</v>
      </c>
      <c r="I349" s="7">
        <v>5.4</v>
      </c>
    </row>
    <row r="350" spans="1:9" ht="30" customHeight="1" thickBot="1" x14ac:dyDescent="0.3">
      <c r="A350" s="2" t="s">
        <v>668</v>
      </c>
      <c r="B350" s="3" t="s">
        <v>25</v>
      </c>
      <c r="C350" s="9" t="s">
        <v>687</v>
      </c>
      <c r="D350" s="4" t="str">
        <f t="shared" si="16"/>
        <v>Lexington</v>
      </c>
      <c r="E350" s="4" t="str">
        <f t="shared" si="17"/>
        <v>OH</v>
      </c>
      <c r="F350" s="3" t="s">
        <v>42</v>
      </c>
      <c r="G350" s="3">
        <v>225</v>
      </c>
      <c r="H350" s="3" t="s">
        <v>60</v>
      </c>
      <c r="I350" s="3">
        <v>5.5</v>
      </c>
    </row>
    <row r="351" spans="1:9" ht="30" customHeight="1" thickBot="1" x14ac:dyDescent="0.3">
      <c r="A351" s="6" t="s">
        <v>669</v>
      </c>
      <c r="B351" s="7" t="s">
        <v>30</v>
      </c>
      <c r="C351" s="10" t="s">
        <v>688</v>
      </c>
      <c r="D351" s="4" t="str">
        <f t="shared" si="16"/>
        <v>Downingtown</v>
      </c>
      <c r="E351" s="4" t="str">
        <f t="shared" si="17"/>
        <v>PA</v>
      </c>
      <c r="F351" s="7" t="s">
        <v>12</v>
      </c>
      <c r="G351" s="7">
        <v>250</v>
      </c>
      <c r="H351" s="7" t="s">
        <v>4</v>
      </c>
      <c r="I351" s="7">
        <v>5.2</v>
      </c>
    </row>
    <row r="352" spans="1:9" ht="30" customHeight="1" thickBot="1" x14ac:dyDescent="0.3">
      <c r="A352" s="2" t="s">
        <v>670</v>
      </c>
      <c r="B352" s="3" t="s">
        <v>53</v>
      </c>
      <c r="C352" s="9" t="s">
        <v>677</v>
      </c>
      <c r="D352" s="4" t="str">
        <f t="shared" si="16"/>
        <v>Detroit</v>
      </c>
      <c r="E352" s="4" t="str">
        <f t="shared" si="17"/>
        <v>MI</v>
      </c>
      <c r="F352" s="3" t="s">
        <v>55</v>
      </c>
      <c r="G352" s="3">
        <v>175</v>
      </c>
      <c r="H352" s="3" t="s">
        <v>4</v>
      </c>
      <c r="I352" s="3">
        <v>5.2</v>
      </c>
    </row>
    <row r="353" spans="1:9" ht="30" customHeight="1" thickBot="1" x14ac:dyDescent="0.3">
      <c r="A353" s="6" t="s">
        <v>671</v>
      </c>
      <c r="B353" s="7" t="s">
        <v>10</v>
      </c>
      <c r="C353" s="10" t="s">
        <v>689</v>
      </c>
      <c r="D353" s="4" t="str">
        <f t="shared" si="16"/>
        <v>Canton</v>
      </c>
      <c r="E353" s="4" t="str">
        <f t="shared" si="17"/>
        <v>MI</v>
      </c>
      <c r="F353" s="7" t="s">
        <v>39</v>
      </c>
      <c r="G353" s="7">
        <v>280</v>
      </c>
      <c r="H353" s="7" t="s">
        <v>4</v>
      </c>
      <c r="I353" s="7">
        <v>5.4</v>
      </c>
    </row>
    <row r="354" spans="1:9" ht="30" customHeight="1" thickBot="1" x14ac:dyDescent="0.3">
      <c r="A354" s="2" t="s">
        <v>672</v>
      </c>
      <c r="B354" s="3" t="s">
        <v>48</v>
      </c>
      <c r="C354" s="9" t="s">
        <v>41</v>
      </c>
      <c r="D354" s="4" t="str">
        <f t="shared" si="16"/>
        <v>Canton</v>
      </c>
      <c r="E354" s="4" t="str">
        <f t="shared" si="17"/>
        <v>OH</v>
      </c>
      <c r="F354" s="3" t="s">
        <v>3</v>
      </c>
      <c r="G354" s="3">
        <v>190</v>
      </c>
      <c r="H354" s="3" t="s">
        <v>4</v>
      </c>
      <c r="I354" s="3">
        <v>5.3</v>
      </c>
    </row>
    <row r="355" spans="1:9" ht="30" customHeight="1" thickBot="1" x14ac:dyDescent="0.3">
      <c r="A355" s="6" t="s">
        <v>673</v>
      </c>
      <c r="B355" s="7" t="s">
        <v>25</v>
      </c>
      <c r="C355" s="10" t="s">
        <v>690</v>
      </c>
      <c r="D355" s="4" t="str">
        <f t="shared" si="16"/>
        <v>Medina</v>
      </c>
      <c r="E355" s="4" t="str">
        <f t="shared" si="17"/>
        <v>OH</v>
      </c>
      <c r="F355" s="7" t="s">
        <v>42</v>
      </c>
      <c r="G355" s="7">
        <v>210</v>
      </c>
      <c r="H355" s="7" t="s">
        <v>4</v>
      </c>
      <c r="I355" s="7">
        <v>5.2</v>
      </c>
    </row>
    <row r="356" spans="1:9" ht="30" customHeight="1" thickBot="1" x14ac:dyDescent="0.3">
      <c r="A356" s="2" t="s">
        <v>674</v>
      </c>
      <c r="B356" s="3" t="s">
        <v>53</v>
      </c>
      <c r="C356" s="9" t="s">
        <v>691</v>
      </c>
      <c r="D356" s="4" t="str">
        <f t="shared" si="16"/>
        <v>Chesterfeild</v>
      </c>
      <c r="E356" s="4" t="str">
        <f t="shared" si="17"/>
        <v>VA</v>
      </c>
      <c r="F356" s="3" t="s">
        <v>8</v>
      </c>
      <c r="G356" s="3">
        <v>185</v>
      </c>
      <c r="H356" s="3" t="s">
        <v>4</v>
      </c>
      <c r="I356" s="3">
        <v>5.2</v>
      </c>
    </row>
    <row r="357" spans="1:9" ht="30" customHeight="1" thickBot="1" x14ac:dyDescent="0.3">
      <c r="A357" s="2" t="s">
        <v>692</v>
      </c>
      <c r="B357" s="3" t="s">
        <v>6</v>
      </c>
      <c r="C357" s="9" t="s">
        <v>693</v>
      </c>
      <c r="D357" s="4" t="str">
        <f t="shared" si="16"/>
        <v>Concord</v>
      </c>
      <c r="E357" s="4" t="str">
        <f t="shared" si="17"/>
        <v>CA</v>
      </c>
      <c r="F357" s="3" t="s">
        <v>15</v>
      </c>
      <c r="G357" s="3">
        <v>200</v>
      </c>
      <c r="H357" s="3" t="s">
        <v>57</v>
      </c>
      <c r="I357" s="3">
        <v>5.8</v>
      </c>
    </row>
    <row r="358" spans="1:9" ht="30" customHeight="1" thickBot="1" x14ac:dyDescent="0.3">
      <c r="A358" s="6" t="s">
        <v>694</v>
      </c>
      <c r="B358" s="7" t="s">
        <v>59</v>
      </c>
      <c r="C358" s="10" t="s">
        <v>695</v>
      </c>
      <c r="D358" s="4" t="str">
        <f t="shared" si="16"/>
        <v>Madison</v>
      </c>
      <c r="E358" s="4" t="str">
        <f t="shared" si="17"/>
        <v>MS</v>
      </c>
      <c r="F358" s="7" t="s">
        <v>3</v>
      </c>
      <c r="G358" s="7">
        <v>282</v>
      </c>
      <c r="H358" s="7" t="s">
        <v>60</v>
      </c>
      <c r="I358" s="7">
        <v>5.5</v>
      </c>
    </row>
    <row r="359" spans="1:9" ht="30" customHeight="1" thickBot="1" x14ac:dyDescent="0.3">
      <c r="A359" s="2" t="s">
        <v>696</v>
      </c>
      <c r="B359" s="3" t="s">
        <v>10</v>
      </c>
      <c r="C359" s="9" t="s">
        <v>697</v>
      </c>
      <c r="D359" s="4" t="str">
        <f t="shared" si="16"/>
        <v>Atwater</v>
      </c>
      <c r="E359" s="4" t="str">
        <f t="shared" si="17"/>
        <v>CA</v>
      </c>
      <c r="F359" s="3" t="s">
        <v>12</v>
      </c>
      <c r="G359" s="3">
        <v>340</v>
      </c>
      <c r="H359" s="3" t="s">
        <v>60</v>
      </c>
      <c r="I359" s="3">
        <v>5.7</v>
      </c>
    </row>
    <row r="360" spans="1:9" ht="30" customHeight="1" thickBot="1" x14ac:dyDescent="0.3">
      <c r="A360" s="6" t="s">
        <v>698</v>
      </c>
      <c r="B360" s="7" t="s">
        <v>1</v>
      </c>
      <c r="C360" s="10" t="s">
        <v>699</v>
      </c>
      <c r="D360" s="4" t="str">
        <f t="shared" si="16"/>
        <v>Stevenson Ranch</v>
      </c>
      <c r="E360" s="4" t="str">
        <f t="shared" si="17"/>
        <v>CA</v>
      </c>
      <c r="F360" s="7" t="s">
        <v>34</v>
      </c>
      <c r="G360" s="7">
        <v>182</v>
      </c>
      <c r="H360" s="7" t="s">
        <v>60</v>
      </c>
      <c r="I360" s="7">
        <v>5.5</v>
      </c>
    </row>
    <row r="361" spans="1:9" ht="30" customHeight="1" thickBot="1" x14ac:dyDescent="0.3">
      <c r="A361" s="2" t="s">
        <v>700</v>
      </c>
      <c r="B361" s="3" t="s">
        <v>6</v>
      </c>
      <c r="C361" s="9" t="s">
        <v>701</v>
      </c>
      <c r="D361" s="4" t="str">
        <f t="shared" si="16"/>
        <v>San Pablo</v>
      </c>
      <c r="E361" s="4" t="str">
        <f t="shared" si="17"/>
        <v>CA</v>
      </c>
      <c r="F361" s="3" t="s">
        <v>42</v>
      </c>
      <c r="G361" s="3">
        <v>225</v>
      </c>
      <c r="H361" s="5"/>
      <c r="I361" s="5"/>
    </row>
    <row r="362" spans="1:9" ht="30" customHeight="1" thickBot="1" x14ac:dyDescent="0.3">
      <c r="A362" s="6" t="s">
        <v>702</v>
      </c>
      <c r="B362" s="7" t="s">
        <v>78</v>
      </c>
      <c r="C362" s="10" t="s">
        <v>703</v>
      </c>
      <c r="D362" s="4" t="str">
        <f t="shared" si="16"/>
        <v>Lakewood</v>
      </c>
      <c r="E362" s="4" t="str">
        <f t="shared" si="17"/>
        <v>WA</v>
      </c>
      <c r="F362" s="7" t="s">
        <v>8</v>
      </c>
      <c r="G362" s="7">
        <v>175</v>
      </c>
      <c r="H362" s="7" t="s">
        <v>57</v>
      </c>
      <c r="I362" s="7">
        <v>5.8</v>
      </c>
    </row>
    <row r="363" spans="1:9" ht="30" customHeight="1" thickBot="1" x14ac:dyDescent="0.3">
      <c r="A363" s="2" t="s">
        <v>704</v>
      </c>
      <c r="B363" s="3" t="s">
        <v>78</v>
      </c>
      <c r="C363" s="9" t="s">
        <v>705</v>
      </c>
      <c r="D363" s="4" t="str">
        <f t="shared" si="16"/>
        <v>Livermore</v>
      </c>
      <c r="E363" s="4" t="str">
        <f t="shared" si="17"/>
        <v>CA</v>
      </c>
      <c r="F363" s="3" t="s">
        <v>8</v>
      </c>
      <c r="G363" s="3">
        <v>195</v>
      </c>
      <c r="H363" s="3" t="s">
        <v>60</v>
      </c>
      <c r="I363" s="3">
        <v>5.5</v>
      </c>
    </row>
    <row r="364" spans="1:9" ht="30" customHeight="1" thickBot="1" x14ac:dyDescent="0.3">
      <c r="A364" s="6" t="s">
        <v>706</v>
      </c>
      <c r="B364" s="7" t="s">
        <v>1</v>
      </c>
      <c r="C364" s="10" t="s">
        <v>707</v>
      </c>
      <c r="D364" s="4" t="str">
        <f t="shared" si="16"/>
        <v>Salem</v>
      </c>
      <c r="E364" s="4" t="str">
        <f t="shared" si="17"/>
        <v>OR</v>
      </c>
      <c r="F364" s="7" t="s">
        <v>3</v>
      </c>
      <c r="G364" s="7">
        <v>205</v>
      </c>
      <c r="H364" s="7" t="s">
        <v>60</v>
      </c>
      <c r="I364" s="7">
        <v>5.5</v>
      </c>
    </row>
    <row r="365" spans="1:9" ht="30" customHeight="1" thickBot="1" x14ac:dyDescent="0.3">
      <c r="A365" s="2" t="s">
        <v>708</v>
      </c>
      <c r="B365" s="3" t="s">
        <v>53</v>
      </c>
      <c r="C365" s="9" t="s">
        <v>709</v>
      </c>
      <c r="D365" s="4" t="str">
        <f t="shared" si="16"/>
        <v>Orange</v>
      </c>
      <c r="E365" s="4" t="str">
        <f t="shared" si="17"/>
        <v>CA</v>
      </c>
      <c r="F365" s="3" t="s">
        <v>31</v>
      </c>
      <c r="G365" s="3">
        <v>180</v>
      </c>
      <c r="H365" s="3" t="s">
        <v>4</v>
      </c>
      <c r="I365" s="3">
        <v>5.4</v>
      </c>
    </row>
    <row r="366" spans="1:9" ht="30" customHeight="1" thickBot="1" x14ac:dyDescent="0.3">
      <c r="A366" s="6" t="s">
        <v>710</v>
      </c>
      <c r="B366" s="7" t="s">
        <v>53</v>
      </c>
      <c r="C366" s="10" t="s">
        <v>711</v>
      </c>
      <c r="D366" s="4" t="str">
        <f t="shared" si="16"/>
        <v>Gardena</v>
      </c>
      <c r="E366" s="4" t="str">
        <f t="shared" si="17"/>
        <v>CA</v>
      </c>
      <c r="F366" s="7" t="s">
        <v>20</v>
      </c>
      <c r="G366" s="7">
        <v>180</v>
      </c>
      <c r="H366" s="7" t="s">
        <v>60</v>
      </c>
      <c r="I366" s="7">
        <v>5.7</v>
      </c>
    </row>
    <row r="367" spans="1:9" ht="30" customHeight="1" thickBot="1" x14ac:dyDescent="0.3">
      <c r="A367" s="2" t="s">
        <v>712</v>
      </c>
      <c r="B367" s="3" t="s">
        <v>48</v>
      </c>
      <c r="C367" s="9" t="s">
        <v>378</v>
      </c>
      <c r="D367" s="4" t="str">
        <f t="shared" si="16"/>
        <v>Encino</v>
      </c>
      <c r="E367" s="4" t="str">
        <f t="shared" si="17"/>
        <v>CA</v>
      </c>
      <c r="F367" s="3" t="s">
        <v>55</v>
      </c>
      <c r="G367" s="3">
        <v>165</v>
      </c>
      <c r="H367" s="3" t="s">
        <v>60</v>
      </c>
      <c r="I367" s="3">
        <v>5.7</v>
      </c>
    </row>
    <row r="368" spans="1:9" ht="30" customHeight="1" thickBot="1" x14ac:dyDescent="0.3">
      <c r="A368" s="6" t="s">
        <v>713</v>
      </c>
      <c r="B368" s="7" t="s">
        <v>25</v>
      </c>
      <c r="C368" s="10" t="s">
        <v>714</v>
      </c>
      <c r="D368" s="4" t="str">
        <f t="shared" si="16"/>
        <v>Danville</v>
      </c>
      <c r="E368" s="4" t="str">
        <f t="shared" si="17"/>
        <v>CA</v>
      </c>
      <c r="F368" s="7" t="s">
        <v>3</v>
      </c>
      <c r="G368" s="7">
        <v>210</v>
      </c>
      <c r="H368" s="7" t="s">
        <v>57</v>
      </c>
      <c r="I368" s="7">
        <v>6</v>
      </c>
    </row>
    <row r="369" spans="1:9" ht="30" customHeight="1" thickBot="1" x14ac:dyDescent="0.3">
      <c r="A369" s="2" t="s">
        <v>715</v>
      </c>
      <c r="B369" s="3" t="s">
        <v>48</v>
      </c>
      <c r="C369" s="9" t="s">
        <v>716</v>
      </c>
      <c r="D369" s="4" t="str">
        <f t="shared" si="16"/>
        <v>Upland</v>
      </c>
      <c r="E369" s="4" t="str">
        <f t="shared" si="17"/>
        <v>CA</v>
      </c>
      <c r="F369" s="3" t="s">
        <v>31</v>
      </c>
      <c r="G369" s="3">
        <v>175</v>
      </c>
      <c r="H369" s="3" t="s">
        <v>57</v>
      </c>
      <c r="I369" s="3">
        <v>5.8</v>
      </c>
    </row>
    <row r="370" spans="1:9" ht="30" customHeight="1" thickBot="1" x14ac:dyDescent="0.3">
      <c r="A370" s="6" t="s">
        <v>717</v>
      </c>
      <c r="B370" s="7" t="s">
        <v>73</v>
      </c>
      <c r="C370" s="10" t="s">
        <v>718</v>
      </c>
      <c r="D370" s="4" t="str">
        <f t="shared" si="16"/>
        <v>Fruit Cove</v>
      </c>
      <c r="E370" s="4" t="str">
        <f t="shared" si="17"/>
        <v>FL</v>
      </c>
      <c r="F370" s="7" t="s">
        <v>3</v>
      </c>
      <c r="G370" s="7">
        <v>195</v>
      </c>
      <c r="H370" s="7" t="s">
        <v>4</v>
      </c>
      <c r="I370" s="7">
        <v>5.3</v>
      </c>
    </row>
    <row r="371" spans="1:9" ht="30" customHeight="1" thickBot="1" x14ac:dyDescent="0.3">
      <c r="A371" s="2" t="s">
        <v>719</v>
      </c>
      <c r="B371" s="3" t="s">
        <v>10</v>
      </c>
      <c r="C371" s="9" t="s">
        <v>720</v>
      </c>
      <c r="D371" s="4" t="str">
        <f t="shared" si="16"/>
        <v>Elk Grove</v>
      </c>
      <c r="E371" s="4" t="str">
        <f t="shared" si="17"/>
        <v>CA</v>
      </c>
      <c r="F371" s="3" t="s">
        <v>39</v>
      </c>
      <c r="G371" s="3">
        <v>265</v>
      </c>
      <c r="H371" s="3" t="s">
        <v>60</v>
      </c>
      <c r="I371" s="3">
        <v>5.6</v>
      </c>
    </row>
    <row r="372" spans="1:9" ht="30" customHeight="1" thickBot="1" x14ac:dyDescent="0.3">
      <c r="A372" s="6" t="s">
        <v>721</v>
      </c>
      <c r="B372" s="7" t="s">
        <v>6</v>
      </c>
      <c r="C372" s="10" t="s">
        <v>722</v>
      </c>
      <c r="D372" s="4" t="str">
        <f t="shared" si="16"/>
        <v>Oakland</v>
      </c>
      <c r="E372" s="4" t="str">
        <f t="shared" si="17"/>
        <v>CA</v>
      </c>
      <c r="F372" s="7" t="s">
        <v>55</v>
      </c>
      <c r="G372" s="7">
        <v>218</v>
      </c>
      <c r="H372" s="7" t="s">
        <v>60</v>
      </c>
      <c r="I372" s="7">
        <v>5.6</v>
      </c>
    </row>
    <row r="373" spans="1:9" ht="30" customHeight="1" thickBot="1" x14ac:dyDescent="0.3">
      <c r="A373" s="2" t="s">
        <v>723</v>
      </c>
      <c r="B373" s="3" t="s">
        <v>10</v>
      </c>
      <c r="C373" s="9" t="s">
        <v>724</v>
      </c>
      <c r="D373" s="4" t="str">
        <f t="shared" si="16"/>
        <v>Houston</v>
      </c>
      <c r="E373" s="4" t="str">
        <f t="shared" si="17"/>
        <v>TX</v>
      </c>
      <c r="F373" s="3" t="s">
        <v>39</v>
      </c>
      <c r="G373" s="3">
        <v>300</v>
      </c>
      <c r="H373" s="3" t="s">
        <v>60</v>
      </c>
      <c r="I373" s="3">
        <v>5.6</v>
      </c>
    </row>
    <row r="374" spans="1:9" ht="30" customHeight="1" thickBot="1" x14ac:dyDescent="0.3">
      <c r="A374" s="6" t="s">
        <v>725</v>
      </c>
      <c r="B374" s="7" t="s">
        <v>48</v>
      </c>
      <c r="C374" s="10" t="s">
        <v>726</v>
      </c>
      <c r="D374" s="4" t="str">
        <f t="shared" si="16"/>
        <v>Lakewood</v>
      </c>
      <c r="E374" s="4" t="str">
        <f t="shared" si="17"/>
        <v>CA</v>
      </c>
      <c r="F374" s="7" t="s">
        <v>3</v>
      </c>
      <c r="G374" s="7">
        <v>186</v>
      </c>
      <c r="H374" s="7" t="s">
        <v>57</v>
      </c>
      <c r="I374" s="7">
        <v>5.8</v>
      </c>
    </row>
    <row r="375" spans="1:9" ht="30" customHeight="1" thickBot="1" x14ac:dyDescent="0.3">
      <c r="A375" s="2" t="s">
        <v>727</v>
      </c>
      <c r="B375" s="3" t="s">
        <v>10</v>
      </c>
      <c r="C375" s="9" t="s">
        <v>728</v>
      </c>
      <c r="D375" s="4" t="str">
        <f t="shared" si="16"/>
        <v>Richmond</v>
      </c>
      <c r="E375" s="4" t="str">
        <f t="shared" si="17"/>
        <v>CA</v>
      </c>
      <c r="F375" s="3" t="s">
        <v>729</v>
      </c>
      <c r="G375" s="3">
        <v>300</v>
      </c>
      <c r="H375" s="3" t="s">
        <v>57</v>
      </c>
      <c r="I375" s="3">
        <v>5.8</v>
      </c>
    </row>
    <row r="376" spans="1:9" ht="30" customHeight="1" thickBot="1" x14ac:dyDescent="0.3">
      <c r="A376" s="6" t="s">
        <v>730</v>
      </c>
      <c r="B376" s="7" t="s">
        <v>48</v>
      </c>
      <c r="C376" s="10" t="s">
        <v>120</v>
      </c>
      <c r="D376" s="4" t="str">
        <f t="shared" si="16"/>
        <v>Bellflower</v>
      </c>
      <c r="E376" s="4" t="str">
        <f t="shared" si="17"/>
        <v>CA</v>
      </c>
      <c r="F376" s="7" t="s">
        <v>8</v>
      </c>
      <c r="G376" s="7">
        <v>171</v>
      </c>
      <c r="H376" s="7" t="s">
        <v>57</v>
      </c>
      <c r="I376" s="7">
        <v>5.9</v>
      </c>
    </row>
    <row r="377" spans="1:9" ht="30" customHeight="1" thickBot="1" x14ac:dyDescent="0.3">
      <c r="A377" s="2" t="s">
        <v>731</v>
      </c>
      <c r="B377" s="3" t="s">
        <v>10</v>
      </c>
      <c r="C377" s="9" t="s">
        <v>732</v>
      </c>
      <c r="D377" s="4" t="str">
        <f t="shared" si="16"/>
        <v>West Bloomfield</v>
      </c>
      <c r="E377" s="4" t="str">
        <f t="shared" si="17"/>
        <v>MI</v>
      </c>
      <c r="F377" s="3" t="s">
        <v>12</v>
      </c>
      <c r="G377" s="3">
        <v>262</v>
      </c>
      <c r="H377" s="3" t="s">
        <v>4</v>
      </c>
      <c r="I377" s="3">
        <v>5.2</v>
      </c>
    </row>
    <row r="378" spans="1:9" ht="30" customHeight="1" thickBot="1" x14ac:dyDescent="0.3">
      <c r="A378" s="6" t="s">
        <v>733</v>
      </c>
      <c r="B378" s="7" t="s">
        <v>25</v>
      </c>
      <c r="C378" s="10" t="s">
        <v>734</v>
      </c>
      <c r="D378" s="4" t="str">
        <f t="shared" si="16"/>
        <v>Rochester Hills</v>
      </c>
      <c r="E378" s="4" t="str">
        <f t="shared" si="17"/>
        <v>MI</v>
      </c>
      <c r="F378" s="7" t="s">
        <v>15</v>
      </c>
      <c r="G378" s="7">
        <v>205</v>
      </c>
      <c r="H378" s="7" t="s">
        <v>4</v>
      </c>
      <c r="I378" s="7">
        <v>5.4</v>
      </c>
    </row>
    <row r="379" spans="1:9" ht="30" customHeight="1" thickBot="1" x14ac:dyDescent="0.3">
      <c r="A379" s="2" t="s">
        <v>735</v>
      </c>
      <c r="B379" s="3" t="s">
        <v>30</v>
      </c>
      <c r="C379" s="9" t="s">
        <v>736</v>
      </c>
      <c r="D379" s="4" t="str">
        <f t="shared" si="16"/>
        <v>Romeo</v>
      </c>
      <c r="E379" s="4" t="str">
        <f t="shared" si="17"/>
        <v>MI</v>
      </c>
      <c r="F379" s="3" t="s">
        <v>55</v>
      </c>
      <c r="G379" s="3">
        <v>216</v>
      </c>
      <c r="H379" s="3" t="s">
        <v>4</v>
      </c>
      <c r="I379" s="3">
        <v>5.2</v>
      </c>
    </row>
    <row r="380" spans="1:9" ht="30" customHeight="1" thickBot="1" x14ac:dyDescent="0.3">
      <c r="A380" s="6" t="s">
        <v>737</v>
      </c>
      <c r="B380" s="7" t="s">
        <v>53</v>
      </c>
      <c r="C380" s="10" t="s">
        <v>738</v>
      </c>
      <c r="D380" s="4" t="str">
        <f t="shared" si="16"/>
        <v>Port Huron</v>
      </c>
      <c r="E380" s="4" t="str">
        <f t="shared" si="17"/>
        <v>MI</v>
      </c>
      <c r="F380" s="7" t="s">
        <v>55</v>
      </c>
      <c r="G380" s="7">
        <v>180</v>
      </c>
      <c r="H380" s="7" t="s">
        <v>4</v>
      </c>
      <c r="I380" s="7">
        <v>5.4</v>
      </c>
    </row>
    <row r="381" spans="1:9" ht="30" customHeight="1" thickBot="1" x14ac:dyDescent="0.3">
      <c r="A381" s="2" t="s">
        <v>739</v>
      </c>
      <c r="B381" s="3" t="s">
        <v>10</v>
      </c>
      <c r="C381" s="9" t="s">
        <v>740</v>
      </c>
      <c r="D381" s="4" t="str">
        <f t="shared" si="16"/>
        <v>Millington</v>
      </c>
      <c r="E381" s="4" t="str">
        <f t="shared" si="17"/>
        <v>MI</v>
      </c>
      <c r="F381" s="3" t="s">
        <v>12</v>
      </c>
      <c r="G381" s="3">
        <v>265</v>
      </c>
      <c r="H381" s="3" t="s">
        <v>4</v>
      </c>
      <c r="I381" s="3">
        <v>5.2</v>
      </c>
    </row>
    <row r="382" spans="1:9" ht="30" customHeight="1" thickBot="1" x14ac:dyDescent="0.3">
      <c r="A382" s="6" t="s">
        <v>741</v>
      </c>
      <c r="B382" s="7" t="s">
        <v>73</v>
      </c>
      <c r="C382" s="10" t="s">
        <v>742</v>
      </c>
      <c r="D382" s="4" t="str">
        <f t="shared" si="16"/>
        <v>Naperville</v>
      </c>
      <c r="E382" s="4" t="str">
        <f t="shared" si="17"/>
        <v>IL</v>
      </c>
      <c r="F382" s="7" t="s">
        <v>20</v>
      </c>
      <c r="G382" s="7">
        <v>185</v>
      </c>
      <c r="H382" s="7" t="s">
        <v>4</v>
      </c>
      <c r="I382" s="7">
        <v>5.2</v>
      </c>
    </row>
    <row r="383" spans="1:9" ht="30" customHeight="1" thickBot="1" x14ac:dyDescent="0.3">
      <c r="A383" s="2" t="s">
        <v>743</v>
      </c>
      <c r="B383" s="3" t="s">
        <v>10</v>
      </c>
      <c r="C383" s="9" t="s">
        <v>744</v>
      </c>
      <c r="D383" s="4" t="str">
        <f t="shared" si="16"/>
        <v>Livonia</v>
      </c>
      <c r="E383" s="4" t="str">
        <f t="shared" si="17"/>
        <v>MI</v>
      </c>
      <c r="F383" s="3" t="s">
        <v>12</v>
      </c>
      <c r="G383" s="3">
        <v>295</v>
      </c>
      <c r="H383" s="3" t="s">
        <v>4</v>
      </c>
      <c r="I383" s="3">
        <v>5.2</v>
      </c>
    </row>
    <row r="384" spans="1:9" ht="30" customHeight="1" thickBot="1" x14ac:dyDescent="0.3">
      <c r="A384" s="6" t="s">
        <v>745</v>
      </c>
      <c r="B384" s="7" t="s">
        <v>59</v>
      </c>
      <c r="C384" s="10" t="s">
        <v>746</v>
      </c>
      <c r="D384" s="4" t="str">
        <f t="shared" si="16"/>
        <v>Detroit</v>
      </c>
      <c r="E384" s="4" t="str">
        <f t="shared" si="17"/>
        <v>MI</v>
      </c>
      <c r="F384" s="7" t="s">
        <v>3</v>
      </c>
      <c r="G384" s="7">
        <v>290</v>
      </c>
      <c r="H384" s="7" t="s">
        <v>4</v>
      </c>
      <c r="I384" s="7">
        <v>5.3</v>
      </c>
    </row>
    <row r="385" spans="1:9" ht="30" customHeight="1" thickBot="1" x14ac:dyDescent="0.3">
      <c r="A385" s="2" t="s">
        <v>747</v>
      </c>
      <c r="B385" s="3" t="s">
        <v>53</v>
      </c>
      <c r="C385" s="9" t="s">
        <v>748</v>
      </c>
      <c r="D385" s="4" t="str">
        <f t="shared" si="16"/>
        <v>Grand Blanc</v>
      </c>
      <c r="E385" s="4" t="str">
        <f t="shared" si="17"/>
        <v>MI</v>
      </c>
      <c r="F385" s="3" t="s">
        <v>15</v>
      </c>
      <c r="G385" s="3">
        <v>175</v>
      </c>
      <c r="H385" s="3" t="s">
        <v>60</v>
      </c>
      <c r="I385" s="3">
        <v>5.6</v>
      </c>
    </row>
    <row r="386" spans="1:9" ht="30" customHeight="1" thickBot="1" x14ac:dyDescent="0.3">
      <c r="A386" s="6" t="s">
        <v>749</v>
      </c>
      <c r="B386" s="7" t="s">
        <v>53</v>
      </c>
      <c r="C386" s="10" t="s">
        <v>457</v>
      </c>
      <c r="D386" s="4" t="str">
        <f t="shared" ref="D386:D449" si="18">MID(C386, 1, FIND(",", C386) - 1)</f>
        <v>Grand Rapids</v>
      </c>
      <c r="E386" s="4" t="str">
        <f t="shared" ref="E386:E449" si="19">MID(C386, FIND(",", C386)+2, 2)</f>
        <v>MI</v>
      </c>
      <c r="F386" s="7" t="s">
        <v>15</v>
      </c>
      <c r="G386" s="7">
        <v>200</v>
      </c>
      <c r="H386" s="7" t="s">
        <v>4</v>
      </c>
      <c r="I386" s="7">
        <v>5.2</v>
      </c>
    </row>
    <row r="387" spans="1:9" ht="30" customHeight="1" thickBot="1" x14ac:dyDescent="0.3">
      <c r="A387" s="2" t="s">
        <v>750</v>
      </c>
      <c r="B387" s="3" t="s">
        <v>78</v>
      </c>
      <c r="C387" s="9" t="s">
        <v>751</v>
      </c>
      <c r="D387" s="4" t="str">
        <f t="shared" si="18"/>
        <v>Oxford</v>
      </c>
      <c r="E387" s="4" t="str">
        <f t="shared" si="19"/>
        <v>MI</v>
      </c>
      <c r="F387" s="3" t="s">
        <v>282</v>
      </c>
      <c r="G387" s="3">
        <v>240</v>
      </c>
      <c r="H387" s="3" t="s">
        <v>4</v>
      </c>
      <c r="I387" s="3">
        <v>5.4</v>
      </c>
    </row>
    <row r="388" spans="1:9" ht="30" customHeight="1" thickBot="1" x14ac:dyDescent="0.3">
      <c r="A388" s="6" t="s">
        <v>752</v>
      </c>
      <c r="B388" s="7" t="s">
        <v>53</v>
      </c>
      <c r="C388" s="10" t="s">
        <v>753</v>
      </c>
      <c r="D388" s="4" t="str">
        <f t="shared" si="18"/>
        <v>Chicago</v>
      </c>
      <c r="E388" s="4" t="str">
        <f t="shared" si="19"/>
        <v>IL</v>
      </c>
      <c r="F388" s="7" t="s">
        <v>55</v>
      </c>
      <c r="G388" s="7">
        <v>195</v>
      </c>
      <c r="H388" s="7" t="s">
        <v>60</v>
      </c>
      <c r="I388" s="7">
        <v>5.5</v>
      </c>
    </row>
    <row r="389" spans="1:9" ht="30" customHeight="1" thickBot="1" x14ac:dyDescent="0.3">
      <c r="A389" s="2" t="s">
        <v>754</v>
      </c>
      <c r="B389" s="3" t="s">
        <v>59</v>
      </c>
      <c r="C389" s="9" t="s">
        <v>755</v>
      </c>
      <c r="D389" s="4" t="str">
        <f t="shared" si="18"/>
        <v>Croswell</v>
      </c>
      <c r="E389" s="4" t="str">
        <f t="shared" si="19"/>
        <v>MI</v>
      </c>
      <c r="F389" s="3" t="s">
        <v>12</v>
      </c>
      <c r="G389" s="3">
        <v>248</v>
      </c>
      <c r="H389" s="3" t="s">
        <v>4</v>
      </c>
      <c r="I389" s="3">
        <v>5.2</v>
      </c>
    </row>
    <row r="390" spans="1:9" ht="30" customHeight="1" thickBot="1" x14ac:dyDescent="0.3">
      <c r="A390" s="6" t="s">
        <v>756</v>
      </c>
      <c r="B390" s="7" t="s">
        <v>25</v>
      </c>
      <c r="C390" s="10" t="s">
        <v>251</v>
      </c>
      <c r="D390" s="4" t="str">
        <f t="shared" si="18"/>
        <v>Grand Rapids</v>
      </c>
      <c r="E390" s="4" t="str">
        <f t="shared" si="19"/>
        <v>MI</v>
      </c>
      <c r="F390" s="7" t="s">
        <v>12</v>
      </c>
      <c r="G390" s="7">
        <v>235</v>
      </c>
      <c r="H390" s="7" t="s">
        <v>60</v>
      </c>
      <c r="I390" s="7">
        <v>5.6</v>
      </c>
    </row>
    <row r="391" spans="1:9" ht="30" customHeight="1" thickBot="1" x14ac:dyDescent="0.3">
      <c r="A391" s="2" t="s">
        <v>757</v>
      </c>
      <c r="B391" s="3" t="s">
        <v>10</v>
      </c>
      <c r="C391" s="9" t="s">
        <v>758</v>
      </c>
      <c r="D391" s="4" t="str">
        <f t="shared" si="18"/>
        <v>Battle Creek</v>
      </c>
      <c r="E391" s="4" t="str">
        <f t="shared" si="19"/>
        <v>MI</v>
      </c>
      <c r="F391" s="3" t="s">
        <v>12</v>
      </c>
      <c r="G391" s="3">
        <v>295</v>
      </c>
      <c r="H391" s="3" t="s">
        <v>60</v>
      </c>
      <c r="I391" s="3">
        <v>5.5</v>
      </c>
    </row>
    <row r="392" spans="1:9" ht="30" customHeight="1" thickBot="1" x14ac:dyDescent="0.3">
      <c r="A392" s="6" t="s">
        <v>759</v>
      </c>
      <c r="B392" s="7" t="s">
        <v>1</v>
      </c>
      <c r="C392" s="10" t="s">
        <v>760</v>
      </c>
      <c r="D392" s="4" t="str">
        <f t="shared" si="18"/>
        <v>Mason</v>
      </c>
      <c r="E392" s="4" t="str">
        <f t="shared" si="19"/>
        <v>MI</v>
      </c>
      <c r="F392" s="7" t="s">
        <v>20</v>
      </c>
      <c r="G392" s="7">
        <v>204</v>
      </c>
      <c r="H392" s="7" t="s">
        <v>4</v>
      </c>
      <c r="I392" s="7">
        <v>5.2</v>
      </c>
    </row>
    <row r="393" spans="1:9" ht="30" customHeight="1" thickBot="1" x14ac:dyDescent="0.3">
      <c r="A393" s="2" t="s">
        <v>761</v>
      </c>
      <c r="B393" s="3" t="s">
        <v>30</v>
      </c>
      <c r="C393" s="9" t="s">
        <v>677</v>
      </c>
      <c r="D393" s="4" t="str">
        <f t="shared" si="18"/>
        <v>Detroit</v>
      </c>
      <c r="E393" s="4" t="str">
        <f t="shared" si="19"/>
        <v>MI</v>
      </c>
      <c r="F393" s="3" t="s">
        <v>3</v>
      </c>
      <c r="G393" s="3">
        <v>260</v>
      </c>
      <c r="H393" s="3" t="s">
        <v>4</v>
      </c>
      <c r="I393" s="3">
        <v>5.4</v>
      </c>
    </row>
    <row r="394" spans="1:9" ht="30" customHeight="1" thickBot="1" x14ac:dyDescent="0.3">
      <c r="A394" s="6" t="s">
        <v>762</v>
      </c>
      <c r="B394" s="7" t="s">
        <v>48</v>
      </c>
      <c r="C394" s="10" t="s">
        <v>763</v>
      </c>
      <c r="D394" s="4" t="str">
        <f t="shared" si="18"/>
        <v>Mishawaka</v>
      </c>
      <c r="E394" s="4" t="str">
        <f t="shared" si="19"/>
        <v>IN</v>
      </c>
      <c r="F394" s="7" t="s">
        <v>55</v>
      </c>
      <c r="G394" s="7">
        <v>168</v>
      </c>
      <c r="H394" s="7" t="s">
        <v>4</v>
      </c>
      <c r="I394" s="7">
        <v>5.2</v>
      </c>
    </row>
    <row r="395" spans="1:9" ht="30" customHeight="1" thickBot="1" x14ac:dyDescent="0.3">
      <c r="A395" s="2" t="s">
        <v>764</v>
      </c>
      <c r="B395" s="3" t="s">
        <v>6</v>
      </c>
      <c r="C395" s="9" t="s">
        <v>765</v>
      </c>
      <c r="D395" s="4" t="str">
        <f t="shared" si="18"/>
        <v>Holland</v>
      </c>
      <c r="E395" s="4" t="str">
        <f t="shared" si="19"/>
        <v>MI</v>
      </c>
      <c r="F395" s="3" t="s">
        <v>31</v>
      </c>
      <c r="G395" s="3">
        <v>215</v>
      </c>
      <c r="H395" s="3" t="s">
        <v>60</v>
      </c>
      <c r="I395" s="3">
        <v>5.5</v>
      </c>
    </row>
    <row r="396" spans="1:9" ht="30" customHeight="1" thickBot="1" x14ac:dyDescent="0.3">
      <c r="A396" s="6" t="s">
        <v>766</v>
      </c>
      <c r="B396" s="7" t="s">
        <v>25</v>
      </c>
      <c r="C396" s="10" t="s">
        <v>767</v>
      </c>
      <c r="D396" s="4" t="str">
        <f t="shared" si="18"/>
        <v>Lansing</v>
      </c>
      <c r="E396" s="4" t="str">
        <f t="shared" si="19"/>
        <v>MI</v>
      </c>
      <c r="F396" s="7" t="s">
        <v>12</v>
      </c>
      <c r="G396" s="7">
        <v>220</v>
      </c>
      <c r="H396" s="7" t="s">
        <v>4</v>
      </c>
      <c r="I396" s="7">
        <v>5.4</v>
      </c>
    </row>
    <row r="397" spans="1:9" ht="30" customHeight="1" thickBot="1" x14ac:dyDescent="0.3">
      <c r="A397" s="2" t="s">
        <v>768</v>
      </c>
      <c r="B397" s="3" t="s">
        <v>30</v>
      </c>
      <c r="C397" s="9" t="s">
        <v>769</v>
      </c>
      <c r="D397" s="4" t="str">
        <f t="shared" si="18"/>
        <v>Chicago</v>
      </c>
      <c r="E397" s="4" t="str">
        <f t="shared" si="19"/>
        <v>IL</v>
      </c>
      <c r="F397" s="3" t="s">
        <v>12</v>
      </c>
      <c r="G397" s="3">
        <v>260</v>
      </c>
      <c r="H397" s="3" t="s">
        <v>4</v>
      </c>
      <c r="I397" s="3">
        <v>5.3</v>
      </c>
    </row>
    <row r="398" spans="1:9" ht="30" customHeight="1" thickBot="1" x14ac:dyDescent="0.3">
      <c r="A398" s="6" t="s">
        <v>770</v>
      </c>
      <c r="B398" s="7" t="s">
        <v>48</v>
      </c>
      <c r="C398" s="10" t="s">
        <v>771</v>
      </c>
      <c r="D398" s="4" t="str">
        <f t="shared" si="18"/>
        <v>Marine City</v>
      </c>
      <c r="E398" s="4" t="str">
        <f t="shared" si="19"/>
        <v>MI</v>
      </c>
      <c r="F398" s="7" t="s">
        <v>55</v>
      </c>
      <c r="G398" s="7">
        <v>185</v>
      </c>
      <c r="H398" s="7" t="s">
        <v>4</v>
      </c>
      <c r="I398" s="7">
        <v>5.3</v>
      </c>
    </row>
    <row r="399" spans="1:9" ht="30" customHeight="1" thickBot="1" x14ac:dyDescent="0.3">
      <c r="A399" s="2" t="s">
        <v>772</v>
      </c>
      <c r="B399" s="3" t="s">
        <v>1</v>
      </c>
      <c r="C399" s="9" t="s">
        <v>773</v>
      </c>
      <c r="D399" s="4" t="str">
        <f t="shared" si="18"/>
        <v>Chicago</v>
      </c>
      <c r="E399" s="4" t="str">
        <f t="shared" si="19"/>
        <v>IL</v>
      </c>
      <c r="F399" s="3" t="s">
        <v>20</v>
      </c>
      <c r="G399" s="3">
        <v>190</v>
      </c>
      <c r="H399" s="3" t="s">
        <v>4</v>
      </c>
      <c r="I399" s="3">
        <v>5.2</v>
      </c>
    </row>
    <row r="400" spans="1:9" ht="30" customHeight="1" thickBot="1" x14ac:dyDescent="0.3">
      <c r="A400" s="2" t="s">
        <v>774</v>
      </c>
      <c r="B400" s="3" t="s">
        <v>48</v>
      </c>
      <c r="C400" s="9" t="s">
        <v>775</v>
      </c>
      <c r="D400" s="4" t="str">
        <f t="shared" si="18"/>
        <v>Pittsburgh</v>
      </c>
      <c r="E400" s="4" t="str">
        <f t="shared" si="19"/>
        <v>PA</v>
      </c>
      <c r="F400" s="3" t="s">
        <v>42</v>
      </c>
      <c r="G400" s="3">
        <v>205</v>
      </c>
      <c r="H400" s="3" t="s">
        <v>4</v>
      </c>
      <c r="I400" s="3">
        <v>5.3</v>
      </c>
    </row>
    <row r="401" spans="1:9" ht="30" customHeight="1" thickBot="1" x14ac:dyDescent="0.3">
      <c r="A401" s="6" t="s">
        <v>776</v>
      </c>
      <c r="B401" s="7" t="s">
        <v>10</v>
      </c>
      <c r="C401" s="10" t="s">
        <v>471</v>
      </c>
      <c r="D401" s="4" t="str">
        <f t="shared" si="18"/>
        <v>Indianapolis</v>
      </c>
      <c r="E401" s="4" t="str">
        <f t="shared" si="19"/>
        <v>IN</v>
      </c>
      <c r="F401" s="7" t="s">
        <v>31</v>
      </c>
      <c r="G401" s="7">
        <v>286</v>
      </c>
      <c r="H401" s="7" t="s">
        <v>4</v>
      </c>
      <c r="I401" s="7">
        <v>5.3</v>
      </c>
    </row>
    <row r="402" spans="1:9" ht="30" customHeight="1" thickBot="1" x14ac:dyDescent="0.3">
      <c r="A402" s="2" t="s">
        <v>777</v>
      </c>
      <c r="B402" s="3" t="s">
        <v>53</v>
      </c>
      <c r="C402" s="9" t="s">
        <v>778</v>
      </c>
      <c r="D402" s="4" t="str">
        <f t="shared" si="18"/>
        <v>Indianapolis</v>
      </c>
      <c r="E402" s="4" t="str">
        <f t="shared" si="19"/>
        <v>IN</v>
      </c>
      <c r="F402" s="3" t="s">
        <v>15</v>
      </c>
      <c r="G402" s="3">
        <v>195</v>
      </c>
      <c r="H402" s="3" t="s">
        <v>4</v>
      </c>
      <c r="I402" s="3">
        <v>5.4</v>
      </c>
    </row>
    <row r="403" spans="1:9" ht="30" customHeight="1" thickBot="1" x14ac:dyDescent="0.3">
      <c r="A403" s="6" t="s">
        <v>779</v>
      </c>
      <c r="B403" s="7" t="s">
        <v>53</v>
      </c>
      <c r="C403" s="10" t="s">
        <v>780</v>
      </c>
      <c r="D403" s="4" t="str">
        <f t="shared" si="18"/>
        <v>Fort Thomas</v>
      </c>
      <c r="E403" s="4" t="str">
        <f t="shared" si="19"/>
        <v>KY</v>
      </c>
      <c r="F403" s="7" t="s">
        <v>55</v>
      </c>
      <c r="G403" s="7">
        <v>185</v>
      </c>
      <c r="H403" s="7" t="s">
        <v>60</v>
      </c>
      <c r="I403" s="7">
        <v>5.5</v>
      </c>
    </row>
    <row r="404" spans="1:9" ht="30" customHeight="1" thickBot="1" x14ac:dyDescent="0.3">
      <c r="A404" s="2" t="s">
        <v>781</v>
      </c>
      <c r="B404" s="3" t="s">
        <v>1</v>
      </c>
      <c r="C404" s="9" t="s">
        <v>471</v>
      </c>
      <c r="D404" s="4" t="str">
        <f t="shared" si="18"/>
        <v>Indianapolis</v>
      </c>
      <c r="E404" s="4" t="str">
        <f t="shared" si="19"/>
        <v>IN</v>
      </c>
      <c r="F404" s="3" t="s">
        <v>34</v>
      </c>
      <c r="G404" s="3">
        <v>195</v>
      </c>
      <c r="H404" s="3" t="s">
        <v>60</v>
      </c>
      <c r="I404" s="3">
        <v>5.7</v>
      </c>
    </row>
    <row r="405" spans="1:9" ht="30" customHeight="1" thickBot="1" x14ac:dyDescent="0.3">
      <c r="A405" s="6" t="s">
        <v>782</v>
      </c>
      <c r="B405" s="7" t="s">
        <v>30</v>
      </c>
      <c r="C405" s="10" t="s">
        <v>471</v>
      </c>
      <c r="D405" s="4" t="str">
        <f t="shared" si="18"/>
        <v>Indianapolis</v>
      </c>
      <c r="E405" s="4" t="str">
        <f t="shared" si="19"/>
        <v>IN</v>
      </c>
      <c r="F405" s="7" t="s">
        <v>3</v>
      </c>
      <c r="G405" s="7">
        <v>243</v>
      </c>
      <c r="H405" s="7" t="s">
        <v>60</v>
      </c>
      <c r="I405" s="7">
        <v>5.5</v>
      </c>
    </row>
    <row r="406" spans="1:9" ht="30" customHeight="1" thickBot="1" x14ac:dyDescent="0.3">
      <c r="A406" s="2" t="s">
        <v>783</v>
      </c>
      <c r="B406" s="3" t="s">
        <v>6</v>
      </c>
      <c r="C406" s="9" t="s">
        <v>784</v>
      </c>
      <c r="D406" s="4" t="str">
        <f t="shared" si="18"/>
        <v>Miami</v>
      </c>
      <c r="E406" s="4" t="str">
        <f t="shared" si="19"/>
        <v>FL</v>
      </c>
      <c r="F406" s="3" t="s">
        <v>3</v>
      </c>
      <c r="G406" s="3">
        <v>210</v>
      </c>
      <c r="H406" s="3" t="s">
        <v>60</v>
      </c>
      <c r="I406" s="3">
        <v>5.6</v>
      </c>
    </row>
    <row r="407" spans="1:9" ht="30" customHeight="1" thickBot="1" x14ac:dyDescent="0.3">
      <c r="A407" s="6" t="s">
        <v>785</v>
      </c>
      <c r="B407" s="7" t="s">
        <v>48</v>
      </c>
      <c r="C407" s="10" t="s">
        <v>786</v>
      </c>
      <c r="D407" s="4" t="str">
        <f t="shared" si="18"/>
        <v>Memphis</v>
      </c>
      <c r="E407" s="4" t="str">
        <f t="shared" si="19"/>
        <v>TN</v>
      </c>
      <c r="F407" s="7" t="s">
        <v>8</v>
      </c>
      <c r="G407" s="7">
        <v>170</v>
      </c>
      <c r="H407" s="7" t="s">
        <v>60</v>
      </c>
      <c r="I407" s="7">
        <v>5.7</v>
      </c>
    </row>
    <row r="408" spans="1:9" ht="30" customHeight="1" thickBot="1" x14ac:dyDescent="0.3">
      <c r="A408" s="2" t="s">
        <v>787</v>
      </c>
      <c r="B408" s="3" t="s">
        <v>25</v>
      </c>
      <c r="C408" s="9" t="s">
        <v>788</v>
      </c>
      <c r="D408" s="4" t="str">
        <f t="shared" si="18"/>
        <v>Plant City</v>
      </c>
      <c r="E408" s="4" t="str">
        <f t="shared" si="19"/>
        <v>FL</v>
      </c>
      <c r="F408" s="3" t="s">
        <v>3</v>
      </c>
      <c r="G408" s="3">
        <v>210</v>
      </c>
      <c r="H408" s="3" t="s">
        <v>60</v>
      </c>
      <c r="I408" s="3">
        <v>5.7</v>
      </c>
    </row>
    <row r="409" spans="1:9" ht="30" customHeight="1" thickBot="1" x14ac:dyDescent="0.3">
      <c r="A409" s="6" t="s">
        <v>789</v>
      </c>
      <c r="B409" s="7" t="s">
        <v>78</v>
      </c>
      <c r="C409" s="10" t="s">
        <v>790</v>
      </c>
      <c r="D409" s="4" t="str">
        <f t="shared" si="18"/>
        <v>Memphis</v>
      </c>
      <c r="E409" s="4" t="str">
        <f t="shared" si="19"/>
        <v>TN</v>
      </c>
      <c r="F409" s="7" t="s">
        <v>20</v>
      </c>
      <c r="G409" s="7">
        <v>175</v>
      </c>
      <c r="H409" s="7" t="s">
        <v>60</v>
      </c>
      <c r="I409" s="7">
        <v>5.5</v>
      </c>
    </row>
    <row r="410" spans="1:9" ht="30" customHeight="1" thickBot="1" x14ac:dyDescent="0.3">
      <c r="A410" s="2" t="s">
        <v>791</v>
      </c>
      <c r="B410" s="3" t="s">
        <v>70</v>
      </c>
      <c r="C410" s="9" t="s">
        <v>792</v>
      </c>
      <c r="D410" s="4" t="str">
        <f t="shared" si="18"/>
        <v>Akron</v>
      </c>
      <c r="E410" s="4" t="str">
        <f t="shared" si="19"/>
        <v>OH</v>
      </c>
      <c r="F410" s="3" t="s">
        <v>12</v>
      </c>
      <c r="G410" s="3">
        <v>222</v>
      </c>
      <c r="H410" s="3" t="s">
        <v>60</v>
      </c>
      <c r="I410" s="3">
        <v>5.7</v>
      </c>
    </row>
    <row r="411" spans="1:9" ht="30" customHeight="1" thickBot="1" x14ac:dyDescent="0.3">
      <c r="A411" s="6" t="s">
        <v>793</v>
      </c>
      <c r="B411" s="7" t="s">
        <v>53</v>
      </c>
      <c r="C411" s="10" t="s">
        <v>794</v>
      </c>
      <c r="D411" s="4" t="str">
        <f t="shared" si="18"/>
        <v>Middletown</v>
      </c>
      <c r="E411" s="4" t="str">
        <f t="shared" si="19"/>
        <v>OH</v>
      </c>
      <c r="F411" s="7" t="s">
        <v>15</v>
      </c>
      <c r="G411" s="7">
        <v>175</v>
      </c>
      <c r="H411" s="7" t="s">
        <v>60</v>
      </c>
      <c r="I411" s="7">
        <v>5.5</v>
      </c>
    </row>
    <row r="412" spans="1:9" ht="30" customHeight="1" thickBot="1" x14ac:dyDescent="0.3">
      <c r="A412" s="2" t="s">
        <v>795</v>
      </c>
      <c r="B412" s="3" t="s">
        <v>78</v>
      </c>
      <c r="C412" s="9" t="s">
        <v>796</v>
      </c>
      <c r="D412" s="4" t="str">
        <f t="shared" si="18"/>
        <v>Troy</v>
      </c>
      <c r="E412" s="4" t="str">
        <f t="shared" si="19"/>
        <v>OH</v>
      </c>
      <c r="F412" s="3" t="s">
        <v>15</v>
      </c>
      <c r="G412" s="3">
        <v>190</v>
      </c>
      <c r="H412" s="3" t="s">
        <v>60</v>
      </c>
      <c r="I412" s="3">
        <v>5.6</v>
      </c>
    </row>
    <row r="413" spans="1:9" ht="30" customHeight="1" thickBot="1" x14ac:dyDescent="0.3">
      <c r="A413" s="6" t="s">
        <v>797</v>
      </c>
      <c r="B413" s="7" t="s">
        <v>48</v>
      </c>
      <c r="C413" s="10" t="s">
        <v>798</v>
      </c>
      <c r="D413" s="4" t="str">
        <f t="shared" si="18"/>
        <v>Maple Heights</v>
      </c>
      <c r="E413" s="4" t="str">
        <f t="shared" si="19"/>
        <v>OH</v>
      </c>
      <c r="F413" s="7" t="s">
        <v>15</v>
      </c>
      <c r="G413" s="7">
        <v>185</v>
      </c>
      <c r="H413" s="7" t="s">
        <v>60</v>
      </c>
      <c r="I413" s="7">
        <v>5.6</v>
      </c>
    </row>
    <row r="414" spans="1:9" ht="30" customHeight="1" thickBot="1" x14ac:dyDescent="0.3">
      <c r="A414" s="2" t="s">
        <v>799</v>
      </c>
      <c r="B414" s="3" t="s">
        <v>1</v>
      </c>
      <c r="C414" s="9" t="s">
        <v>800</v>
      </c>
      <c r="D414" s="4" t="str">
        <f t="shared" si="18"/>
        <v>Altamonte Springs</v>
      </c>
      <c r="E414" s="4" t="str">
        <f t="shared" si="19"/>
        <v>FL</v>
      </c>
      <c r="F414" s="3" t="s">
        <v>55</v>
      </c>
      <c r="G414" s="3">
        <v>210</v>
      </c>
      <c r="H414" s="3" t="s">
        <v>60</v>
      </c>
      <c r="I414" s="3">
        <v>5.7</v>
      </c>
    </row>
    <row r="415" spans="1:9" ht="30" customHeight="1" thickBot="1" x14ac:dyDescent="0.3">
      <c r="A415" s="6" t="s">
        <v>801</v>
      </c>
      <c r="B415" s="7" t="s">
        <v>6</v>
      </c>
      <c r="C415" s="10" t="s">
        <v>802</v>
      </c>
      <c r="D415" s="4" t="str">
        <f t="shared" si="18"/>
        <v>Miami</v>
      </c>
      <c r="E415" s="4" t="str">
        <f t="shared" si="19"/>
        <v>FL</v>
      </c>
      <c r="F415" s="7" t="s">
        <v>3</v>
      </c>
      <c r="G415" s="7">
        <v>210</v>
      </c>
      <c r="H415" s="7" t="s">
        <v>60</v>
      </c>
      <c r="I415" s="7">
        <v>5.5</v>
      </c>
    </row>
    <row r="416" spans="1:9" ht="30" customHeight="1" thickBot="1" x14ac:dyDescent="0.3">
      <c r="A416" s="2" t="s">
        <v>803</v>
      </c>
      <c r="B416" s="3" t="s">
        <v>1</v>
      </c>
      <c r="C416" s="9" t="s">
        <v>804</v>
      </c>
      <c r="D416" s="4" t="str">
        <f t="shared" si="18"/>
        <v>Chula Vista</v>
      </c>
      <c r="E416" s="4" t="str">
        <f t="shared" si="19"/>
        <v>CA</v>
      </c>
      <c r="F416" s="3" t="s">
        <v>55</v>
      </c>
      <c r="G416" s="3">
        <v>200</v>
      </c>
      <c r="H416" s="3" t="s">
        <v>60</v>
      </c>
      <c r="I416" s="3">
        <v>5.6</v>
      </c>
    </row>
    <row r="417" spans="1:9" ht="30" customHeight="1" thickBot="1" x14ac:dyDescent="0.3">
      <c r="A417" s="6" t="s">
        <v>805</v>
      </c>
      <c r="B417" s="7" t="s">
        <v>53</v>
      </c>
      <c r="C417" s="10" t="s">
        <v>806</v>
      </c>
      <c r="D417" s="4" t="str">
        <f t="shared" si="18"/>
        <v>Cincinnati</v>
      </c>
      <c r="E417" s="4" t="str">
        <f t="shared" si="19"/>
        <v>OH</v>
      </c>
      <c r="F417" s="7" t="s">
        <v>15</v>
      </c>
      <c r="G417" s="7">
        <v>185</v>
      </c>
      <c r="H417" s="7" t="s">
        <v>60</v>
      </c>
      <c r="I417" s="7">
        <v>5.6</v>
      </c>
    </row>
    <row r="418" spans="1:9" ht="30" customHeight="1" thickBot="1" x14ac:dyDescent="0.3">
      <c r="A418" s="2" t="s">
        <v>807</v>
      </c>
      <c r="B418" s="3" t="s">
        <v>6</v>
      </c>
      <c r="C418" s="9" t="s">
        <v>808</v>
      </c>
      <c r="D418" s="4" t="str">
        <f t="shared" si="18"/>
        <v>Homestead</v>
      </c>
      <c r="E418" s="4" t="str">
        <f t="shared" si="19"/>
        <v>FL</v>
      </c>
      <c r="F418" s="3" t="s">
        <v>55</v>
      </c>
      <c r="G418" s="3">
        <v>190</v>
      </c>
      <c r="H418" s="3" t="s">
        <v>60</v>
      </c>
      <c r="I418" s="3">
        <v>5.5</v>
      </c>
    </row>
    <row r="419" spans="1:9" ht="30" customHeight="1" thickBot="1" x14ac:dyDescent="0.3">
      <c r="A419" s="6" t="s">
        <v>809</v>
      </c>
      <c r="B419" s="7" t="s">
        <v>1</v>
      </c>
      <c r="C419" s="10" t="s">
        <v>794</v>
      </c>
      <c r="D419" s="4" t="str">
        <f t="shared" si="18"/>
        <v>Middletown</v>
      </c>
      <c r="E419" s="4" t="str">
        <f t="shared" si="19"/>
        <v>OH</v>
      </c>
      <c r="F419" s="7" t="s">
        <v>55</v>
      </c>
      <c r="G419" s="7">
        <v>210</v>
      </c>
      <c r="H419" s="7" t="s">
        <v>60</v>
      </c>
      <c r="I419" s="7">
        <v>5.5</v>
      </c>
    </row>
    <row r="420" spans="1:9" ht="30" customHeight="1" thickBot="1" x14ac:dyDescent="0.3">
      <c r="A420" s="2" t="s">
        <v>810</v>
      </c>
      <c r="B420" s="3" t="s">
        <v>30</v>
      </c>
      <c r="C420" s="9" t="s">
        <v>811</v>
      </c>
      <c r="D420" s="4" t="str">
        <f t="shared" si="18"/>
        <v>Cincinnati</v>
      </c>
      <c r="E420" s="4" t="str">
        <f t="shared" si="19"/>
        <v>OH</v>
      </c>
      <c r="F420" s="3" t="s">
        <v>39</v>
      </c>
      <c r="G420" s="3">
        <v>256</v>
      </c>
      <c r="H420" s="3" t="s">
        <v>60</v>
      </c>
      <c r="I420" s="3">
        <v>5.6</v>
      </c>
    </row>
    <row r="421" spans="1:9" ht="30" customHeight="1" thickBot="1" x14ac:dyDescent="0.3">
      <c r="A421" s="6" t="s">
        <v>812</v>
      </c>
      <c r="B421" s="7" t="s">
        <v>6</v>
      </c>
      <c r="C421" s="10" t="s">
        <v>813</v>
      </c>
      <c r="D421" s="4" t="str">
        <f t="shared" si="18"/>
        <v>Jacksonville</v>
      </c>
      <c r="E421" s="4" t="str">
        <f t="shared" si="19"/>
        <v>FL</v>
      </c>
      <c r="F421" s="7" t="s">
        <v>15</v>
      </c>
      <c r="G421" s="7">
        <v>226</v>
      </c>
      <c r="H421" s="7" t="s">
        <v>60</v>
      </c>
      <c r="I421" s="7">
        <v>5.6</v>
      </c>
    </row>
    <row r="422" spans="1:9" ht="30" customHeight="1" thickBot="1" x14ac:dyDescent="0.3">
      <c r="A422" s="2" t="s">
        <v>814</v>
      </c>
      <c r="B422" s="3" t="s">
        <v>25</v>
      </c>
      <c r="C422" s="9" t="s">
        <v>815</v>
      </c>
      <c r="D422" s="4" t="str">
        <f t="shared" si="18"/>
        <v>Daytona Beach</v>
      </c>
      <c r="E422" s="4" t="str">
        <f t="shared" si="19"/>
        <v>FL</v>
      </c>
      <c r="F422" s="3" t="s">
        <v>12</v>
      </c>
      <c r="G422" s="3">
        <v>215</v>
      </c>
      <c r="H422" s="3" t="s">
        <v>60</v>
      </c>
      <c r="I422" s="3">
        <v>5.6</v>
      </c>
    </row>
    <row r="423" spans="1:9" ht="30" customHeight="1" thickBot="1" x14ac:dyDescent="0.3">
      <c r="A423" s="6" t="s">
        <v>816</v>
      </c>
      <c r="B423" s="7" t="s">
        <v>30</v>
      </c>
      <c r="C423" s="10" t="s">
        <v>817</v>
      </c>
      <c r="D423" s="4" t="str">
        <f t="shared" si="18"/>
        <v>Cleveland</v>
      </c>
      <c r="E423" s="4" t="str">
        <f t="shared" si="19"/>
        <v>OH</v>
      </c>
      <c r="F423" s="7" t="s">
        <v>3</v>
      </c>
      <c r="G423" s="7">
        <v>284</v>
      </c>
      <c r="H423" s="7" t="s">
        <v>60</v>
      </c>
      <c r="I423" s="7">
        <v>5.6</v>
      </c>
    </row>
    <row r="424" spans="1:9" ht="30" customHeight="1" thickBot="1" x14ac:dyDescent="0.3">
      <c r="A424" s="2" t="s">
        <v>818</v>
      </c>
      <c r="B424" s="3" t="s">
        <v>53</v>
      </c>
      <c r="C424" s="9" t="s">
        <v>819</v>
      </c>
      <c r="D424" s="4" t="str">
        <f t="shared" si="18"/>
        <v>Southfield</v>
      </c>
      <c r="E424" s="4" t="str">
        <f t="shared" si="19"/>
        <v>MI</v>
      </c>
      <c r="F424" s="3" t="s">
        <v>34</v>
      </c>
      <c r="G424" s="3">
        <v>175</v>
      </c>
      <c r="H424" s="3" t="s">
        <v>60</v>
      </c>
      <c r="I424" s="3">
        <v>5.6</v>
      </c>
    </row>
    <row r="425" spans="1:9" ht="30" customHeight="1" thickBot="1" x14ac:dyDescent="0.3">
      <c r="A425" s="6" t="s">
        <v>820</v>
      </c>
      <c r="B425" s="7" t="s">
        <v>30</v>
      </c>
      <c r="C425" s="10" t="s">
        <v>471</v>
      </c>
      <c r="D425" s="4" t="str">
        <f t="shared" si="18"/>
        <v>Indianapolis</v>
      </c>
      <c r="E425" s="4" t="str">
        <f t="shared" si="19"/>
        <v>IN</v>
      </c>
      <c r="F425" s="7" t="s">
        <v>3</v>
      </c>
      <c r="G425" s="7">
        <v>238</v>
      </c>
      <c r="H425" s="7" t="s">
        <v>60</v>
      </c>
      <c r="I425" s="7">
        <v>5.5</v>
      </c>
    </row>
    <row r="426" spans="1:9" ht="30" customHeight="1" thickBot="1" x14ac:dyDescent="0.3">
      <c r="A426" s="2" t="s">
        <v>821</v>
      </c>
      <c r="B426" s="3" t="s">
        <v>30</v>
      </c>
      <c r="C426" s="9" t="s">
        <v>176</v>
      </c>
      <c r="D426" s="4" t="str">
        <f t="shared" si="18"/>
        <v>Woodland Hills</v>
      </c>
      <c r="E426" s="4" t="str">
        <f t="shared" si="19"/>
        <v>CA</v>
      </c>
      <c r="F426" s="3" t="s">
        <v>12</v>
      </c>
      <c r="G426" s="3">
        <v>255</v>
      </c>
      <c r="H426" s="3" t="s">
        <v>4</v>
      </c>
      <c r="I426" s="3">
        <v>5.2</v>
      </c>
    </row>
    <row r="427" spans="1:9" ht="30" customHeight="1" thickBot="1" x14ac:dyDescent="0.3">
      <c r="A427" s="6" t="s">
        <v>822</v>
      </c>
      <c r="B427" s="7" t="s">
        <v>10</v>
      </c>
      <c r="C427" s="10" t="s">
        <v>823</v>
      </c>
      <c r="D427" s="4" t="str">
        <f t="shared" si="18"/>
        <v>Cincinnati</v>
      </c>
      <c r="E427" s="4" t="str">
        <f t="shared" si="19"/>
        <v>OH</v>
      </c>
      <c r="F427" s="7" t="s">
        <v>12</v>
      </c>
      <c r="G427" s="7">
        <v>275</v>
      </c>
      <c r="H427" s="7" t="s">
        <v>60</v>
      </c>
      <c r="I427" s="7">
        <v>5.7</v>
      </c>
    </row>
    <row r="428" spans="1:9" ht="30" customHeight="1" thickBot="1" x14ac:dyDescent="0.3">
      <c r="A428" s="2" t="s">
        <v>824</v>
      </c>
      <c r="B428" s="3" t="s">
        <v>10</v>
      </c>
      <c r="C428" s="9" t="s">
        <v>825</v>
      </c>
      <c r="D428" s="4" t="str">
        <f t="shared" si="18"/>
        <v>Cincinnati</v>
      </c>
      <c r="E428" s="4" t="str">
        <f t="shared" si="19"/>
        <v>OH</v>
      </c>
      <c r="F428" s="3" t="s">
        <v>42</v>
      </c>
      <c r="G428" s="3">
        <v>278</v>
      </c>
      <c r="H428" s="3" t="s">
        <v>60</v>
      </c>
      <c r="I428" s="3">
        <v>5.5</v>
      </c>
    </row>
    <row r="429" spans="1:9" ht="30" customHeight="1" thickBot="1" x14ac:dyDescent="0.3">
      <c r="A429" s="2" t="s">
        <v>826</v>
      </c>
      <c r="B429" s="3" t="s">
        <v>30</v>
      </c>
      <c r="C429" s="9" t="s">
        <v>827</v>
      </c>
      <c r="D429" s="4" t="str">
        <f t="shared" si="18"/>
        <v>Bamberg</v>
      </c>
      <c r="E429" s="4" t="str">
        <f t="shared" si="19"/>
        <v>SC</v>
      </c>
      <c r="F429" s="3" t="s">
        <v>31</v>
      </c>
      <c r="G429" s="3">
        <v>245</v>
      </c>
      <c r="H429" s="3" t="s">
        <v>60</v>
      </c>
      <c r="I429" s="3">
        <v>5.7</v>
      </c>
    </row>
    <row r="430" spans="1:9" ht="30" customHeight="1" thickBot="1" x14ac:dyDescent="0.3">
      <c r="A430" s="6" t="s">
        <v>828</v>
      </c>
      <c r="B430" s="7" t="s">
        <v>10</v>
      </c>
      <c r="C430" s="10" t="s">
        <v>455</v>
      </c>
      <c r="D430" s="4" t="str">
        <f t="shared" si="18"/>
        <v>Fork Union</v>
      </c>
      <c r="E430" s="4" t="str">
        <f t="shared" si="19"/>
        <v>VA</v>
      </c>
      <c r="F430" s="7" t="s">
        <v>282</v>
      </c>
      <c r="G430" s="7">
        <v>265</v>
      </c>
      <c r="H430" s="7" t="s">
        <v>57</v>
      </c>
      <c r="I430" s="7">
        <v>5.8</v>
      </c>
    </row>
    <row r="431" spans="1:9" ht="30" customHeight="1" thickBot="1" x14ac:dyDescent="0.3">
      <c r="A431" s="2" t="s">
        <v>829</v>
      </c>
      <c r="B431" s="3" t="s">
        <v>53</v>
      </c>
      <c r="C431" s="9" t="s">
        <v>830</v>
      </c>
      <c r="D431" s="4" t="str">
        <f t="shared" si="18"/>
        <v>Tallahassee</v>
      </c>
      <c r="E431" s="4" t="str">
        <f t="shared" si="19"/>
        <v>FL</v>
      </c>
      <c r="F431" s="3" t="s">
        <v>15</v>
      </c>
      <c r="G431" s="3">
        <v>195</v>
      </c>
      <c r="H431" s="3" t="s">
        <v>57</v>
      </c>
      <c r="I431" s="3">
        <v>6</v>
      </c>
    </row>
    <row r="432" spans="1:9" ht="30" customHeight="1" thickBot="1" x14ac:dyDescent="0.3">
      <c r="A432" s="6" t="s">
        <v>831</v>
      </c>
      <c r="B432" s="7" t="s">
        <v>78</v>
      </c>
      <c r="C432" s="10" t="s">
        <v>832</v>
      </c>
      <c r="D432" s="4" t="str">
        <f t="shared" si="18"/>
        <v>Jonesboro</v>
      </c>
      <c r="E432" s="4" t="str">
        <f t="shared" si="19"/>
        <v>AR</v>
      </c>
      <c r="F432" s="7" t="s">
        <v>3</v>
      </c>
      <c r="G432" s="7">
        <v>180</v>
      </c>
      <c r="H432" s="7" t="s">
        <v>57</v>
      </c>
      <c r="I432" s="7">
        <v>5.8</v>
      </c>
    </row>
    <row r="433" spans="1:9" ht="30" customHeight="1" thickBot="1" x14ac:dyDescent="0.3">
      <c r="A433" s="2" t="s">
        <v>833</v>
      </c>
      <c r="B433" s="3" t="s">
        <v>59</v>
      </c>
      <c r="C433" s="9" t="s">
        <v>834</v>
      </c>
      <c r="D433" s="4" t="str">
        <f t="shared" si="18"/>
        <v>Aiken</v>
      </c>
      <c r="E433" s="4" t="str">
        <f t="shared" si="19"/>
        <v>SC</v>
      </c>
      <c r="F433" s="3" t="s">
        <v>42</v>
      </c>
      <c r="G433" s="3">
        <v>270</v>
      </c>
      <c r="H433" s="3" t="s">
        <v>60</v>
      </c>
      <c r="I433" s="3">
        <v>5.6</v>
      </c>
    </row>
    <row r="434" spans="1:9" ht="30" customHeight="1" thickBot="1" x14ac:dyDescent="0.3">
      <c r="A434" s="6" t="s">
        <v>835</v>
      </c>
      <c r="B434" s="7" t="s">
        <v>6</v>
      </c>
      <c r="C434" s="10" t="s">
        <v>836</v>
      </c>
      <c r="D434" s="4" t="str">
        <f t="shared" si="18"/>
        <v>Goose Creek</v>
      </c>
      <c r="E434" s="4" t="str">
        <f t="shared" si="19"/>
        <v>SC</v>
      </c>
      <c r="F434" s="7" t="s">
        <v>8</v>
      </c>
      <c r="G434" s="7">
        <v>197</v>
      </c>
      <c r="H434" s="7" t="s">
        <v>60</v>
      </c>
      <c r="I434" s="7">
        <v>5.5</v>
      </c>
    </row>
    <row r="435" spans="1:9" ht="30" customHeight="1" thickBot="1" x14ac:dyDescent="0.3">
      <c r="A435" s="2" t="s">
        <v>837</v>
      </c>
      <c r="B435" s="3" t="s">
        <v>10</v>
      </c>
      <c r="C435" s="9" t="s">
        <v>838</v>
      </c>
      <c r="D435" s="4" t="str">
        <f t="shared" si="18"/>
        <v>Roebuck</v>
      </c>
      <c r="E435" s="4" t="str">
        <f t="shared" si="19"/>
        <v>SC</v>
      </c>
      <c r="F435" s="3" t="s">
        <v>12</v>
      </c>
      <c r="G435" s="3">
        <v>275</v>
      </c>
      <c r="H435" s="3" t="s">
        <v>60</v>
      </c>
      <c r="I435" s="3">
        <v>5.5</v>
      </c>
    </row>
    <row r="436" spans="1:9" ht="30" customHeight="1" thickBot="1" x14ac:dyDescent="0.3">
      <c r="A436" s="6" t="s">
        <v>839</v>
      </c>
      <c r="B436" s="7" t="s">
        <v>59</v>
      </c>
      <c r="C436" s="10" t="s">
        <v>840</v>
      </c>
      <c r="D436" s="4" t="str">
        <f t="shared" si="18"/>
        <v>Chatham</v>
      </c>
      <c r="E436" s="4" t="str">
        <f t="shared" si="19"/>
        <v>VA</v>
      </c>
      <c r="F436" s="7" t="s">
        <v>42</v>
      </c>
      <c r="G436" s="7">
        <v>277</v>
      </c>
      <c r="H436" s="7" t="s">
        <v>57</v>
      </c>
      <c r="I436" s="7">
        <v>5.8</v>
      </c>
    </row>
    <row r="437" spans="1:9" ht="30" customHeight="1" thickBot="1" x14ac:dyDescent="0.3">
      <c r="A437" s="2" t="s">
        <v>841</v>
      </c>
      <c r="B437" s="3" t="s">
        <v>53</v>
      </c>
      <c r="C437" s="9" t="s">
        <v>842</v>
      </c>
      <c r="D437" s="4" t="str">
        <f t="shared" si="18"/>
        <v>Fairfax</v>
      </c>
      <c r="E437" s="4" t="str">
        <f t="shared" si="19"/>
        <v>SC</v>
      </c>
      <c r="F437" s="3" t="s">
        <v>55</v>
      </c>
      <c r="G437" s="3">
        <v>185</v>
      </c>
      <c r="H437" s="3" t="s">
        <v>57</v>
      </c>
      <c r="I437" s="3">
        <v>5.8</v>
      </c>
    </row>
    <row r="438" spans="1:9" ht="30" customHeight="1" thickBot="1" x14ac:dyDescent="0.3">
      <c r="A438" s="6" t="s">
        <v>843</v>
      </c>
      <c r="B438" s="7" t="s">
        <v>10</v>
      </c>
      <c r="C438" s="10" t="s">
        <v>844</v>
      </c>
      <c r="D438" s="4" t="str">
        <f t="shared" si="18"/>
        <v>Maryville</v>
      </c>
      <c r="E438" s="4" t="str">
        <f t="shared" si="19"/>
        <v>TN</v>
      </c>
      <c r="F438" s="7" t="s">
        <v>3</v>
      </c>
      <c r="G438" s="7">
        <v>287</v>
      </c>
      <c r="H438" s="7" t="s">
        <v>60</v>
      </c>
      <c r="I438" s="7">
        <v>5.6</v>
      </c>
    </row>
    <row r="439" spans="1:9" ht="30" customHeight="1" thickBot="1" x14ac:dyDescent="0.3">
      <c r="A439" s="2" t="s">
        <v>845</v>
      </c>
      <c r="B439" s="3" t="s">
        <v>48</v>
      </c>
      <c r="C439" s="9" t="s">
        <v>846</v>
      </c>
      <c r="D439" s="4" t="str">
        <f t="shared" si="18"/>
        <v>Charlotte</v>
      </c>
      <c r="E439" s="4" t="str">
        <f t="shared" si="19"/>
        <v>NC</v>
      </c>
      <c r="F439" s="3" t="s">
        <v>55</v>
      </c>
      <c r="G439" s="3">
        <v>165</v>
      </c>
      <c r="H439" s="3" t="s">
        <v>57</v>
      </c>
      <c r="I439" s="3">
        <v>5.9</v>
      </c>
    </row>
    <row r="440" spans="1:9" ht="30" customHeight="1" thickBot="1" x14ac:dyDescent="0.3">
      <c r="A440" s="6" t="s">
        <v>847</v>
      </c>
      <c r="B440" s="7" t="s">
        <v>10</v>
      </c>
      <c r="C440" s="10" t="s">
        <v>848</v>
      </c>
      <c r="D440" s="4" t="str">
        <f t="shared" si="18"/>
        <v>Ninety Six</v>
      </c>
      <c r="E440" s="4" t="str">
        <f t="shared" si="19"/>
        <v>SC</v>
      </c>
      <c r="F440" s="7" t="s">
        <v>39</v>
      </c>
      <c r="G440" s="7">
        <v>322</v>
      </c>
      <c r="H440" s="7" t="s">
        <v>60</v>
      </c>
      <c r="I440" s="7">
        <v>5.6</v>
      </c>
    </row>
    <row r="441" spans="1:9" ht="30" customHeight="1" thickBot="1" x14ac:dyDescent="0.3">
      <c r="A441" s="2" t="s">
        <v>849</v>
      </c>
      <c r="B441" s="3" t="s">
        <v>25</v>
      </c>
      <c r="C441" s="9" t="s">
        <v>850</v>
      </c>
      <c r="D441" s="4" t="str">
        <f t="shared" si="18"/>
        <v>Buffalo</v>
      </c>
      <c r="E441" s="4" t="str">
        <f t="shared" si="19"/>
        <v>NY</v>
      </c>
      <c r="F441" s="3" t="s">
        <v>31</v>
      </c>
      <c r="G441" s="3">
        <v>208</v>
      </c>
      <c r="H441" s="3" t="s">
        <v>57</v>
      </c>
      <c r="I441" s="3">
        <v>5.8</v>
      </c>
    </row>
    <row r="442" spans="1:9" ht="30" customHeight="1" thickBot="1" x14ac:dyDescent="0.3">
      <c r="A442" s="6" t="s">
        <v>851</v>
      </c>
      <c r="B442" s="7" t="s">
        <v>30</v>
      </c>
      <c r="C442" s="10" t="s">
        <v>852</v>
      </c>
      <c r="D442" s="4" t="str">
        <f t="shared" si="18"/>
        <v>Central</v>
      </c>
      <c r="E442" s="4" t="str">
        <f t="shared" si="19"/>
        <v>SC</v>
      </c>
      <c r="F442" s="7" t="s">
        <v>31</v>
      </c>
      <c r="G442" s="7">
        <v>240</v>
      </c>
      <c r="H442" s="7" t="s">
        <v>57</v>
      </c>
      <c r="I442" s="7">
        <v>5.8</v>
      </c>
    </row>
    <row r="443" spans="1:9" ht="30" customHeight="1" thickBot="1" x14ac:dyDescent="0.3">
      <c r="A443" s="2" t="s">
        <v>853</v>
      </c>
      <c r="B443" s="3" t="s">
        <v>78</v>
      </c>
      <c r="C443" s="9" t="s">
        <v>854</v>
      </c>
      <c r="D443" s="4" t="str">
        <f t="shared" si="18"/>
        <v>Fort Mill</v>
      </c>
      <c r="E443" s="4" t="str">
        <f t="shared" si="19"/>
        <v>SC</v>
      </c>
      <c r="F443" s="3" t="s">
        <v>42</v>
      </c>
      <c r="G443" s="3">
        <v>232</v>
      </c>
      <c r="H443" s="3" t="s">
        <v>60</v>
      </c>
      <c r="I443" s="3">
        <v>5.5</v>
      </c>
    </row>
    <row r="444" spans="1:9" ht="30" customHeight="1" thickBot="1" x14ac:dyDescent="0.3">
      <c r="A444" s="6" t="s">
        <v>855</v>
      </c>
      <c r="B444" s="7" t="s">
        <v>73</v>
      </c>
      <c r="C444" s="10" t="s">
        <v>856</v>
      </c>
      <c r="D444" s="4" t="str">
        <f t="shared" si="18"/>
        <v>Concord</v>
      </c>
      <c r="E444" s="4" t="str">
        <f t="shared" si="19"/>
        <v>NC</v>
      </c>
      <c r="F444" s="7" t="s">
        <v>42</v>
      </c>
      <c r="G444" s="7">
        <v>220</v>
      </c>
      <c r="H444" s="7" t="s">
        <v>60</v>
      </c>
      <c r="I444" s="7">
        <v>5.5</v>
      </c>
    </row>
    <row r="445" spans="1:9" ht="30" customHeight="1" thickBot="1" x14ac:dyDescent="0.3">
      <c r="A445" s="2" t="s">
        <v>857</v>
      </c>
      <c r="B445" s="3" t="s">
        <v>10</v>
      </c>
      <c r="C445" s="9" t="s">
        <v>858</v>
      </c>
      <c r="D445" s="4" t="str">
        <f t="shared" si="18"/>
        <v>Greensboro</v>
      </c>
      <c r="E445" s="4" t="str">
        <f t="shared" si="19"/>
        <v>NC</v>
      </c>
      <c r="F445" s="3" t="s">
        <v>31</v>
      </c>
      <c r="G445" s="3">
        <v>306</v>
      </c>
      <c r="H445" s="3" t="s">
        <v>60</v>
      </c>
      <c r="I445" s="3">
        <v>5.7</v>
      </c>
    </row>
    <row r="446" spans="1:9" ht="30" customHeight="1" thickBot="1" x14ac:dyDescent="0.3">
      <c r="A446" s="6" t="s">
        <v>859</v>
      </c>
      <c r="B446" s="7" t="s">
        <v>53</v>
      </c>
      <c r="C446" s="10" t="s">
        <v>860</v>
      </c>
      <c r="D446" s="4" t="str">
        <f t="shared" si="18"/>
        <v>Aiken</v>
      </c>
      <c r="E446" s="4" t="str">
        <f t="shared" si="19"/>
        <v>SC</v>
      </c>
      <c r="F446" s="7" t="s">
        <v>55</v>
      </c>
      <c r="G446" s="7">
        <v>190</v>
      </c>
      <c r="H446" s="7" t="s">
        <v>60</v>
      </c>
      <c r="I446" s="7">
        <v>5.7</v>
      </c>
    </row>
    <row r="447" spans="1:9" ht="30" customHeight="1" thickBot="1" x14ac:dyDescent="0.3">
      <c r="A447" s="2" t="s">
        <v>861</v>
      </c>
      <c r="B447" s="3" t="s">
        <v>59</v>
      </c>
      <c r="C447" s="9" t="s">
        <v>862</v>
      </c>
      <c r="D447" s="4" t="str">
        <f t="shared" si="18"/>
        <v>Forest City</v>
      </c>
      <c r="E447" s="4" t="str">
        <f t="shared" si="19"/>
        <v>NC</v>
      </c>
      <c r="F447" s="3" t="s">
        <v>12</v>
      </c>
      <c r="G447" s="3">
        <v>275</v>
      </c>
      <c r="H447" s="3" t="s">
        <v>57</v>
      </c>
      <c r="I447" s="3">
        <v>5.9</v>
      </c>
    </row>
    <row r="448" spans="1:9" ht="30" customHeight="1" thickBot="1" x14ac:dyDescent="0.3">
      <c r="A448" s="6" t="s">
        <v>863</v>
      </c>
      <c r="B448" s="7" t="s">
        <v>78</v>
      </c>
      <c r="C448" s="10" t="s">
        <v>864</v>
      </c>
      <c r="D448" s="4" t="str">
        <f t="shared" si="18"/>
        <v>North Augusta</v>
      </c>
      <c r="E448" s="4" t="str">
        <f t="shared" si="19"/>
        <v>SC</v>
      </c>
      <c r="F448" s="7" t="s">
        <v>15</v>
      </c>
      <c r="G448" s="7">
        <v>200</v>
      </c>
      <c r="H448" s="7" t="s">
        <v>60</v>
      </c>
      <c r="I448" s="7">
        <v>5.6</v>
      </c>
    </row>
    <row r="449" spans="1:9" ht="30" customHeight="1" thickBot="1" x14ac:dyDescent="0.3">
      <c r="A449" s="2" t="s">
        <v>865</v>
      </c>
      <c r="B449" s="3" t="s">
        <v>1</v>
      </c>
      <c r="C449" s="9" t="s">
        <v>716</v>
      </c>
      <c r="D449" s="4" t="str">
        <f t="shared" si="18"/>
        <v>Upland</v>
      </c>
      <c r="E449" s="4" t="str">
        <f t="shared" si="19"/>
        <v>CA</v>
      </c>
      <c r="F449" s="3" t="s">
        <v>34</v>
      </c>
      <c r="G449" s="3">
        <v>187</v>
      </c>
      <c r="H449" s="3" t="s">
        <v>4</v>
      </c>
      <c r="I449" s="3">
        <v>5.4</v>
      </c>
    </row>
    <row r="450" spans="1:9" ht="30" customHeight="1" thickBot="1" x14ac:dyDescent="0.3">
      <c r="A450" s="6" t="s">
        <v>866</v>
      </c>
      <c r="B450" s="7" t="s">
        <v>53</v>
      </c>
      <c r="C450" s="10" t="s">
        <v>867</v>
      </c>
      <c r="D450" s="4" t="str">
        <f t="shared" ref="D450:D513" si="20">MID(C450, 1, FIND(",", C450) - 1)</f>
        <v>Washington</v>
      </c>
      <c r="E450" s="4" t="str">
        <f t="shared" ref="E450:E513" si="21">MID(C450, FIND(",", C450)+2, 2)</f>
        <v>Di</v>
      </c>
      <c r="F450" s="7" t="s">
        <v>15</v>
      </c>
      <c r="G450" s="7">
        <v>170</v>
      </c>
      <c r="H450" s="7" t="s">
        <v>57</v>
      </c>
      <c r="I450" s="7">
        <v>5.8</v>
      </c>
    </row>
    <row r="451" spans="1:9" ht="30" customHeight="1" thickBot="1" x14ac:dyDescent="0.3">
      <c r="A451" s="2" t="s">
        <v>868</v>
      </c>
      <c r="B451" s="3" t="s">
        <v>1</v>
      </c>
      <c r="C451" s="9" t="s">
        <v>869</v>
      </c>
      <c r="D451" s="4" t="str">
        <f t="shared" si="20"/>
        <v>Galena Park</v>
      </c>
      <c r="E451" s="4" t="str">
        <f t="shared" si="21"/>
        <v>TX</v>
      </c>
      <c r="F451" s="3" t="s">
        <v>20</v>
      </c>
      <c r="G451" s="3">
        <v>212</v>
      </c>
      <c r="H451" s="3" t="s">
        <v>4</v>
      </c>
      <c r="I451" s="3">
        <v>5.2</v>
      </c>
    </row>
    <row r="452" spans="1:9" ht="30" customHeight="1" thickBot="1" x14ac:dyDescent="0.3">
      <c r="A452" s="6" t="s">
        <v>870</v>
      </c>
      <c r="B452" s="7" t="s">
        <v>25</v>
      </c>
      <c r="C452" s="10" t="s">
        <v>871</v>
      </c>
      <c r="D452" s="4" t="str">
        <f t="shared" si="20"/>
        <v>El Cajon</v>
      </c>
      <c r="E452" s="4" t="str">
        <f t="shared" si="21"/>
        <v>CA</v>
      </c>
      <c r="F452" s="7" t="s">
        <v>42</v>
      </c>
      <c r="G452" s="7">
        <v>185</v>
      </c>
      <c r="H452" s="7" t="s">
        <v>60</v>
      </c>
      <c r="I452" s="7">
        <v>5.7</v>
      </c>
    </row>
    <row r="453" spans="1:9" ht="30" customHeight="1" thickBot="1" x14ac:dyDescent="0.3">
      <c r="A453" s="2" t="s">
        <v>872</v>
      </c>
      <c r="B453" s="3" t="s">
        <v>53</v>
      </c>
      <c r="C453" s="9" t="s">
        <v>873</v>
      </c>
      <c r="D453" s="4" t="str">
        <f t="shared" si="20"/>
        <v>LaPlace</v>
      </c>
      <c r="E453" s="4" t="str">
        <f t="shared" si="21"/>
        <v>LA</v>
      </c>
      <c r="F453" s="3" t="s">
        <v>8</v>
      </c>
      <c r="G453" s="3">
        <v>180</v>
      </c>
      <c r="H453" s="3" t="s">
        <v>60</v>
      </c>
      <c r="I453" s="3">
        <v>5.5</v>
      </c>
    </row>
    <row r="454" spans="1:9" ht="30" customHeight="1" thickBot="1" x14ac:dyDescent="0.3">
      <c r="A454" s="6" t="s">
        <v>874</v>
      </c>
      <c r="B454" s="7" t="s">
        <v>59</v>
      </c>
      <c r="C454" s="10" t="s">
        <v>875</v>
      </c>
      <c r="D454" s="4" t="str">
        <f t="shared" si="20"/>
        <v>Denver</v>
      </c>
      <c r="E454" s="4" t="str">
        <f t="shared" si="21"/>
        <v>CO</v>
      </c>
      <c r="F454" s="7" t="s">
        <v>31</v>
      </c>
      <c r="G454" s="7">
        <v>265</v>
      </c>
      <c r="H454" s="7" t="s">
        <v>60</v>
      </c>
      <c r="I454" s="7">
        <v>5.6</v>
      </c>
    </row>
    <row r="455" spans="1:9" ht="30" customHeight="1" thickBot="1" x14ac:dyDescent="0.3">
      <c r="A455" s="2" t="s">
        <v>876</v>
      </c>
      <c r="B455" s="3" t="s">
        <v>70</v>
      </c>
      <c r="C455" s="9" t="s">
        <v>877</v>
      </c>
      <c r="D455" s="4" t="str">
        <f t="shared" si="20"/>
        <v>Mesquite</v>
      </c>
      <c r="E455" s="4" t="str">
        <f t="shared" si="21"/>
        <v>TX</v>
      </c>
      <c r="F455" s="3" t="s">
        <v>31</v>
      </c>
      <c r="G455" s="3">
        <v>230</v>
      </c>
      <c r="H455" s="3" t="s">
        <v>60</v>
      </c>
      <c r="I455" s="3">
        <v>5.6</v>
      </c>
    </row>
    <row r="456" spans="1:9" ht="30" customHeight="1" thickBot="1" x14ac:dyDescent="0.3">
      <c r="A456" s="6" t="s">
        <v>878</v>
      </c>
      <c r="B456" s="7" t="s">
        <v>10</v>
      </c>
      <c r="C456" s="10" t="s">
        <v>513</v>
      </c>
      <c r="D456" s="4" t="str">
        <f t="shared" si="20"/>
        <v>Cypress</v>
      </c>
      <c r="E456" s="4" t="str">
        <f t="shared" si="21"/>
        <v>TX</v>
      </c>
      <c r="F456" s="7" t="s">
        <v>42</v>
      </c>
      <c r="G456" s="7">
        <v>289</v>
      </c>
      <c r="H456" s="7" t="s">
        <v>60</v>
      </c>
      <c r="I456" s="7">
        <v>5.6</v>
      </c>
    </row>
    <row r="457" spans="1:9" ht="30" customHeight="1" thickBot="1" x14ac:dyDescent="0.3">
      <c r="A457" s="2" t="s">
        <v>879</v>
      </c>
      <c r="B457" s="3" t="s">
        <v>70</v>
      </c>
      <c r="C457" s="9" t="s">
        <v>513</v>
      </c>
      <c r="D457" s="4" t="str">
        <f t="shared" si="20"/>
        <v>Cypress</v>
      </c>
      <c r="E457" s="4" t="str">
        <f t="shared" si="21"/>
        <v>TX</v>
      </c>
      <c r="F457" s="3" t="s">
        <v>12</v>
      </c>
      <c r="G457" s="3">
        <v>220</v>
      </c>
      <c r="H457" s="3" t="s">
        <v>60</v>
      </c>
      <c r="I457" s="3">
        <v>5.5</v>
      </c>
    </row>
    <row r="458" spans="1:9" ht="30" customHeight="1" thickBot="1" x14ac:dyDescent="0.3">
      <c r="A458" s="6" t="s">
        <v>880</v>
      </c>
      <c r="B458" s="7" t="s">
        <v>30</v>
      </c>
      <c r="C458" s="10" t="s">
        <v>142</v>
      </c>
      <c r="D458" s="4" t="str">
        <f t="shared" si="20"/>
        <v>Chandler</v>
      </c>
      <c r="E458" s="4" t="str">
        <f t="shared" si="21"/>
        <v>AZ</v>
      </c>
      <c r="F458" s="7" t="s">
        <v>42</v>
      </c>
      <c r="G458" s="7">
        <v>235</v>
      </c>
      <c r="H458" s="7" t="s">
        <v>60</v>
      </c>
      <c r="I458" s="7">
        <v>5.7</v>
      </c>
    </row>
    <row r="459" spans="1:9" ht="30" customHeight="1" thickBot="1" x14ac:dyDescent="0.3">
      <c r="A459" s="2" t="s">
        <v>881</v>
      </c>
      <c r="B459" s="3" t="s">
        <v>30</v>
      </c>
      <c r="C459" s="9" t="s">
        <v>882</v>
      </c>
      <c r="D459" s="4" t="str">
        <f t="shared" si="20"/>
        <v>Riverside</v>
      </c>
      <c r="E459" s="4" t="str">
        <f t="shared" si="21"/>
        <v>CA</v>
      </c>
      <c r="F459" s="3" t="s">
        <v>31</v>
      </c>
      <c r="G459" s="3">
        <v>253</v>
      </c>
      <c r="H459" s="3" t="s">
        <v>60</v>
      </c>
      <c r="I459" s="3">
        <v>5.5</v>
      </c>
    </row>
    <row r="460" spans="1:9" ht="30" customHeight="1" thickBot="1" x14ac:dyDescent="0.3">
      <c r="A460" s="6" t="s">
        <v>883</v>
      </c>
      <c r="B460" s="7" t="s">
        <v>10</v>
      </c>
      <c r="C460" s="10" t="s">
        <v>884</v>
      </c>
      <c r="D460" s="4" t="str">
        <f t="shared" si="20"/>
        <v>Pomona</v>
      </c>
      <c r="E460" s="4" t="str">
        <f t="shared" si="21"/>
        <v>CA</v>
      </c>
      <c r="F460" s="7" t="s">
        <v>42</v>
      </c>
      <c r="G460" s="7">
        <v>270</v>
      </c>
      <c r="H460" s="7" t="s">
        <v>4</v>
      </c>
      <c r="I460" s="7">
        <v>5.4</v>
      </c>
    </row>
    <row r="461" spans="1:9" ht="30" customHeight="1" thickBot="1" x14ac:dyDescent="0.3">
      <c r="A461" s="2" t="s">
        <v>885</v>
      </c>
      <c r="B461" s="3" t="s">
        <v>78</v>
      </c>
      <c r="C461" s="9" t="s">
        <v>716</v>
      </c>
      <c r="D461" s="4" t="str">
        <f t="shared" si="20"/>
        <v>Upland</v>
      </c>
      <c r="E461" s="4" t="str">
        <f t="shared" si="21"/>
        <v>CA</v>
      </c>
      <c r="F461" s="3" t="s">
        <v>15</v>
      </c>
      <c r="G461" s="3">
        <v>174</v>
      </c>
      <c r="H461" s="3" t="s">
        <v>60</v>
      </c>
      <c r="I461" s="3">
        <v>5.5</v>
      </c>
    </row>
    <row r="462" spans="1:9" ht="30" customHeight="1" thickBot="1" x14ac:dyDescent="0.3">
      <c r="A462" s="6" t="s">
        <v>886</v>
      </c>
      <c r="B462" s="7" t="s">
        <v>1</v>
      </c>
      <c r="C462" s="10" t="s">
        <v>887</v>
      </c>
      <c r="D462" s="4" t="str">
        <f t="shared" si="20"/>
        <v>Highlands Ranch</v>
      </c>
      <c r="E462" s="4" t="str">
        <f t="shared" si="21"/>
        <v>CO</v>
      </c>
      <c r="F462" s="7" t="s">
        <v>3</v>
      </c>
      <c r="G462" s="7">
        <v>240</v>
      </c>
      <c r="H462" s="7" t="s">
        <v>60</v>
      </c>
      <c r="I462" s="7">
        <v>5.6</v>
      </c>
    </row>
    <row r="463" spans="1:9" ht="30" customHeight="1" thickBot="1" x14ac:dyDescent="0.3">
      <c r="A463" s="2" t="s">
        <v>888</v>
      </c>
      <c r="B463" s="3" t="s">
        <v>1</v>
      </c>
      <c r="C463" s="9" t="s">
        <v>889</v>
      </c>
      <c r="D463" s="4" t="str">
        <f t="shared" si="20"/>
        <v>Perris</v>
      </c>
      <c r="E463" s="4" t="str">
        <f t="shared" si="21"/>
        <v>CA</v>
      </c>
      <c r="F463" s="3" t="s">
        <v>8</v>
      </c>
      <c r="G463" s="3">
        <v>213</v>
      </c>
      <c r="H463" s="3" t="s">
        <v>60</v>
      </c>
      <c r="I463" s="3">
        <v>5.6</v>
      </c>
    </row>
    <row r="464" spans="1:9" ht="30" customHeight="1" thickBot="1" x14ac:dyDescent="0.3">
      <c r="A464" s="6" t="s">
        <v>890</v>
      </c>
      <c r="B464" s="7" t="s">
        <v>78</v>
      </c>
      <c r="C464" s="10" t="s">
        <v>716</v>
      </c>
      <c r="D464" s="4" t="str">
        <f t="shared" si="20"/>
        <v>Upland</v>
      </c>
      <c r="E464" s="4" t="str">
        <f t="shared" si="21"/>
        <v>CA</v>
      </c>
      <c r="F464" s="7" t="s">
        <v>8</v>
      </c>
      <c r="G464" s="7">
        <v>250</v>
      </c>
      <c r="H464" s="7" t="s">
        <v>60</v>
      </c>
      <c r="I464" s="7">
        <v>5.6</v>
      </c>
    </row>
    <row r="465" spans="1:9" ht="30" customHeight="1" thickBot="1" x14ac:dyDescent="0.3">
      <c r="A465" s="2" t="s">
        <v>891</v>
      </c>
      <c r="B465" s="3" t="s">
        <v>59</v>
      </c>
      <c r="C465" s="9" t="s">
        <v>124</v>
      </c>
      <c r="D465" s="4" t="str">
        <f t="shared" si="20"/>
        <v>Honolulu</v>
      </c>
      <c r="E465" s="4" t="str">
        <f t="shared" si="21"/>
        <v>HI</v>
      </c>
      <c r="F465" s="3" t="s">
        <v>31</v>
      </c>
      <c r="G465" s="3">
        <v>255</v>
      </c>
      <c r="H465" s="3" t="s">
        <v>4</v>
      </c>
      <c r="I465" s="3">
        <v>5.4</v>
      </c>
    </row>
    <row r="466" spans="1:9" ht="30" customHeight="1" thickBot="1" x14ac:dyDescent="0.3">
      <c r="A466" s="6" t="s">
        <v>892</v>
      </c>
      <c r="B466" s="7" t="s">
        <v>70</v>
      </c>
      <c r="C466" s="10" t="s">
        <v>893</v>
      </c>
      <c r="D466" s="4" t="str">
        <f t="shared" si="20"/>
        <v>Columbia</v>
      </c>
      <c r="E466" s="4" t="str">
        <f t="shared" si="21"/>
        <v>MO</v>
      </c>
      <c r="F466" s="7" t="s">
        <v>39</v>
      </c>
      <c r="G466" s="7">
        <v>235</v>
      </c>
      <c r="H466" s="7" t="s">
        <v>60</v>
      </c>
      <c r="I466" s="7">
        <v>5.5</v>
      </c>
    </row>
    <row r="467" spans="1:9" ht="30" customHeight="1" thickBot="1" x14ac:dyDescent="0.3">
      <c r="A467" s="2" t="s">
        <v>894</v>
      </c>
      <c r="B467" s="3" t="s">
        <v>59</v>
      </c>
      <c r="C467" s="9" t="s">
        <v>895</v>
      </c>
      <c r="D467" s="4" t="str">
        <f t="shared" si="20"/>
        <v>Westlake Village</v>
      </c>
      <c r="E467" s="4" t="str">
        <f t="shared" si="21"/>
        <v>CA</v>
      </c>
      <c r="F467" s="3" t="s">
        <v>31</v>
      </c>
      <c r="G467" s="3">
        <v>287</v>
      </c>
      <c r="H467" s="3" t="s">
        <v>60</v>
      </c>
      <c r="I467" s="3">
        <v>5.6</v>
      </c>
    </row>
    <row r="468" spans="1:9" ht="30" customHeight="1" thickBot="1" x14ac:dyDescent="0.3">
      <c r="A468" s="6" t="s">
        <v>896</v>
      </c>
      <c r="B468" s="7" t="s">
        <v>30</v>
      </c>
      <c r="C468" s="10" t="s">
        <v>895</v>
      </c>
      <c r="D468" s="4" t="str">
        <f t="shared" si="20"/>
        <v>Westlake Village</v>
      </c>
      <c r="E468" s="4" t="str">
        <f t="shared" si="21"/>
        <v>CA</v>
      </c>
      <c r="F468" s="7" t="s">
        <v>12</v>
      </c>
      <c r="G468" s="7">
        <v>230</v>
      </c>
      <c r="H468" s="7" t="s">
        <v>4</v>
      </c>
      <c r="I468" s="7">
        <v>5.4</v>
      </c>
    </row>
    <row r="469" spans="1:9" ht="30" customHeight="1" thickBot="1" x14ac:dyDescent="0.3">
      <c r="A469" s="2" t="s">
        <v>897</v>
      </c>
      <c r="B469" s="3" t="s">
        <v>48</v>
      </c>
      <c r="C469" s="9" t="s">
        <v>898</v>
      </c>
      <c r="D469" s="4" t="str">
        <f t="shared" si="20"/>
        <v>The Colony</v>
      </c>
      <c r="E469" s="4" t="str">
        <f t="shared" si="21"/>
        <v>TX</v>
      </c>
      <c r="F469" s="3" t="s">
        <v>20</v>
      </c>
      <c r="G469" s="3">
        <v>170</v>
      </c>
      <c r="H469" s="3" t="s">
        <v>60</v>
      </c>
      <c r="I469" s="3">
        <v>5.5</v>
      </c>
    </row>
    <row r="470" spans="1:9" ht="30" customHeight="1" thickBot="1" x14ac:dyDescent="0.3">
      <c r="A470" s="6" t="s">
        <v>899</v>
      </c>
      <c r="B470" s="7" t="s">
        <v>48</v>
      </c>
      <c r="C470" s="10" t="s">
        <v>900</v>
      </c>
      <c r="D470" s="4" t="str">
        <f t="shared" si="20"/>
        <v>Duncanville</v>
      </c>
      <c r="E470" s="4" t="str">
        <f t="shared" si="21"/>
        <v>TX</v>
      </c>
      <c r="F470" s="7" t="s">
        <v>31</v>
      </c>
      <c r="G470" s="7">
        <v>180</v>
      </c>
      <c r="H470" s="7" t="s">
        <v>60</v>
      </c>
      <c r="I470" s="7">
        <v>5.6</v>
      </c>
    </row>
    <row r="471" spans="1:9" ht="30" customHeight="1" thickBot="1" x14ac:dyDescent="0.3">
      <c r="A471" s="2" t="s">
        <v>901</v>
      </c>
      <c r="B471" s="3" t="s">
        <v>59</v>
      </c>
      <c r="C471" s="9" t="s">
        <v>902</v>
      </c>
      <c r="D471" s="4" t="str">
        <f t="shared" si="20"/>
        <v>Buena Park</v>
      </c>
      <c r="E471" s="4" t="str">
        <f t="shared" si="21"/>
        <v>CA</v>
      </c>
      <c r="F471" s="3" t="s">
        <v>12</v>
      </c>
      <c r="G471" s="3">
        <v>302</v>
      </c>
      <c r="H471" s="3" t="s">
        <v>60</v>
      </c>
      <c r="I471" s="3">
        <v>5.5</v>
      </c>
    </row>
    <row r="472" spans="1:9" ht="30" customHeight="1" thickBot="1" x14ac:dyDescent="0.3">
      <c r="A472" s="6" t="s">
        <v>903</v>
      </c>
      <c r="B472" s="7" t="s">
        <v>53</v>
      </c>
      <c r="C472" s="10" t="s">
        <v>867</v>
      </c>
      <c r="D472" s="4" t="str">
        <f t="shared" si="20"/>
        <v>Washington</v>
      </c>
      <c r="E472" s="4" t="str">
        <f t="shared" si="21"/>
        <v>Di</v>
      </c>
      <c r="F472" s="7" t="s">
        <v>55</v>
      </c>
      <c r="G472" s="7">
        <v>175</v>
      </c>
      <c r="H472" s="7" t="s">
        <v>60</v>
      </c>
      <c r="I472" s="7">
        <v>5.5</v>
      </c>
    </row>
    <row r="473" spans="1:9" ht="30" customHeight="1" thickBot="1" x14ac:dyDescent="0.3">
      <c r="A473" s="2" t="s">
        <v>904</v>
      </c>
      <c r="B473" s="3" t="s">
        <v>48</v>
      </c>
      <c r="C473" s="9" t="s">
        <v>905</v>
      </c>
      <c r="D473" s="4" t="str">
        <f t="shared" si="20"/>
        <v>Southlake</v>
      </c>
      <c r="E473" s="4" t="str">
        <f t="shared" si="21"/>
        <v>TX</v>
      </c>
      <c r="F473" s="3" t="s">
        <v>15</v>
      </c>
      <c r="G473" s="3">
        <v>185</v>
      </c>
      <c r="H473" s="3" t="s">
        <v>60</v>
      </c>
      <c r="I473" s="3">
        <v>5.6</v>
      </c>
    </row>
    <row r="474" spans="1:9" ht="30" customHeight="1" thickBot="1" x14ac:dyDescent="0.3">
      <c r="A474" s="6" t="s">
        <v>906</v>
      </c>
      <c r="B474" s="7" t="s">
        <v>30</v>
      </c>
      <c r="C474" s="10" t="s">
        <v>867</v>
      </c>
      <c r="D474" s="4" t="str">
        <f t="shared" si="20"/>
        <v>Washington</v>
      </c>
      <c r="E474" s="4" t="str">
        <f t="shared" si="21"/>
        <v>Di</v>
      </c>
      <c r="F474" s="7" t="s">
        <v>31</v>
      </c>
      <c r="G474" s="7">
        <v>240</v>
      </c>
      <c r="H474" s="7" t="s">
        <v>60</v>
      </c>
      <c r="I474" s="7">
        <v>5.5</v>
      </c>
    </row>
    <row r="475" spans="1:9" ht="30" customHeight="1" thickBot="1" x14ac:dyDescent="0.3">
      <c r="A475" s="2" t="s">
        <v>907</v>
      </c>
      <c r="B475" s="3" t="s">
        <v>53</v>
      </c>
      <c r="C475" s="9" t="s">
        <v>17</v>
      </c>
      <c r="D475" s="4" t="str">
        <f t="shared" si="20"/>
        <v>Ramsey</v>
      </c>
      <c r="E475" s="4" t="str">
        <f t="shared" si="21"/>
        <v>NJ</v>
      </c>
      <c r="F475" s="3" t="s">
        <v>3</v>
      </c>
      <c r="G475" s="3">
        <v>180</v>
      </c>
      <c r="H475" s="3" t="s">
        <v>57</v>
      </c>
      <c r="I475" s="3">
        <v>5.9</v>
      </c>
    </row>
    <row r="476" spans="1:9" ht="30" customHeight="1" thickBot="1" x14ac:dyDescent="0.3">
      <c r="A476" s="2" t="s">
        <v>908</v>
      </c>
      <c r="B476" s="3" t="s">
        <v>73</v>
      </c>
      <c r="C476" s="9" t="s">
        <v>909</v>
      </c>
      <c r="D476" s="4" t="str">
        <f t="shared" si="20"/>
        <v>Bainbridge</v>
      </c>
      <c r="E476" s="4" t="str">
        <f t="shared" si="21"/>
        <v>GA</v>
      </c>
      <c r="F476" s="3" t="s">
        <v>20</v>
      </c>
      <c r="G476" s="3">
        <v>186</v>
      </c>
      <c r="H476" s="3" t="s">
        <v>4</v>
      </c>
      <c r="I476" s="3">
        <v>5.2</v>
      </c>
    </row>
    <row r="477" spans="1:9" ht="30" customHeight="1" thickBot="1" x14ac:dyDescent="0.3">
      <c r="A477" s="6" t="s">
        <v>910</v>
      </c>
      <c r="B477" s="7" t="s">
        <v>53</v>
      </c>
      <c r="C477" s="10" t="s">
        <v>911</v>
      </c>
      <c r="D477" s="4" t="str">
        <f t="shared" si="20"/>
        <v>Abilene</v>
      </c>
      <c r="E477" s="4" t="str">
        <f t="shared" si="21"/>
        <v>TX</v>
      </c>
      <c r="F477" s="7" t="s">
        <v>55</v>
      </c>
      <c r="G477" s="7">
        <v>182</v>
      </c>
      <c r="H477" s="7" t="s">
        <v>4</v>
      </c>
      <c r="I477" s="7">
        <v>5.2</v>
      </c>
    </row>
    <row r="478" spans="1:9" ht="30" customHeight="1" thickBot="1" x14ac:dyDescent="0.3">
      <c r="A478" s="2" t="s">
        <v>912</v>
      </c>
      <c r="B478" s="3" t="s">
        <v>10</v>
      </c>
      <c r="C478" s="9" t="s">
        <v>913</v>
      </c>
      <c r="D478" s="4" t="str">
        <f t="shared" si="20"/>
        <v>Berkeley</v>
      </c>
      <c r="E478" s="4" t="str">
        <f t="shared" si="21"/>
        <v>CA</v>
      </c>
      <c r="F478" s="3" t="s">
        <v>42</v>
      </c>
      <c r="G478" s="3">
        <v>286</v>
      </c>
      <c r="H478" s="5"/>
      <c r="I478" s="5"/>
    </row>
    <row r="479" spans="1:9" ht="30" customHeight="1" thickBot="1" x14ac:dyDescent="0.3">
      <c r="A479" s="6" t="s">
        <v>914</v>
      </c>
      <c r="B479" s="7" t="s">
        <v>6</v>
      </c>
      <c r="C479" s="10" t="s">
        <v>915</v>
      </c>
      <c r="D479" s="4" t="str">
        <f t="shared" si="20"/>
        <v>Fountain</v>
      </c>
      <c r="E479" s="4" t="str">
        <f t="shared" si="21"/>
        <v>CO</v>
      </c>
      <c r="F479" s="7" t="s">
        <v>31</v>
      </c>
      <c r="G479" s="7">
        <v>220</v>
      </c>
      <c r="H479" s="7" t="s">
        <v>60</v>
      </c>
      <c r="I479" s="7">
        <v>5.6</v>
      </c>
    </row>
    <row r="480" spans="1:9" ht="30" customHeight="1" thickBot="1" x14ac:dyDescent="0.3">
      <c r="A480" s="2" t="s">
        <v>916</v>
      </c>
      <c r="B480" s="3" t="s">
        <v>30</v>
      </c>
      <c r="C480" s="9" t="s">
        <v>917</v>
      </c>
      <c r="D480" s="4" t="str">
        <f t="shared" si="20"/>
        <v>Walnut Creek</v>
      </c>
      <c r="E480" s="4" t="str">
        <f t="shared" si="21"/>
        <v>CA</v>
      </c>
      <c r="F480" s="3" t="s">
        <v>31</v>
      </c>
      <c r="G480" s="3">
        <v>261</v>
      </c>
      <c r="H480" s="5"/>
      <c r="I480" s="5"/>
    </row>
    <row r="481" spans="1:9" ht="30" customHeight="1" thickBot="1" x14ac:dyDescent="0.3">
      <c r="A481" s="6" t="s">
        <v>918</v>
      </c>
      <c r="B481" s="7" t="s">
        <v>48</v>
      </c>
      <c r="C481" s="10" t="s">
        <v>919</v>
      </c>
      <c r="D481" s="4" t="str">
        <f t="shared" si="20"/>
        <v>Highlands Ranch</v>
      </c>
      <c r="E481" s="4" t="str">
        <f t="shared" si="21"/>
        <v>CO</v>
      </c>
      <c r="F481" s="7" t="s">
        <v>20</v>
      </c>
      <c r="G481" s="7">
        <v>170</v>
      </c>
      <c r="H481" s="8"/>
      <c r="I481" s="8"/>
    </row>
    <row r="482" spans="1:9" ht="30" customHeight="1" thickBot="1" x14ac:dyDescent="0.3">
      <c r="A482" s="2" t="s">
        <v>920</v>
      </c>
      <c r="B482" s="3" t="s">
        <v>6</v>
      </c>
      <c r="C482" s="9" t="s">
        <v>921</v>
      </c>
      <c r="D482" s="4" t="str">
        <f t="shared" si="20"/>
        <v>Ventura</v>
      </c>
      <c r="E482" s="4" t="str">
        <f t="shared" si="21"/>
        <v>CA</v>
      </c>
      <c r="F482" s="3" t="s">
        <v>3</v>
      </c>
      <c r="G482" s="3">
        <v>205</v>
      </c>
      <c r="H482" s="5"/>
      <c r="I482" s="5"/>
    </row>
    <row r="483" spans="1:9" ht="30" customHeight="1" thickBot="1" x14ac:dyDescent="0.3">
      <c r="A483" s="6" t="s">
        <v>922</v>
      </c>
      <c r="B483" s="7" t="s">
        <v>70</v>
      </c>
      <c r="C483" s="10" t="s">
        <v>923</v>
      </c>
      <c r="D483" s="4" t="str">
        <f t="shared" si="20"/>
        <v>Bellaire</v>
      </c>
      <c r="E483" s="4" t="str">
        <f t="shared" si="21"/>
        <v>TX</v>
      </c>
      <c r="F483" s="7" t="s">
        <v>12</v>
      </c>
      <c r="G483" s="7">
        <v>265</v>
      </c>
      <c r="H483" s="7" t="s">
        <v>60</v>
      </c>
      <c r="I483" s="7">
        <v>5.5</v>
      </c>
    </row>
    <row r="484" spans="1:9" ht="30" customHeight="1" thickBot="1" x14ac:dyDescent="0.3">
      <c r="A484" s="2" t="s">
        <v>924</v>
      </c>
      <c r="B484" s="3" t="s">
        <v>25</v>
      </c>
      <c r="C484" s="9" t="s">
        <v>925</v>
      </c>
      <c r="D484" s="4" t="str">
        <f t="shared" si="20"/>
        <v>Fort Collins</v>
      </c>
      <c r="E484" s="4" t="str">
        <f t="shared" si="21"/>
        <v>CO</v>
      </c>
      <c r="F484" s="3" t="s">
        <v>12</v>
      </c>
      <c r="G484" s="3">
        <v>215</v>
      </c>
      <c r="H484" s="5"/>
      <c r="I484" s="5"/>
    </row>
    <row r="485" spans="1:9" ht="30" customHeight="1" thickBot="1" x14ac:dyDescent="0.3">
      <c r="A485" s="6" t="s">
        <v>926</v>
      </c>
      <c r="B485" s="7" t="s">
        <v>70</v>
      </c>
      <c r="C485" s="10" t="s">
        <v>927</v>
      </c>
      <c r="D485" s="4" t="str">
        <f t="shared" si="20"/>
        <v>Odessa</v>
      </c>
      <c r="E485" s="4" t="str">
        <f t="shared" si="21"/>
        <v>TX</v>
      </c>
      <c r="F485" s="7" t="s">
        <v>55</v>
      </c>
      <c r="G485" s="7">
        <v>200</v>
      </c>
      <c r="H485" s="7" t="s">
        <v>4</v>
      </c>
      <c r="I485" s="7">
        <v>5.4</v>
      </c>
    </row>
    <row r="486" spans="1:9" ht="30" customHeight="1" thickBot="1" x14ac:dyDescent="0.3">
      <c r="A486" s="2" t="s">
        <v>928</v>
      </c>
      <c r="B486" s="3" t="s">
        <v>70</v>
      </c>
      <c r="C486" s="9" t="s">
        <v>929</v>
      </c>
      <c r="D486" s="4" t="str">
        <f t="shared" si="20"/>
        <v>Washington</v>
      </c>
      <c r="E486" s="4" t="str">
        <f t="shared" si="21"/>
        <v>Di</v>
      </c>
      <c r="F486" s="3" t="s">
        <v>3</v>
      </c>
      <c r="G486" s="3">
        <v>222</v>
      </c>
      <c r="H486" s="5"/>
      <c r="I486" s="5"/>
    </row>
    <row r="487" spans="1:9" ht="30" customHeight="1" thickBot="1" x14ac:dyDescent="0.3">
      <c r="A487" s="6" t="s">
        <v>930</v>
      </c>
      <c r="B487" s="7" t="s">
        <v>53</v>
      </c>
      <c r="C487" s="10" t="s">
        <v>931</v>
      </c>
      <c r="D487" s="4" t="str">
        <f t="shared" si="20"/>
        <v>Charlotte</v>
      </c>
      <c r="E487" s="4" t="str">
        <f t="shared" si="21"/>
        <v>NC</v>
      </c>
      <c r="F487" s="7" t="s">
        <v>15</v>
      </c>
      <c r="G487" s="7">
        <v>195</v>
      </c>
      <c r="H487" s="8"/>
      <c r="I487" s="8"/>
    </row>
    <row r="488" spans="1:9" ht="30" customHeight="1" thickBot="1" x14ac:dyDescent="0.3">
      <c r="A488" s="2" t="s">
        <v>932</v>
      </c>
      <c r="B488" s="3" t="s">
        <v>6</v>
      </c>
      <c r="C488" s="9" t="s">
        <v>933</v>
      </c>
      <c r="D488" s="4" t="str">
        <f t="shared" si="20"/>
        <v>Mansfield</v>
      </c>
      <c r="E488" s="4" t="str">
        <f t="shared" si="21"/>
        <v>TX</v>
      </c>
      <c r="F488" s="3" t="s">
        <v>15</v>
      </c>
      <c r="G488" s="3">
        <v>218</v>
      </c>
      <c r="H488" s="3" t="s">
        <v>4</v>
      </c>
      <c r="I488" s="3">
        <v>5.2</v>
      </c>
    </row>
    <row r="489" spans="1:9" ht="30" customHeight="1" thickBot="1" x14ac:dyDescent="0.3">
      <c r="A489" s="6" t="s">
        <v>934</v>
      </c>
      <c r="B489" s="7" t="s">
        <v>6</v>
      </c>
      <c r="C489" s="10" t="s">
        <v>935</v>
      </c>
      <c r="D489" s="4" t="str">
        <f t="shared" si="20"/>
        <v>Wildomar</v>
      </c>
      <c r="E489" s="4" t="str">
        <f t="shared" si="21"/>
        <v>CA</v>
      </c>
      <c r="F489" s="7" t="s">
        <v>31</v>
      </c>
      <c r="G489" s="7">
        <v>221</v>
      </c>
      <c r="H489" s="8"/>
      <c r="I489" s="8"/>
    </row>
    <row r="490" spans="1:9" ht="30" customHeight="1" thickBot="1" x14ac:dyDescent="0.3">
      <c r="A490" s="2" t="s">
        <v>936</v>
      </c>
      <c r="B490" s="3" t="s">
        <v>10</v>
      </c>
      <c r="C490" s="9" t="s">
        <v>163</v>
      </c>
      <c r="D490" s="4" t="str">
        <f t="shared" si="20"/>
        <v>Long Beach</v>
      </c>
      <c r="E490" s="4" t="str">
        <f t="shared" si="21"/>
        <v>CA</v>
      </c>
      <c r="F490" s="3" t="s">
        <v>42</v>
      </c>
      <c r="G490" s="3">
        <v>313</v>
      </c>
      <c r="H490" s="3" t="s">
        <v>4</v>
      </c>
      <c r="I490" s="3">
        <v>5.2</v>
      </c>
    </row>
    <row r="491" spans="1:9" ht="30" customHeight="1" thickBot="1" x14ac:dyDescent="0.3">
      <c r="A491" s="6" t="s">
        <v>937</v>
      </c>
      <c r="B491" s="7" t="s">
        <v>30</v>
      </c>
      <c r="C491" s="10" t="s">
        <v>938</v>
      </c>
      <c r="D491" s="4" t="str">
        <f t="shared" si="20"/>
        <v>Vacaville</v>
      </c>
      <c r="E491" s="4" t="str">
        <f t="shared" si="21"/>
        <v>CA</v>
      </c>
      <c r="F491" s="7" t="s">
        <v>42</v>
      </c>
      <c r="G491" s="7">
        <v>238</v>
      </c>
      <c r="H491" s="8"/>
      <c r="I491" s="8"/>
    </row>
    <row r="492" spans="1:9" ht="30" customHeight="1" thickBot="1" x14ac:dyDescent="0.3">
      <c r="A492" s="2" t="s">
        <v>939</v>
      </c>
      <c r="B492" s="3" t="s">
        <v>53</v>
      </c>
      <c r="C492" s="9" t="s">
        <v>940</v>
      </c>
      <c r="D492" s="4" t="str">
        <f t="shared" si="20"/>
        <v>Dallas</v>
      </c>
      <c r="E492" s="4" t="str">
        <f t="shared" si="21"/>
        <v>TX</v>
      </c>
      <c r="F492" s="3" t="s">
        <v>20</v>
      </c>
      <c r="G492" s="3">
        <v>173</v>
      </c>
      <c r="H492" s="3" t="s">
        <v>4</v>
      </c>
      <c r="I492" s="3">
        <v>5.4</v>
      </c>
    </row>
    <row r="493" spans="1:9" ht="30" customHeight="1" thickBot="1" x14ac:dyDescent="0.3">
      <c r="A493" s="6" t="s">
        <v>941</v>
      </c>
      <c r="B493" s="7" t="s">
        <v>59</v>
      </c>
      <c r="C493" s="10" t="s">
        <v>181</v>
      </c>
      <c r="D493" s="4" t="str">
        <f t="shared" si="20"/>
        <v>Yuma</v>
      </c>
      <c r="E493" s="4" t="str">
        <f t="shared" si="21"/>
        <v>AZ</v>
      </c>
      <c r="F493" s="7" t="s">
        <v>3</v>
      </c>
      <c r="G493" s="7">
        <v>325</v>
      </c>
      <c r="H493" s="7" t="s">
        <v>60</v>
      </c>
      <c r="I493" s="7">
        <v>5.5</v>
      </c>
    </row>
    <row r="494" spans="1:9" ht="30" customHeight="1" thickBot="1" x14ac:dyDescent="0.3">
      <c r="A494" s="2" t="s">
        <v>942</v>
      </c>
      <c r="B494" s="3" t="s">
        <v>48</v>
      </c>
      <c r="C494" s="9" t="s">
        <v>943</v>
      </c>
      <c r="D494" s="4" t="str">
        <f t="shared" si="20"/>
        <v>Brighton</v>
      </c>
      <c r="E494" s="4" t="str">
        <f t="shared" si="21"/>
        <v>CO</v>
      </c>
      <c r="F494" s="3" t="s">
        <v>31</v>
      </c>
      <c r="G494" s="3">
        <v>170</v>
      </c>
      <c r="H494" s="3" t="s">
        <v>4</v>
      </c>
      <c r="I494" s="3">
        <v>5.3</v>
      </c>
    </row>
    <row r="495" spans="1:9" ht="30" customHeight="1" thickBot="1" x14ac:dyDescent="0.3">
      <c r="A495" s="6" t="s">
        <v>944</v>
      </c>
      <c r="B495" s="7" t="s">
        <v>59</v>
      </c>
      <c r="C495" s="10" t="s">
        <v>945</v>
      </c>
      <c r="D495" s="4" t="str">
        <f t="shared" si="20"/>
        <v>Barnesville</v>
      </c>
      <c r="E495" s="4" t="str">
        <f t="shared" si="21"/>
        <v>GA</v>
      </c>
      <c r="F495" s="7" t="s">
        <v>3</v>
      </c>
      <c r="G495" s="7">
        <v>332</v>
      </c>
      <c r="H495" s="8"/>
      <c r="I495" s="8"/>
    </row>
    <row r="496" spans="1:9" ht="30" customHeight="1" thickBot="1" x14ac:dyDescent="0.3">
      <c r="A496" s="2" t="s">
        <v>946</v>
      </c>
      <c r="B496" s="3" t="s">
        <v>70</v>
      </c>
      <c r="C496" s="9" t="s">
        <v>947</v>
      </c>
      <c r="D496" s="4" t="str">
        <f t="shared" si="20"/>
        <v>Palm Springs</v>
      </c>
      <c r="E496" s="4" t="str">
        <f t="shared" si="21"/>
        <v>CA</v>
      </c>
      <c r="F496" s="3" t="s">
        <v>12</v>
      </c>
      <c r="G496" s="3">
        <v>205</v>
      </c>
      <c r="H496" s="5"/>
      <c r="I496" s="5"/>
    </row>
    <row r="497" spans="1:9" ht="30" customHeight="1" thickBot="1" x14ac:dyDescent="0.3">
      <c r="A497" s="6" t="s">
        <v>948</v>
      </c>
      <c r="B497" s="7" t="s">
        <v>10</v>
      </c>
      <c r="C497" s="10" t="s">
        <v>949</v>
      </c>
      <c r="D497" s="4" t="str">
        <f t="shared" si="20"/>
        <v>Loganville</v>
      </c>
      <c r="E497" s="4" t="str">
        <f t="shared" si="21"/>
        <v>GA</v>
      </c>
      <c r="F497" s="7" t="s">
        <v>3</v>
      </c>
      <c r="G497" s="7">
        <v>294</v>
      </c>
      <c r="H497" s="7" t="s">
        <v>4</v>
      </c>
      <c r="I497" s="7">
        <v>5.4</v>
      </c>
    </row>
    <row r="498" spans="1:9" ht="30" customHeight="1" thickBot="1" x14ac:dyDescent="0.3">
      <c r="A498" s="2" t="s">
        <v>950</v>
      </c>
      <c r="B498" s="3" t="s">
        <v>30</v>
      </c>
      <c r="C498" s="9" t="s">
        <v>951</v>
      </c>
      <c r="D498" s="4" t="str">
        <f t="shared" si="20"/>
        <v>North Eastham</v>
      </c>
      <c r="E498" s="4" t="str">
        <f t="shared" si="21"/>
        <v>MA</v>
      </c>
      <c r="F498" s="3" t="s">
        <v>31</v>
      </c>
      <c r="G498" s="3">
        <v>250</v>
      </c>
      <c r="H498" s="3" t="s">
        <v>4</v>
      </c>
      <c r="I498" s="3">
        <v>5.4</v>
      </c>
    </row>
    <row r="499" spans="1:9" ht="30" customHeight="1" thickBot="1" x14ac:dyDescent="0.3">
      <c r="A499" s="6" t="s">
        <v>952</v>
      </c>
      <c r="B499" s="7" t="s">
        <v>10</v>
      </c>
      <c r="C499" s="10" t="s">
        <v>953</v>
      </c>
      <c r="D499" s="4" t="str">
        <f t="shared" si="20"/>
        <v>New Haven</v>
      </c>
      <c r="E499" s="4" t="str">
        <f t="shared" si="21"/>
        <v>CT</v>
      </c>
      <c r="F499" s="7" t="s">
        <v>31</v>
      </c>
      <c r="G499" s="7">
        <v>300</v>
      </c>
      <c r="H499" s="7" t="s">
        <v>4</v>
      </c>
      <c r="I499" s="7">
        <v>5.4</v>
      </c>
    </row>
    <row r="500" spans="1:9" ht="30" customHeight="1" thickBot="1" x14ac:dyDescent="0.3">
      <c r="A500" s="2" t="s">
        <v>954</v>
      </c>
      <c r="B500" s="3" t="s">
        <v>6</v>
      </c>
      <c r="C500" s="9" t="s">
        <v>955</v>
      </c>
      <c r="D500" s="4" t="str">
        <f t="shared" si="20"/>
        <v>Freehold</v>
      </c>
      <c r="E500" s="4" t="str">
        <f t="shared" si="21"/>
        <v>NJ</v>
      </c>
      <c r="F500" s="3" t="s">
        <v>55</v>
      </c>
      <c r="G500" s="3">
        <v>239</v>
      </c>
      <c r="H500" s="3" t="s">
        <v>60</v>
      </c>
      <c r="I500" s="3">
        <v>5.5</v>
      </c>
    </row>
    <row r="501" spans="1:9" ht="30" customHeight="1" thickBot="1" x14ac:dyDescent="0.3">
      <c r="A501" s="6" t="s">
        <v>956</v>
      </c>
      <c r="B501" s="7" t="s">
        <v>25</v>
      </c>
      <c r="C501" s="10" t="s">
        <v>957</v>
      </c>
      <c r="D501" s="4" t="str">
        <f t="shared" si="20"/>
        <v>Monroe</v>
      </c>
      <c r="E501" s="4" t="str">
        <f t="shared" si="21"/>
        <v>CT</v>
      </c>
      <c r="F501" s="7" t="s">
        <v>15</v>
      </c>
      <c r="G501" s="7">
        <v>207</v>
      </c>
      <c r="H501" s="7" t="s">
        <v>60</v>
      </c>
      <c r="I501" s="7">
        <v>5.7</v>
      </c>
    </row>
    <row r="502" spans="1:9" ht="30" customHeight="1" thickBot="1" x14ac:dyDescent="0.3">
      <c r="A502" s="2" t="s">
        <v>958</v>
      </c>
      <c r="B502" s="3" t="s">
        <v>78</v>
      </c>
      <c r="C502" s="9" t="s">
        <v>959</v>
      </c>
      <c r="D502" s="4" t="str">
        <f t="shared" si="20"/>
        <v>Baltimore</v>
      </c>
      <c r="E502" s="4" t="str">
        <f t="shared" si="21"/>
        <v>MD</v>
      </c>
      <c r="F502" s="3" t="s">
        <v>3</v>
      </c>
      <c r="G502" s="3">
        <v>215</v>
      </c>
      <c r="H502" s="3" t="s">
        <v>4</v>
      </c>
      <c r="I502" s="3">
        <v>5.4</v>
      </c>
    </row>
    <row r="503" spans="1:9" ht="30" customHeight="1" thickBot="1" x14ac:dyDescent="0.3">
      <c r="A503" s="6" t="s">
        <v>960</v>
      </c>
      <c r="B503" s="7" t="s">
        <v>48</v>
      </c>
      <c r="C503" s="10" t="s">
        <v>961</v>
      </c>
      <c r="D503" s="4" t="str">
        <f t="shared" si="20"/>
        <v>Miami</v>
      </c>
      <c r="E503" s="4" t="str">
        <f t="shared" si="21"/>
        <v>FL</v>
      </c>
      <c r="F503" s="7" t="s">
        <v>8</v>
      </c>
      <c r="G503" s="7">
        <v>165</v>
      </c>
      <c r="H503" s="7" t="s">
        <v>4</v>
      </c>
      <c r="I503" s="7">
        <v>5.4</v>
      </c>
    </row>
    <row r="504" spans="1:9" ht="30" customHeight="1" thickBot="1" x14ac:dyDescent="0.3">
      <c r="A504" s="2" t="s">
        <v>962</v>
      </c>
      <c r="B504" s="3" t="s">
        <v>48</v>
      </c>
      <c r="C504" s="9" t="s">
        <v>963</v>
      </c>
      <c r="D504" s="4" t="str">
        <f t="shared" si="20"/>
        <v>Hialeah</v>
      </c>
      <c r="E504" s="4" t="str">
        <f t="shared" si="21"/>
        <v>FL</v>
      </c>
      <c r="F504" s="3" t="s">
        <v>15</v>
      </c>
      <c r="G504" s="3">
        <v>175</v>
      </c>
      <c r="H504" s="3" t="s">
        <v>60</v>
      </c>
      <c r="I504" s="3">
        <v>5.5</v>
      </c>
    </row>
    <row r="505" spans="1:9" ht="30" customHeight="1" thickBot="1" x14ac:dyDescent="0.3">
      <c r="A505" s="6" t="s">
        <v>964</v>
      </c>
      <c r="B505" s="7" t="s">
        <v>6</v>
      </c>
      <c r="C505" s="10" t="s">
        <v>965</v>
      </c>
      <c r="D505" s="4" t="str">
        <f t="shared" si="20"/>
        <v>Palmyra</v>
      </c>
      <c r="E505" s="4" t="str">
        <f t="shared" si="21"/>
        <v>PA</v>
      </c>
      <c r="F505" s="7" t="s">
        <v>3</v>
      </c>
      <c r="G505" s="7">
        <v>235</v>
      </c>
      <c r="H505" s="7" t="s">
        <v>4</v>
      </c>
      <c r="I505" s="7">
        <v>5.4</v>
      </c>
    </row>
    <row r="506" spans="1:9" ht="30" customHeight="1" thickBot="1" x14ac:dyDescent="0.3">
      <c r="A506" s="2" t="s">
        <v>966</v>
      </c>
      <c r="B506" s="3" t="s">
        <v>10</v>
      </c>
      <c r="C506" s="9" t="s">
        <v>967</v>
      </c>
      <c r="D506" s="4" t="str">
        <f t="shared" si="20"/>
        <v>Trenton</v>
      </c>
      <c r="E506" s="4" t="str">
        <f t="shared" si="21"/>
        <v>NJ</v>
      </c>
      <c r="F506" s="3" t="s">
        <v>39</v>
      </c>
      <c r="G506" s="3">
        <v>300</v>
      </c>
      <c r="H506" s="3" t="s">
        <v>4</v>
      </c>
      <c r="I506" s="3">
        <v>5.3</v>
      </c>
    </row>
    <row r="507" spans="1:9" ht="30" customHeight="1" thickBot="1" x14ac:dyDescent="0.3">
      <c r="A507" s="6" t="s">
        <v>968</v>
      </c>
      <c r="B507" s="7" t="s">
        <v>53</v>
      </c>
      <c r="C507" s="10" t="s">
        <v>969</v>
      </c>
      <c r="D507" s="4" t="str">
        <f t="shared" si="20"/>
        <v>Orlando</v>
      </c>
      <c r="E507" s="4" t="str">
        <f t="shared" si="21"/>
        <v>FL</v>
      </c>
      <c r="F507" s="7" t="s">
        <v>15</v>
      </c>
      <c r="G507" s="7">
        <v>185</v>
      </c>
      <c r="H507" s="7" t="s">
        <v>4</v>
      </c>
      <c r="I507" s="7">
        <v>5.4</v>
      </c>
    </row>
    <row r="508" spans="1:9" ht="30" customHeight="1" thickBot="1" x14ac:dyDescent="0.3">
      <c r="A508" s="2" t="s">
        <v>970</v>
      </c>
      <c r="B508" s="3" t="s">
        <v>53</v>
      </c>
      <c r="C508" s="9" t="s">
        <v>971</v>
      </c>
      <c r="D508" s="4" t="str">
        <f t="shared" si="20"/>
        <v>Grafton</v>
      </c>
      <c r="E508" s="4" t="str">
        <f t="shared" si="21"/>
        <v>MA</v>
      </c>
      <c r="F508" s="3" t="s">
        <v>12</v>
      </c>
      <c r="G508" s="3">
        <v>195</v>
      </c>
      <c r="H508" s="3" t="s">
        <v>60</v>
      </c>
      <c r="I508" s="3">
        <v>5.5</v>
      </c>
    </row>
    <row r="509" spans="1:9" ht="30" customHeight="1" thickBot="1" x14ac:dyDescent="0.3">
      <c r="A509" s="6" t="s">
        <v>972</v>
      </c>
      <c r="B509" s="7" t="s">
        <v>59</v>
      </c>
      <c r="C509" s="10" t="s">
        <v>372</v>
      </c>
      <c r="D509" s="4" t="str">
        <f t="shared" si="20"/>
        <v>Newburgh</v>
      </c>
      <c r="E509" s="4" t="str">
        <f t="shared" si="21"/>
        <v>NY</v>
      </c>
      <c r="F509" s="7" t="s">
        <v>55</v>
      </c>
      <c r="G509" s="7">
        <v>300</v>
      </c>
      <c r="H509" s="7" t="s">
        <v>60</v>
      </c>
      <c r="I509" s="7">
        <v>5.5</v>
      </c>
    </row>
    <row r="510" spans="1:9" ht="30" customHeight="1" thickBot="1" x14ac:dyDescent="0.3">
      <c r="A510" s="2" t="s">
        <v>973</v>
      </c>
      <c r="B510" s="3" t="s">
        <v>6</v>
      </c>
      <c r="C510" s="9" t="s">
        <v>974</v>
      </c>
      <c r="D510" s="4" t="str">
        <f t="shared" si="20"/>
        <v>Washington</v>
      </c>
      <c r="E510" s="4" t="str">
        <f t="shared" si="21"/>
        <v>Di</v>
      </c>
      <c r="F510" s="3" t="s">
        <v>12</v>
      </c>
      <c r="G510" s="3">
        <v>217</v>
      </c>
      <c r="H510" s="3" t="s">
        <v>4</v>
      </c>
      <c r="I510" s="3">
        <v>5.4</v>
      </c>
    </row>
    <row r="511" spans="1:9" ht="30" customHeight="1" thickBot="1" x14ac:dyDescent="0.3">
      <c r="A511" s="6" t="s">
        <v>975</v>
      </c>
      <c r="B511" s="7" t="s">
        <v>73</v>
      </c>
      <c r="C511" s="10" t="s">
        <v>430</v>
      </c>
      <c r="D511" s="4" t="str">
        <f t="shared" si="20"/>
        <v>West Palm Beach</v>
      </c>
      <c r="E511" s="4" t="str">
        <f t="shared" si="21"/>
        <v>FL</v>
      </c>
      <c r="F511" s="7" t="s">
        <v>55</v>
      </c>
      <c r="G511" s="7">
        <v>170</v>
      </c>
      <c r="H511" s="7" t="s">
        <v>4</v>
      </c>
      <c r="I511" s="7">
        <v>5.4</v>
      </c>
    </row>
    <row r="512" spans="1:9" ht="30" customHeight="1" thickBot="1" x14ac:dyDescent="0.3">
      <c r="A512" s="2" t="s">
        <v>976</v>
      </c>
      <c r="B512" s="3" t="s">
        <v>10</v>
      </c>
      <c r="C512" s="9" t="s">
        <v>977</v>
      </c>
      <c r="D512" s="4" t="str">
        <f t="shared" si="20"/>
        <v>Johnstown</v>
      </c>
      <c r="E512" s="4" t="str">
        <f t="shared" si="21"/>
        <v>PA</v>
      </c>
      <c r="F512" s="3" t="s">
        <v>42</v>
      </c>
      <c r="G512" s="3">
        <v>285</v>
      </c>
      <c r="H512" s="3" t="s">
        <v>60</v>
      </c>
      <c r="I512" s="3">
        <v>5.5</v>
      </c>
    </row>
    <row r="513" spans="1:9" ht="30" customHeight="1" thickBot="1" x14ac:dyDescent="0.3">
      <c r="A513" s="6" t="s">
        <v>978</v>
      </c>
      <c r="B513" s="7" t="s">
        <v>10</v>
      </c>
      <c r="C513" s="10" t="s">
        <v>17</v>
      </c>
      <c r="D513" s="4" t="str">
        <f t="shared" si="20"/>
        <v>Ramsey</v>
      </c>
      <c r="E513" s="4" t="str">
        <f t="shared" si="21"/>
        <v>NJ</v>
      </c>
      <c r="F513" s="7" t="s">
        <v>12</v>
      </c>
      <c r="G513" s="7">
        <v>270</v>
      </c>
      <c r="H513" s="7" t="s">
        <v>4</v>
      </c>
      <c r="I513" s="7">
        <v>5.4</v>
      </c>
    </row>
    <row r="514" spans="1:9" ht="30" customHeight="1" thickBot="1" x14ac:dyDescent="0.3">
      <c r="A514" s="2" t="s">
        <v>979</v>
      </c>
      <c r="B514" s="3" t="s">
        <v>70</v>
      </c>
      <c r="C514" s="9" t="s">
        <v>546</v>
      </c>
      <c r="D514" s="4" t="str">
        <f t="shared" ref="D514:D577" si="22">MID(C514, 1, FIND(",", C514) - 1)</f>
        <v>El Dorado</v>
      </c>
      <c r="E514" s="4" t="str">
        <f t="shared" ref="E514:E577" si="23">MID(C514, FIND(",", C514)+2, 2)</f>
        <v>KS</v>
      </c>
      <c r="F514" s="3" t="s">
        <v>31</v>
      </c>
      <c r="G514" s="3">
        <v>250</v>
      </c>
      <c r="H514" s="3" t="s">
        <v>4</v>
      </c>
      <c r="I514" s="3">
        <v>5.3</v>
      </c>
    </row>
    <row r="515" spans="1:9" ht="30" customHeight="1" thickBot="1" x14ac:dyDescent="0.3">
      <c r="A515" s="6" t="s">
        <v>980</v>
      </c>
      <c r="B515" s="7" t="s">
        <v>59</v>
      </c>
      <c r="C515" s="10" t="s">
        <v>981</v>
      </c>
      <c r="D515" s="4" t="str">
        <f t="shared" si="22"/>
        <v>East Orange</v>
      </c>
      <c r="E515" s="4" t="str">
        <f t="shared" si="23"/>
        <v>NJ</v>
      </c>
      <c r="F515" s="7" t="s">
        <v>12</v>
      </c>
      <c r="G515" s="7">
        <v>220</v>
      </c>
      <c r="H515" s="7" t="s">
        <v>4</v>
      </c>
      <c r="I515" s="7">
        <v>5.2</v>
      </c>
    </row>
    <row r="516" spans="1:9" ht="30" customHeight="1" thickBot="1" x14ac:dyDescent="0.3">
      <c r="A516" s="2" t="s">
        <v>982</v>
      </c>
      <c r="B516" s="3" t="s">
        <v>6</v>
      </c>
      <c r="C516" s="9" t="s">
        <v>983</v>
      </c>
      <c r="D516" s="4" t="str">
        <f t="shared" si="22"/>
        <v>Plymouth</v>
      </c>
      <c r="E516" s="4" t="str">
        <f t="shared" si="23"/>
        <v>MA</v>
      </c>
      <c r="F516" s="3" t="s">
        <v>3</v>
      </c>
      <c r="G516" s="3">
        <v>245</v>
      </c>
      <c r="H516" s="3" t="s">
        <v>60</v>
      </c>
      <c r="I516" s="3">
        <v>5.5</v>
      </c>
    </row>
    <row r="517" spans="1:9" ht="30" customHeight="1" thickBot="1" x14ac:dyDescent="0.3">
      <c r="A517" s="6" t="s">
        <v>984</v>
      </c>
      <c r="B517" s="7" t="s">
        <v>6</v>
      </c>
      <c r="C517" s="10" t="s">
        <v>985</v>
      </c>
      <c r="D517" s="4" t="str">
        <f t="shared" si="22"/>
        <v>Princeton</v>
      </c>
      <c r="E517" s="4" t="str">
        <f t="shared" si="23"/>
        <v>NJ</v>
      </c>
      <c r="F517" s="7" t="s">
        <v>31</v>
      </c>
      <c r="G517" s="7">
        <v>235</v>
      </c>
      <c r="H517" s="7" t="s">
        <v>4</v>
      </c>
      <c r="I517" s="7">
        <v>5.2</v>
      </c>
    </row>
    <row r="518" spans="1:9" ht="30" customHeight="1" thickBot="1" x14ac:dyDescent="0.3">
      <c r="A518" s="2" t="s">
        <v>986</v>
      </c>
      <c r="B518" s="3" t="s">
        <v>25</v>
      </c>
      <c r="C518" s="9" t="s">
        <v>546</v>
      </c>
      <c r="D518" s="4" t="str">
        <f t="shared" si="22"/>
        <v>El Dorado</v>
      </c>
      <c r="E518" s="4" t="str">
        <f t="shared" si="23"/>
        <v>KS</v>
      </c>
      <c r="F518" s="3" t="s">
        <v>55</v>
      </c>
      <c r="G518" s="3">
        <v>195</v>
      </c>
      <c r="H518" s="3" t="s">
        <v>60</v>
      </c>
      <c r="I518" s="3">
        <v>5.5</v>
      </c>
    </row>
    <row r="519" spans="1:9" ht="30" customHeight="1" thickBot="1" x14ac:dyDescent="0.3">
      <c r="A519" s="6" t="s">
        <v>987</v>
      </c>
      <c r="B519" s="7" t="s">
        <v>53</v>
      </c>
      <c r="C519" s="10" t="s">
        <v>988</v>
      </c>
      <c r="D519" s="4" t="str">
        <f t="shared" si="22"/>
        <v>Wellington</v>
      </c>
      <c r="E519" s="4" t="str">
        <f t="shared" si="23"/>
        <v>FL</v>
      </c>
      <c r="F519" s="7" t="s">
        <v>8</v>
      </c>
      <c r="G519" s="7">
        <v>180</v>
      </c>
      <c r="H519" s="7" t="s">
        <v>4</v>
      </c>
      <c r="I519" s="7">
        <v>5.4</v>
      </c>
    </row>
    <row r="520" spans="1:9" ht="30" customHeight="1" thickBot="1" x14ac:dyDescent="0.3">
      <c r="A520" s="2" t="s">
        <v>989</v>
      </c>
      <c r="B520" s="3" t="s">
        <v>1</v>
      </c>
      <c r="C520" s="9" t="s">
        <v>455</v>
      </c>
      <c r="D520" s="4" t="str">
        <f t="shared" si="22"/>
        <v>Fork Union</v>
      </c>
      <c r="E520" s="4" t="str">
        <f t="shared" si="23"/>
        <v>VA</v>
      </c>
      <c r="F520" s="3" t="s">
        <v>55</v>
      </c>
      <c r="G520" s="3">
        <v>200</v>
      </c>
      <c r="H520" s="3" t="s">
        <v>60</v>
      </c>
      <c r="I520" s="3">
        <v>5.5</v>
      </c>
    </row>
    <row r="521" spans="1:9" ht="30" customHeight="1" thickBot="1" x14ac:dyDescent="0.3">
      <c r="A521" s="2" t="s">
        <v>990</v>
      </c>
      <c r="B521" s="3" t="s">
        <v>70</v>
      </c>
      <c r="C521" s="9" t="s">
        <v>991</v>
      </c>
      <c r="D521" s="4" t="str">
        <f t="shared" si="22"/>
        <v>Cary</v>
      </c>
      <c r="E521" s="4" t="str">
        <f t="shared" si="23"/>
        <v>NC</v>
      </c>
      <c r="F521" s="3" t="s">
        <v>42</v>
      </c>
      <c r="G521" s="3">
        <v>220</v>
      </c>
      <c r="H521" s="3" t="s">
        <v>60</v>
      </c>
      <c r="I521" s="3">
        <v>5.6</v>
      </c>
    </row>
    <row r="522" spans="1:9" ht="30" customHeight="1" thickBot="1" x14ac:dyDescent="0.3">
      <c r="A522" s="6" t="s">
        <v>992</v>
      </c>
      <c r="B522" s="7" t="s">
        <v>10</v>
      </c>
      <c r="C522" s="10" t="s">
        <v>993</v>
      </c>
      <c r="D522" s="4" t="str">
        <f t="shared" si="22"/>
        <v>Charlotte</v>
      </c>
      <c r="E522" s="4" t="str">
        <f t="shared" si="23"/>
        <v>NC</v>
      </c>
      <c r="F522" s="7" t="s">
        <v>42</v>
      </c>
      <c r="G522" s="7">
        <v>260</v>
      </c>
      <c r="H522" s="7" t="s">
        <v>4</v>
      </c>
      <c r="I522" s="7">
        <v>5.3</v>
      </c>
    </row>
    <row r="523" spans="1:9" ht="30" customHeight="1" thickBot="1" x14ac:dyDescent="0.3">
      <c r="A523" s="2" t="s">
        <v>994</v>
      </c>
      <c r="B523" s="3" t="s">
        <v>1</v>
      </c>
      <c r="C523" s="9" t="s">
        <v>995</v>
      </c>
      <c r="D523" s="4" t="str">
        <f t="shared" si="22"/>
        <v>Charlotte</v>
      </c>
      <c r="E523" s="4" t="str">
        <f t="shared" si="23"/>
        <v>NC</v>
      </c>
      <c r="F523" s="3" t="s">
        <v>20</v>
      </c>
      <c r="G523" s="3">
        <v>190</v>
      </c>
      <c r="H523" s="3" t="s">
        <v>60</v>
      </c>
      <c r="I523" s="3">
        <v>5.7</v>
      </c>
    </row>
    <row r="524" spans="1:9" ht="30" customHeight="1" thickBot="1" x14ac:dyDescent="0.3">
      <c r="A524" s="6" t="s">
        <v>996</v>
      </c>
      <c r="B524" s="7" t="s">
        <v>53</v>
      </c>
      <c r="C524" s="10" t="s">
        <v>997</v>
      </c>
      <c r="D524" s="4" t="str">
        <f t="shared" si="22"/>
        <v>Covington</v>
      </c>
      <c r="E524" s="4" t="str">
        <f t="shared" si="23"/>
        <v>GA</v>
      </c>
      <c r="F524" s="7" t="s">
        <v>20</v>
      </c>
      <c r="G524" s="7">
        <v>185</v>
      </c>
      <c r="H524" s="7" t="s">
        <v>4</v>
      </c>
      <c r="I524" s="7">
        <v>5.4</v>
      </c>
    </row>
    <row r="525" spans="1:9" ht="30" customHeight="1" thickBot="1" x14ac:dyDescent="0.3">
      <c r="A525" s="2" t="s">
        <v>998</v>
      </c>
      <c r="B525" s="3" t="s">
        <v>30</v>
      </c>
      <c r="C525" s="9" t="s">
        <v>999</v>
      </c>
      <c r="D525" s="4" t="str">
        <f t="shared" si="22"/>
        <v>Owings Mills</v>
      </c>
      <c r="E525" s="4" t="str">
        <f t="shared" si="23"/>
        <v>MD</v>
      </c>
      <c r="F525" s="3" t="s">
        <v>42</v>
      </c>
      <c r="G525" s="3">
        <v>225</v>
      </c>
      <c r="H525" s="3" t="s">
        <v>60</v>
      </c>
      <c r="I525" s="3">
        <v>5.5</v>
      </c>
    </row>
    <row r="526" spans="1:9" ht="30" customHeight="1" thickBot="1" x14ac:dyDescent="0.3">
      <c r="A526" s="6" t="s">
        <v>1000</v>
      </c>
      <c r="B526" s="7" t="s">
        <v>30</v>
      </c>
      <c r="C526" s="10" t="s">
        <v>557</v>
      </c>
      <c r="D526" s="4" t="str">
        <f t="shared" si="22"/>
        <v>Highlands Ranch</v>
      </c>
      <c r="E526" s="4" t="str">
        <f t="shared" si="23"/>
        <v>CO</v>
      </c>
      <c r="F526" s="7" t="s">
        <v>42</v>
      </c>
      <c r="G526" s="7">
        <v>210</v>
      </c>
      <c r="H526" s="7" t="s">
        <v>4</v>
      </c>
      <c r="I526" s="7">
        <v>5.3</v>
      </c>
    </row>
    <row r="527" spans="1:9" ht="30" customHeight="1" thickBot="1" x14ac:dyDescent="0.3">
      <c r="A527" s="2" t="s">
        <v>1001</v>
      </c>
      <c r="B527" s="3" t="s">
        <v>73</v>
      </c>
      <c r="C527" s="9" t="s">
        <v>1002</v>
      </c>
      <c r="D527" s="4" t="str">
        <f t="shared" si="22"/>
        <v>Cuyahoga Falls</v>
      </c>
      <c r="E527" s="4" t="str">
        <f t="shared" si="23"/>
        <v>OH</v>
      </c>
      <c r="F527" s="3" t="s">
        <v>20</v>
      </c>
      <c r="G527" s="3">
        <v>185</v>
      </c>
      <c r="H527" s="3" t="s">
        <v>60</v>
      </c>
      <c r="I527" s="3">
        <v>5.5</v>
      </c>
    </row>
    <row r="528" spans="1:9" ht="30" customHeight="1" thickBot="1" x14ac:dyDescent="0.3">
      <c r="A528" s="6" t="s">
        <v>1003</v>
      </c>
      <c r="B528" s="7" t="s">
        <v>48</v>
      </c>
      <c r="C528" s="10" t="s">
        <v>557</v>
      </c>
      <c r="D528" s="4" t="str">
        <f t="shared" si="22"/>
        <v>Highlands Ranch</v>
      </c>
      <c r="E528" s="4" t="str">
        <f t="shared" si="23"/>
        <v>CO</v>
      </c>
      <c r="F528" s="7" t="s">
        <v>3</v>
      </c>
      <c r="G528" s="7">
        <v>180</v>
      </c>
      <c r="H528" s="7" t="s">
        <v>4</v>
      </c>
      <c r="I528" s="7">
        <v>5.3</v>
      </c>
    </row>
    <row r="529" spans="1:9" ht="30" customHeight="1" thickBot="1" x14ac:dyDescent="0.3">
      <c r="A529" s="2" t="s">
        <v>1004</v>
      </c>
      <c r="B529" s="3" t="s">
        <v>53</v>
      </c>
      <c r="C529" s="9" t="s">
        <v>1005</v>
      </c>
      <c r="D529" s="4" t="str">
        <f t="shared" si="22"/>
        <v>Norco</v>
      </c>
      <c r="E529" s="4" t="str">
        <f t="shared" si="23"/>
        <v>CA</v>
      </c>
      <c r="F529" s="3" t="s">
        <v>20</v>
      </c>
      <c r="G529" s="3">
        <v>201</v>
      </c>
      <c r="H529" s="3" t="s">
        <v>4</v>
      </c>
      <c r="I529" s="3">
        <v>5.4</v>
      </c>
    </row>
    <row r="530" spans="1:9" ht="30" customHeight="1" thickBot="1" x14ac:dyDescent="0.3">
      <c r="A530" s="6" t="s">
        <v>1006</v>
      </c>
      <c r="B530" s="7" t="s">
        <v>48</v>
      </c>
      <c r="C530" s="10" t="s">
        <v>1007</v>
      </c>
      <c r="D530" s="4" t="str">
        <f t="shared" si="22"/>
        <v>West Chester</v>
      </c>
      <c r="E530" s="4" t="str">
        <f t="shared" si="23"/>
        <v>PA</v>
      </c>
      <c r="F530" s="7" t="s">
        <v>42</v>
      </c>
      <c r="G530" s="7">
        <v>185</v>
      </c>
      <c r="H530" s="7" t="s">
        <v>4</v>
      </c>
      <c r="I530" s="7">
        <v>5.4</v>
      </c>
    </row>
    <row r="531" spans="1:9" ht="30" customHeight="1" thickBot="1" x14ac:dyDescent="0.3">
      <c r="A531" s="2" t="s">
        <v>1008</v>
      </c>
      <c r="B531" s="3" t="s">
        <v>53</v>
      </c>
      <c r="C531" s="9" t="s">
        <v>1009</v>
      </c>
      <c r="D531" s="4" t="str">
        <f t="shared" si="22"/>
        <v>Jacksonville</v>
      </c>
      <c r="E531" s="4" t="str">
        <f t="shared" si="23"/>
        <v>FL</v>
      </c>
      <c r="F531" s="3" t="s">
        <v>55</v>
      </c>
      <c r="G531" s="3">
        <v>180</v>
      </c>
      <c r="H531" s="3" t="s">
        <v>60</v>
      </c>
      <c r="I531" s="3">
        <v>5.6</v>
      </c>
    </row>
    <row r="532" spans="1:9" ht="30" customHeight="1" thickBot="1" x14ac:dyDescent="0.3">
      <c r="A532" s="6" t="s">
        <v>1010</v>
      </c>
      <c r="B532" s="7" t="s">
        <v>1</v>
      </c>
      <c r="C532" s="10" t="s">
        <v>1011</v>
      </c>
      <c r="D532" s="4" t="str">
        <f t="shared" si="22"/>
        <v>Las Vegas</v>
      </c>
      <c r="E532" s="4" t="str">
        <f t="shared" si="23"/>
        <v>NV</v>
      </c>
      <c r="F532" s="7" t="s">
        <v>34</v>
      </c>
      <c r="G532" s="7">
        <v>195</v>
      </c>
      <c r="H532" s="7" t="s">
        <v>57</v>
      </c>
      <c r="I532" s="7">
        <v>5.8</v>
      </c>
    </row>
    <row r="533" spans="1:9" ht="30" customHeight="1" thickBot="1" x14ac:dyDescent="0.3">
      <c r="A533" s="2" t="s">
        <v>1012</v>
      </c>
      <c r="B533" s="3" t="s">
        <v>6</v>
      </c>
      <c r="C533" s="9" t="s">
        <v>1013</v>
      </c>
      <c r="D533" s="4" t="str">
        <f t="shared" si="22"/>
        <v>Leland</v>
      </c>
      <c r="E533" s="4" t="str">
        <f t="shared" si="23"/>
        <v>NC</v>
      </c>
      <c r="F533" s="3" t="s">
        <v>31</v>
      </c>
      <c r="G533" s="3">
        <v>220</v>
      </c>
      <c r="H533" s="3" t="s">
        <v>60</v>
      </c>
      <c r="I533" s="3">
        <v>5.7</v>
      </c>
    </row>
    <row r="534" spans="1:9" ht="30" customHeight="1" thickBot="1" x14ac:dyDescent="0.3">
      <c r="A534" s="6" t="s">
        <v>1014</v>
      </c>
      <c r="B534" s="7" t="s">
        <v>70</v>
      </c>
      <c r="C534" s="10" t="s">
        <v>1015</v>
      </c>
      <c r="D534" s="4" t="str">
        <f t="shared" si="22"/>
        <v>Jacksonville</v>
      </c>
      <c r="E534" s="4" t="str">
        <f t="shared" si="23"/>
        <v>FL</v>
      </c>
      <c r="F534" s="7" t="s">
        <v>39</v>
      </c>
      <c r="G534" s="7">
        <v>200</v>
      </c>
      <c r="H534" s="7" t="s">
        <v>60</v>
      </c>
      <c r="I534" s="7">
        <v>5.6</v>
      </c>
    </row>
    <row r="535" spans="1:9" ht="30" customHeight="1" thickBot="1" x14ac:dyDescent="0.3">
      <c r="A535" s="2" t="s">
        <v>1016</v>
      </c>
      <c r="B535" s="3" t="s">
        <v>25</v>
      </c>
      <c r="C535" s="9" t="s">
        <v>1017</v>
      </c>
      <c r="D535" s="4" t="str">
        <f t="shared" si="22"/>
        <v>Glen St. Mary</v>
      </c>
      <c r="E535" s="4" t="str">
        <f t="shared" si="23"/>
        <v>FL</v>
      </c>
      <c r="F535" s="3" t="s">
        <v>42</v>
      </c>
      <c r="G535" s="3">
        <v>210</v>
      </c>
      <c r="H535" s="3" t="s">
        <v>60</v>
      </c>
      <c r="I535" s="3">
        <v>5.7</v>
      </c>
    </row>
    <row r="536" spans="1:9" ht="30" customHeight="1" thickBot="1" x14ac:dyDescent="0.3">
      <c r="A536" s="6" t="s">
        <v>1018</v>
      </c>
      <c r="B536" s="7" t="s">
        <v>10</v>
      </c>
      <c r="C536" s="10" t="s">
        <v>1019</v>
      </c>
      <c r="D536" s="4" t="str">
        <f t="shared" si="22"/>
        <v>Dallas</v>
      </c>
      <c r="E536" s="4" t="str">
        <f t="shared" si="23"/>
        <v>TX</v>
      </c>
      <c r="F536" s="7" t="s">
        <v>39</v>
      </c>
      <c r="G536" s="7">
        <v>255</v>
      </c>
      <c r="H536" s="7" t="s">
        <v>4</v>
      </c>
      <c r="I536" s="7">
        <v>5.4</v>
      </c>
    </row>
    <row r="537" spans="1:9" ht="30" customHeight="1" thickBot="1" x14ac:dyDescent="0.3">
      <c r="A537" s="2" t="s">
        <v>1020</v>
      </c>
      <c r="B537" s="3" t="s">
        <v>53</v>
      </c>
      <c r="C537" s="9" t="s">
        <v>1021</v>
      </c>
      <c r="D537" s="4" t="str">
        <f t="shared" si="22"/>
        <v>Waldorf</v>
      </c>
      <c r="E537" s="4" t="str">
        <f t="shared" si="23"/>
        <v>MD</v>
      </c>
      <c r="F537" s="3" t="s">
        <v>15</v>
      </c>
      <c r="G537" s="3">
        <v>191</v>
      </c>
      <c r="H537" s="3" t="s">
        <v>4</v>
      </c>
      <c r="I537" s="3">
        <v>5.3</v>
      </c>
    </row>
    <row r="538" spans="1:9" ht="30" customHeight="1" thickBot="1" x14ac:dyDescent="0.3">
      <c r="A538" s="6" t="s">
        <v>1022</v>
      </c>
      <c r="B538" s="7" t="s">
        <v>6</v>
      </c>
      <c r="C538" s="10" t="s">
        <v>709</v>
      </c>
      <c r="D538" s="4" t="str">
        <f t="shared" si="22"/>
        <v>Orange</v>
      </c>
      <c r="E538" s="4" t="str">
        <f t="shared" si="23"/>
        <v>CA</v>
      </c>
      <c r="F538" s="7" t="s">
        <v>8</v>
      </c>
      <c r="G538" s="7">
        <v>205</v>
      </c>
      <c r="H538" s="7" t="s">
        <v>60</v>
      </c>
      <c r="I538" s="7">
        <v>5.6</v>
      </c>
    </row>
    <row r="539" spans="1:9" ht="30" customHeight="1" thickBot="1" x14ac:dyDescent="0.3">
      <c r="A539" s="2" t="s">
        <v>1023</v>
      </c>
      <c r="B539" s="3" t="s">
        <v>30</v>
      </c>
      <c r="C539" s="9" t="s">
        <v>1024</v>
      </c>
      <c r="D539" s="4" t="str">
        <f t="shared" si="22"/>
        <v>Tarrytown</v>
      </c>
      <c r="E539" s="4" t="str">
        <f t="shared" si="23"/>
        <v>NY</v>
      </c>
      <c r="F539" s="3" t="s">
        <v>12</v>
      </c>
      <c r="G539" s="3">
        <v>247</v>
      </c>
      <c r="H539" s="3" t="s">
        <v>4</v>
      </c>
      <c r="I539" s="3">
        <v>5.3</v>
      </c>
    </row>
    <row r="540" spans="1:9" ht="30" customHeight="1" thickBot="1" x14ac:dyDescent="0.3">
      <c r="A540" s="6" t="s">
        <v>1025</v>
      </c>
      <c r="B540" s="7" t="s">
        <v>30</v>
      </c>
      <c r="C540" s="10" t="s">
        <v>1026</v>
      </c>
      <c r="D540" s="4" t="str">
        <f t="shared" si="22"/>
        <v>Shelby</v>
      </c>
      <c r="E540" s="4" t="str">
        <f t="shared" si="23"/>
        <v>NC</v>
      </c>
      <c r="F540" s="7" t="s">
        <v>3</v>
      </c>
      <c r="G540" s="7">
        <v>250</v>
      </c>
      <c r="H540" s="7" t="s">
        <v>60</v>
      </c>
      <c r="I540" s="7">
        <v>5.5</v>
      </c>
    </row>
    <row r="541" spans="1:9" ht="30" customHeight="1" thickBot="1" x14ac:dyDescent="0.3">
      <c r="A541" s="2" t="s">
        <v>1027</v>
      </c>
      <c r="B541" s="3" t="s">
        <v>78</v>
      </c>
      <c r="C541" s="9" t="s">
        <v>1028</v>
      </c>
      <c r="D541" s="4" t="str">
        <f t="shared" si="22"/>
        <v>Midlothian</v>
      </c>
      <c r="E541" s="4" t="str">
        <f t="shared" si="23"/>
        <v>VA</v>
      </c>
      <c r="F541" s="3" t="s">
        <v>15</v>
      </c>
      <c r="G541" s="3">
        <v>170</v>
      </c>
      <c r="H541" s="3" t="s">
        <v>4</v>
      </c>
      <c r="I541" s="3">
        <v>5.4</v>
      </c>
    </row>
    <row r="542" spans="1:9" ht="30" customHeight="1" thickBot="1" x14ac:dyDescent="0.3">
      <c r="A542" s="6" t="s">
        <v>1029</v>
      </c>
      <c r="B542" s="7" t="s">
        <v>53</v>
      </c>
      <c r="C542" s="10" t="s">
        <v>1030</v>
      </c>
      <c r="D542" s="4" t="str">
        <f t="shared" si="22"/>
        <v>Raymond</v>
      </c>
      <c r="E542" s="4" t="str">
        <f t="shared" si="23"/>
        <v>MS</v>
      </c>
      <c r="F542" s="7" t="s">
        <v>20</v>
      </c>
      <c r="G542" s="7">
        <v>180</v>
      </c>
      <c r="H542" s="7" t="s">
        <v>60</v>
      </c>
      <c r="I542" s="7">
        <v>5.6</v>
      </c>
    </row>
    <row r="543" spans="1:9" ht="30" customHeight="1" thickBot="1" x14ac:dyDescent="0.3">
      <c r="A543" s="2" t="s">
        <v>1031</v>
      </c>
      <c r="B543" s="3" t="s">
        <v>10</v>
      </c>
      <c r="C543" s="9" t="s">
        <v>854</v>
      </c>
      <c r="D543" s="4" t="str">
        <f t="shared" si="22"/>
        <v>Fort Mill</v>
      </c>
      <c r="E543" s="4" t="str">
        <f t="shared" si="23"/>
        <v>SC</v>
      </c>
      <c r="F543" s="3" t="s">
        <v>12</v>
      </c>
      <c r="G543" s="3">
        <v>275</v>
      </c>
      <c r="H543" s="3" t="s">
        <v>4</v>
      </c>
      <c r="I543" s="3">
        <v>5.4</v>
      </c>
    </row>
    <row r="544" spans="1:9" ht="30" customHeight="1" thickBot="1" x14ac:dyDescent="0.3">
      <c r="A544" s="6" t="s">
        <v>1032</v>
      </c>
      <c r="B544" s="7" t="s">
        <v>53</v>
      </c>
      <c r="C544" s="10" t="s">
        <v>253</v>
      </c>
      <c r="D544" s="4" t="str">
        <f t="shared" si="22"/>
        <v>Highland</v>
      </c>
      <c r="E544" s="4" t="str">
        <f t="shared" si="23"/>
        <v>KS</v>
      </c>
      <c r="F544" s="7" t="s">
        <v>20</v>
      </c>
      <c r="G544" s="7">
        <v>180</v>
      </c>
      <c r="H544" s="7" t="s">
        <v>60</v>
      </c>
      <c r="I544" s="7">
        <v>5.6</v>
      </c>
    </row>
    <row r="545" spans="1:9" ht="30" customHeight="1" thickBot="1" x14ac:dyDescent="0.3">
      <c r="A545" s="2" t="s">
        <v>1033</v>
      </c>
      <c r="B545" s="3" t="s">
        <v>25</v>
      </c>
      <c r="C545" s="9" t="s">
        <v>1034</v>
      </c>
      <c r="D545" s="4" t="str">
        <f t="shared" si="22"/>
        <v>Summit</v>
      </c>
      <c r="E545" s="4" t="str">
        <f t="shared" si="23"/>
        <v>MS</v>
      </c>
      <c r="F545" s="3" t="s">
        <v>34</v>
      </c>
      <c r="G545" s="3">
        <v>190</v>
      </c>
      <c r="H545" s="3" t="s">
        <v>4</v>
      </c>
      <c r="I545" s="3">
        <v>5.2</v>
      </c>
    </row>
    <row r="546" spans="1:9" ht="30" customHeight="1" thickBot="1" x14ac:dyDescent="0.3">
      <c r="A546" s="6" t="s">
        <v>1035</v>
      </c>
      <c r="B546" s="7" t="s">
        <v>6</v>
      </c>
      <c r="C546" s="10" t="s">
        <v>1036</v>
      </c>
      <c r="D546" s="4" t="str">
        <f t="shared" si="22"/>
        <v>Lexington</v>
      </c>
      <c r="E546" s="4" t="str">
        <f t="shared" si="23"/>
        <v>NC</v>
      </c>
      <c r="F546" s="7" t="s">
        <v>31</v>
      </c>
      <c r="G546" s="7">
        <v>210</v>
      </c>
      <c r="H546" s="7" t="s">
        <v>60</v>
      </c>
      <c r="I546" s="7">
        <v>5.5</v>
      </c>
    </row>
    <row r="547" spans="1:9" ht="30" customHeight="1" thickBot="1" x14ac:dyDescent="0.3">
      <c r="A547" s="2" t="s">
        <v>1037</v>
      </c>
      <c r="B547" s="3" t="s">
        <v>30</v>
      </c>
      <c r="C547" s="9" t="s">
        <v>1038</v>
      </c>
      <c r="D547" s="4" t="str">
        <f t="shared" si="22"/>
        <v>Red Springs</v>
      </c>
      <c r="E547" s="4" t="str">
        <f t="shared" si="23"/>
        <v>NC</v>
      </c>
      <c r="F547" s="3" t="s">
        <v>31</v>
      </c>
      <c r="G547" s="3">
        <v>207</v>
      </c>
      <c r="H547" s="3" t="s">
        <v>4</v>
      </c>
      <c r="I547" s="3">
        <v>5.2</v>
      </c>
    </row>
    <row r="548" spans="1:9" ht="30" customHeight="1" thickBot="1" x14ac:dyDescent="0.3">
      <c r="A548" s="6" t="s">
        <v>1039</v>
      </c>
      <c r="B548" s="7" t="s">
        <v>10</v>
      </c>
      <c r="C548" s="10" t="s">
        <v>1040</v>
      </c>
      <c r="D548" s="4" t="str">
        <f t="shared" si="22"/>
        <v>Mauldin</v>
      </c>
      <c r="E548" s="4" t="str">
        <f t="shared" si="23"/>
        <v>SC</v>
      </c>
      <c r="F548" s="7" t="s">
        <v>12</v>
      </c>
      <c r="G548" s="7">
        <v>288</v>
      </c>
      <c r="H548" s="7" t="s">
        <v>60</v>
      </c>
      <c r="I548" s="7">
        <v>5.6</v>
      </c>
    </row>
    <row r="549" spans="1:9" ht="30" customHeight="1" thickBot="1" x14ac:dyDescent="0.3">
      <c r="A549" s="2" t="s">
        <v>1041</v>
      </c>
      <c r="B549" s="3" t="s">
        <v>10</v>
      </c>
      <c r="C549" s="9" t="s">
        <v>609</v>
      </c>
      <c r="D549" s="4" t="str">
        <f t="shared" si="22"/>
        <v>Huntington Beach</v>
      </c>
      <c r="E549" s="4" t="str">
        <f t="shared" si="23"/>
        <v>CA</v>
      </c>
      <c r="F549" s="3" t="s">
        <v>42</v>
      </c>
      <c r="G549" s="3">
        <v>310</v>
      </c>
      <c r="H549" s="3" t="s">
        <v>4</v>
      </c>
      <c r="I549" s="3">
        <v>5.4</v>
      </c>
    </row>
    <row r="550" spans="1:9" ht="30" customHeight="1" thickBot="1" x14ac:dyDescent="0.3">
      <c r="A550" s="6" t="s">
        <v>1042</v>
      </c>
      <c r="B550" s="7" t="s">
        <v>48</v>
      </c>
      <c r="C550" s="10" t="s">
        <v>1043</v>
      </c>
      <c r="D550" s="4" t="str">
        <f t="shared" si="22"/>
        <v>Washington</v>
      </c>
      <c r="E550" s="4" t="str">
        <f t="shared" si="23"/>
        <v>Di</v>
      </c>
      <c r="F550" s="7" t="s">
        <v>12</v>
      </c>
      <c r="G550" s="7">
        <v>185</v>
      </c>
      <c r="H550" s="7" t="s">
        <v>4</v>
      </c>
      <c r="I550" s="7">
        <v>5.4</v>
      </c>
    </row>
    <row r="551" spans="1:9" ht="30" customHeight="1" thickBot="1" x14ac:dyDescent="0.3">
      <c r="A551" s="2" t="s">
        <v>1044</v>
      </c>
      <c r="B551" s="3" t="s">
        <v>48</v>
      </c>
      <c r="C551" s="9" t="s">
        <v>1045</v>
      </c>
      <c r="D551" s="4" t="str">
        <f t="shared" si="22"/>
        <v>Senatobia</v>
      </c>
      <c r="E551" s="4" t="str">
        <f t="shared" si="23"/>
        <v>MS</v>
      </c>
      <c r="F551" s="3" t="s">
        <v>31</v>
      </c>
      <c r="G551" s="3">
        <v>205</v>
      </c>
      <c r="H551" s="3" t="s">
        <v>60</v>
      </c>
      <c r="I551" s="3">
        <v>5.5</v>
      </c>
    </row>
    <row r="552" spans="1:9" ht="30" customHeight="1" thickBot="1" x14ac:dyDescent="0.3">
      <c r="A552" s="6" t="s">
        <v>1046</v>
      </c>
      <c r="B552" s="7" t="s">
        <v>10</v>
      </c>
      <c r="C552" s="10" t="s">
        <v>1047</v>
      </c>
      <c r="D552" s="4" t="str">
        <f t="shared" si="22"/>
        <v>Roanoke</v>
      </c>
      <c r="E552" s="4" t="str">
        <f t="shared" si="23"/>
        <v>VA</v>
      </c>
      <c r="F552" s="7" t="s">
        <v>282</v>
      </c>
      <c r="G552" s="7">
        <v>302</v>
      </c>
      <c r="H552" s="7" t="s">
        <v>4</v>
      </c>
      <c r="I552" s="7">
        <v>5.3</v>
      </c>
    </row>
    <row r="553" spans="1:9" ht="30" customHeight="1" thickBot="1" x14ac:dyDescent="0.3">
      <c r="A553" s="2" t="s">
        <v>1048</v>
      </c>
      <c r="B553" s="3" t="s">
        <v>73</v>
      </c>
      <c r="C553" s="9" t="s">
        <v>1049</v>
      </c>
      <c r="D553" s="4" t="str">
        <f t="shared" si="22"/>
        <v>Mission Viejo</v>
      </c>
      <c r="E553" s="4" t="str">
        <f t="shared" si="23"/>
        <v>CA</v>
      </c>
      <c r="F553" s="3" t="s">
        <v>3</v>
      </c>
      <c r="G553" s="3">
        <v>170</v>
      </c>
      <c r="H553" s="5"/>
      <c r="I553" s="5"/>
    </row>
    <row r="554" spans="1:9" ht="30" customHeight="1" thickBot="1" x14ac:dyDescent="0.3">
      <c r="A554" s="6" t="s">
        <v>1050</v>
      </c>
      <c r="B554" s="7" t="s">
        <v>6</v>
      </c>
      <c r="C554" s="10" t="s">
        <v>1051</v>
      </c>
      <c r="D554" s="4" t="str">
        <f t="shared" si="22"/>
        <v>Beulaville</v>
      </c>
      <c r="E554" s="4" t="str">
        <f t="shared" si="23"/>
        <v>NC</v>
      </c>
      <c r="F554" s="7" t="s">
        <v>3</v>
      </c>
      <c r="G554" s="7">
        <v>200</v>
      </c>
      <c r="H554" s="7" t="s">
        <v>60</v>
      </c>
      <c r="I554" s="7">
        <v>5.5</v>
      </c>
    </row>
    <row r="555" spans="1:9" ht="30" customHeight="1" thickBot="1" x14ac:dyDescent="0.3">
      <c r="A555" s="2" t="s">
        <v>1052</v>
      </c>
      <c r="B555" s="3" t="s">
        <v>78</v>
      </c>
      <c r="C555" s="9" t="s">
        <v>1053</v>
      </c>
      <c r="D555" s="4" t="str">
        <f t="shared" si="22"/>
        <v>Statesville</v>
      </c>
      <c r="E555" s="4" t="str">
        <f t="shared" si="23"/>
        <v>NC</v>
      </c>
      <c r="F555" s="3" t="s">
        <v>20</v>
      </c>
      <c r="G555" s="3">
        <v>165</v>
      </c>
      <c r="H555" s="3" t="s">
        <v>60</v>
      </c>
      <c r="I555" s="3">
        <v>5.5</v>
      </c>
    </row>
    <row r="556" spans="1:9" ht="30" customHeight="1" thickBot="1" x14ac:dyDescent="0.3">
      <c r="A556" s="6" t="s">
        <v>1054</v>
      </c>
      <c r="B556" s="7" t="s">
        <v>53</v>
      </c>
      <c r="C556" s="10" t="s">
        <v>1055</v>
      </c>
      <c r="D556" s="4" t="str">
        <f t="shared" si="22"/>
        <v>Hemingway</v>
      </c>
      <c r="E556" s="4" t="str">
        <f t="shared" si="23"/>
        <v>SC</v>
      </c>
      <c r="F556" s="7" t="s">
        <v>3</v>
      </c>
      <c r="G556" s="7">
        <v>178</v>
      </c>
      <c r="H556" s="7" t="s">
        <v>60</v>
      </c>
      <c r="I556" s="7">
        <v>5.7</v>
      </c>
    </row>
    <row r="557" spans="1:9" ht="30" customHeight="1" thickBot="1" x14ac:dyDescent="0.3">
      <c r="A557" s="2" t="s">
        <v>1056</v>
      </c>
      <c r="B557" s="3" t="s">
        <v>30</v>
      </c>
      <c r="C557" s="9" t="s">
        <v>1057</v>
      </c>
      <c r="D557" s="4" t="str">
        <f t="shared" si="22"/>
        <v>Wilson</v>
      </c>
      <c r="E557" s="4" t="str">
        <f t="shared" si="23"/>
        <v>NC</v>
      </c>
      <c r="F557" s="3" t="s">
        <v>3</v>
      </c>
      <c r="G557" s="3">
        <v>220</v>
      </c>
      <c r="H557" s="3" t="s">
        <v>4</v>
      </c>
      <c r="I557" s="3">
        <v>5.3</v>
      </c>
    </row>
    <row r="558" spans="1:9" ht="30" customHeight="1" thickBot="1" x14ac:dyDescent="0.3">
      <c r="A558" s="6" t="s">
        <v>1058</v>
      </c>
      <c r="B558" s="7" t="s">
        <v>53</v>
      </c>
      <c r="C558" s="10" t="s">
        <v>1030</v>
      </c>
      <c r="D558" s="4" t="str">
        <f t="shared" si="22"/>
        <v>Raymond</v>
      </c>
      <c r="E558" s="4" t="str">
        <f t="shared" si="23"/>
        <v>MS</v>
      </c>
      <c r="F558" s="7" t="s">
        <v>55</v>
      </c>
      <c r="G558" s="7">
        <v>205</v>
      </c>
      <c r="H558" s="7" t="s">
        <v>60</v>
      </c>
      <c r="I558" s="7">
        <v>5.5</v>
      </c>
    </row>
    <row r="559" spans="1:9" ht="30" customHeight="1" thickBot="1" x14ac:dyDescent="0.3">
      <c r="A559" s="2" t="s">
        <v>1059</v>
      </c>
      <c r="B559" s="3" t="s">
        <v>53</v>
      </c>
      <c r="C559" s="9" t="s">
        <v>1060</v>
      </c>
      <c r="D559" s="4" t="str">
        <f t="shared" si="22"/>
        <v>Winter Garden</v>
      </c>
      <c r="E559" s="4" t="str">
        <f t="shared" si="23"/>
        <v>FL</v>
      </c>
      <c r="F559" s="3" t="s">
        <v>15</v>
      </c>
      <c r="G559" s="3">
        <v>185</v>
      </c>
      <c r="H559" s="3" t="s">
        <v>60</v>
      </c>
      <c r="I559" s="3">
        <v>5.7</v>
      </c>
    </row>
    <row r="560" spans="1:9" ht="30" customHeight="1" thickBot="1" x14ac:dyDescent="0.3">
      <c r="A560" s="6" t="s">
        <v>1061</v>
      </c>
      <c r="B560" s="7" t="s">
        <v>6</v>
      </c>
      <c r="C560" s="10" t="s">
        <v>176</v>
      </c>
      <c r="D560" s="4" t="str">
        <f t="shared" si="22"/>
        <v>Woodland Hills</v>
      </c>
      <c r="E560" s="4" t="str">
        <f t="shared" si="23"/>
        <v>CA</v>
      </c>
      <c r="F560" s="7" t="s">
        <v>31</v>
      </c>
      <c r="G560" s="7">
        <v>230</v>
      </c>
      <c r="H560" s="7" t="s">
        <v>60</v>
      </c>
      <c r="I560" s="7">
        <v>5.6</v>
      </c>
    </row>
    <row r="561" spans="1:9" ht="30" customHeight="1" thickBot="1" x14ac:dyDescent="0.3">
      <c r="A561" s="2" t="s">
        <v>1062</v>
      </c>
      <c r="B561" s="3" t="s">
        <v>10</v>
      </c>
      <c r="C561" s="9" t="s">
        <v>1063</v>
      </c>
      <c r="D561" s="4" t="str">
        <f t="shared" si="22"/>
        <v>Sandusky</v>
      </c>
      <c r="E561" s="4" t="str">
        <f t="shared" si="23"/>
        <v>OH</v>
      </c>
      <c r="F561" s="3" t="s">
        <v>31</v>
      </c>
      <c r="G561" s="3">
        <v>294</v>
      </c>
      <c r="H561" s="3" t="s">
        <v>4</v>
      </c>
      <c r="I561" s="3">
        <v>5.2</v>
      </c>
    </row>
    <row r="562" spans="1:9" ht="30" customHeight="1" thickBot="1" x14ac:dyDescent="0.3">
      <c r="A562" s="6" t="s">
        <v>1064</v>
      </c>
      <c r="B562" s="7" t="s">
        <v>6</v>
      </c>
      <c r="C562" s="10" t="s">
        <v>1065</v>
      </c>
      <c r="D562" s="4" t="str">
        <f t="shared" si="22"/>
        <v>San Jose</v>
      </c>
      <c r="E562" s="4" t="str">
        <f t="shared" si="23"/>
        <v>CA</v>
      </c>
      <c r="F562" s="7" t="s">
        <v>55</v>
      </c>
      <c r="G562" s="7">
        <v>235</v>
      </c>
      <c r="H562" s="7" t="s">
        <v>4</v>
      </c>
      <c r="I562" s="7">
        <v>5.2</v>
      </c>
    </row>
    <row r="563" spans="1:9" ht="30" customHeight="1" thickBot="1" x14ac:dyDescent="0.3">
      <c r="A563" s="2" t="s">
        <v>1066</v>
      </c>
      <c r="B563" s="3" t="s">
        <v>53</v>
      </c>
      <c r="C563" s="9" t="s">
        <v>1067</v>
      </c>
      <c r="D563" s="4" t="str">
        <f t="shared" si="22"/>
        <v>Lakewood</v>
      </c>
      <c r="E563" s="4" t="str">
        <f t="shared" si="23"/>
        <v>OH</v>
      </c>
      <c r="F563" s="3" t="s">
        <v>20</v>
      </c>
      <c r="G563" s="3">
        <v>170</v>
      </c>
      <c r="H563" s="3" t="s">
        <v>4</v>
      </c>
      <c r="I563" s="3">
        <v>5.2</v>
      </c>
    </row>
    <row r="564" spans="1:9" ht="30" customHeight="1" thickBot="1" x14ac:dyDescent="0.3">
      <c r="A564" s="6" t="s">
        <v>1068</v>
      </c>
      <c r="B564" s="7" t="s">
        <v>78</v>
      </c>
      <c r="C564" s="10" t="s">
        <v>1069</v>
      </c>
      <c r="D564" s="4" t="str">
        <f t="shared" si="22"/>
        <v>Industry</v>
      </c>
      <c r="E564" s="4" t="str">
        <f t="shared" si="23"/>
        <v>PA</v>
      </c>
      <c r="F564" s="7" t="s">
        <v>3</v>
      </c>
      <c r="G564" s="7">
        <v>198</v>
      </c>
      <c r="H564" s="7" t="s">
        <v>4</v>
      </c>
      <c r="I564" s="7">
        <v>5.2</v>
      </c>
    </row>
    <row r="565" spans="1:9" ht="30" customHeight="1" thickBot="1" x14ac:dyDescent="0.3">
      <c r="A565" s="2" t="s">
        <v>1070</v>
      </c>
      <c r="B565" s="3" t="s">
        <v>48</v>
      </c>
      <c r="C565" s="9" t="s">
        <v>1071</v>
      </c>
      <c r="D565" s="4" t="str">
        <f t="shared" si="22"/>
        <v>Winter Park</v>
      </c>
      <c r="E565" s="4" t="str">
        <f t="shared" si="23"/>
        <v>FL</v>
      </c>
      <c r="F565" s="3" t="s">
        <v>3</v>
      </c>
      <c r="G565" s="3">
        <v>200</v>
      </c>
      <c r="H565" s="3" t="s">
        <v>4</v>
      </c>
      <c r="I565" s="3">
        <v>5.3</v>
      </c>
    </row>
    <row r="566" spans="1:9" ht="30" customHeight="1" thickBot="1" x14ac:dyDescent="0.3">
      <c r="A566" s="6" t="s">
        <v>1072</v>
      </c>
      <c r="B566" s="7" t="s">
        <v>70</v>
      </c>
      <c r="C566" s="10" t="s">
        <v>1073</v>
      </c>
      <c r="D566" s="4" t="str">
        <f t="shared" si="22"/>
        <v>Batavia</v>
      </c>
      <c r="E566" s="4" t="str">
        <f t="shared" si="23"/>
        <v>IL</v>
      </c>
      <c r="F566" s="7" t="s">
        <v>39</v>
      </c>
      <c r="G566" s="7">
        <v>240</v>
      </c>
      <c r="H566" s="7" t="s">
        <v>4</v>
      </c>
      <c r="I566" s="7">
        <v>5.2</v>
      </c>
    </row>
    <row r="567" spans="1:9" ht="30" customHeight="1" thickBot="1" x14ac:dyDescent="0.3">
      <c r="A567" s="2" t="s">
        <v>1074</v>
      </c>
      <c r="B567" s="3" t="s">
        <v>53</v>
      </c>
      <c r="C567" s="9" t="s">
        <v>1075</v>
      </c>
      <c r="D567" s="4" t="str">
        <f t="shared" si="22"/>
        <v>Detroit</v>
      </c>
      <c r="E567" s="4" t="str">
        <f t="shared" si="23"/>
        <v>MI</v>
      </c>
      <c r="F567" s="3" t="s">
        <v>3</v>
      </c>
      <c r="G567" s="3">
        <v>210</v>
      </c>
      <c r="H567" s="3" t="s">
        <v>4</v>
      </c>
      <c r="I567" s="3">
        <v>5.2</v>
      </c>
    </row>
    <row r="568" spans="1:9" ht="30" customHeight="1" thickBot="1" x14ac:dyDescent="0.3">
      <c r="A568" s="6" t="s">
        <v>1076</v>
      </c>
      <c r="B568" s="7" t="s">
        <v>10</v>
      </c>
      <c r="C568" s="10" t="s">
        <v>1077</v>
      </c>
      <c r="D568" s="4" t="str">
        <f t="shared" si="22"/>
        <v>Lincolnshire</v>
      </c>
      <c r="E568" s="4" t="str">
        <f t="shared" si="23"/>
        <v>IL</v>
      </c>
      <c r="F568" s="7" t="s">
        <v>31</v>
      </c>
      <c r="G568" s="7">
        <v>280</v>
      </c>
      <c r="H568" s="7" t="s">
        <v>4</v>
      </c>
      <c r="I568" s="7">
        <v>5.4</v>
      </c>
    </row>
    <row r="569" spans="1:9" ht="30" customHeight="1" thickBot="1" x14ac:dyDescent="0.3">
      <c r="A569" s="2" t="s">
        <v>1078</v>
      </c>
      <c r="B569" s="3" t="s">
        <v>78</v>
      </c>
      <c r="C569" s="9" t="s">
        <v>1079</v>
      </c>
      <c r="D569" s="4" t="str">
        <f t="shared" si="22"/>
        <v>Sparta</v>
      </c>
      <c r="E569" s="4" t="str">
        <f t="shared" si="23"/>
        <v>IL</v>
      </c>
      <c r="F569" s="3" t="s">
        <v>55</v>
      </c>
      <c r="G569" s="3">
        <v>190</v>
      </c>
      <c r="H569" s="3" t="s">
        <v>4</v>
      </c>
      <c r="I569" s="3">
        <v>5.2</v>
      </c>
    </row>
    <row r="570" spans="1:9" ht="30" customHeight="1" thickBot="1" x14ac:dyDescent="0.3">
      <c r="A570" s="6" t="s">
        <v>1080</v>
      </c>
      <c r="B570" s="7" t="s">
        <v>48</v>
      </c>
      <c r="C570" s="10" t="s">
        <v>1067</v>
      </c>
      <c r="D570" s="4" t="str">
        <f t="shared" si="22"/>
        <v>Lakewood</v>
      </c>
      <c r="E570" s="4" t="str">
        <f t="shared" si="23"/>
        <v>OH</v>
      </c>
      <c r="F570" s="7" t="s">
        <v>31</v>
      </c>
      <c r="G570" s="7">
        <v>185</v>
      </c>
      <c r="H570" s="7" t="s">
        <v>60</v>
      </c>
      <c r="I570" s="7">
        <v>5.7</v>
      </c>
    </row>
    <row r="571" spans="1:9" ht="30" customHeight="1" thickBot="1" x14ac:dyDescent="0.3">
      <c r="A571" s="2" t="s">
        <v>1081</v>
      </c>
      <c r="B571" s="3" t="s">
        <v>1</v>
      </c>
      <c r="C571" s="9" t="s">
        <v>1082</v>
      </c>
      <c r="D571" s="4" t="str">
        <f t="shared" si="22"/>
        <v>Muskegon</v>
      </c>
      <c r="E571" s="4" t="str">
        <f t="shared" si="23"/>
        <v>MI</v>
      </c>
      <c r="F571" s="3" t="s">
        <v>8</v>
      </c>
      <c r="G571" s="3">
        <v>208</v>
      </c>
      <c r="H571" s="3" t="s">
        <v>60</v>
      </c>
      <c r="I571" s="3">
        <v>5.6</v>
      </c>
    </row>
    <row r="572" spans="1:9" ht="30" customHeight="1" thickBot="1" x14ac:dyDescent="0.3">
      <c r="A572" s="6" t="s">
        <v>1083</v>
      </c>
      <c r="B572" s="7" t="s">
        <v>30</v>
      </c>
      <c r="C572" s="10" t="s">
        <v>1084</v>
      </c>
      <c r="D572" s="4" t="str">
        <f t="shared" si="22"/>
        <v>Phoenix</v>
      </c>
      <c r="E572" s="4" t="str">
        <f t="shared" si="23"/>
        <v>AZ</v>
      </c>
      <c r="F572" s="7" t="s">
        <v>31</v>
      </c>
      <c r="G572" s="7">
        <v>255</v>
      </c>
      <c r="H572" s="7" t="s">
        <v>60</v>
      </c>
      <c r="I572" s="7">
        <v>5.5</v>
      </c>
    </row>
    <row r="573" spans="1:9" ht="30" customHeight="1" thickBot="1" x14ac:dyDescent="0.3">
      <c r="A573" s="2" t="s">
        <v>1085</v>
      </c>
      <c r="B573" s="3" t="s">
        <v>6</v>
      </c>
      <c r="C573" s="9" t="s">
        <v>1086</v>
      </c>
      <c r="D573" s="4" t="str">
        <f t="shared" si="22"/>
        <v>Wyandotte</v>
      </c>
      <c r="E573" s="4" t="str">
        <f t="shared" si="23"/>
        <v>MI</v>
      </c>
      <c r="F573" s="3" t="s">
        <v>3</v>
      </c>
      <c r="G573" s="3">
        <v>217</v>
      </c>
      <c r="H573" s="3" t="s">
        <v>4</v>
      </c>
      <c r="I573" s="3">
        <v>5.4</v>
      </c>
    </row>
    <row r="574" spans="1:9" ht="30" customHeight="1" thickBot="1" x14ac:dyDescent="0.3">
      <c r="A574" s="6" t="s">
        <v>1087</v>
      </c>
      <c r="B574" s="7" t="s">
        <v>59</v>
      </c>
      <c r="C574" s="10" t="s">
        <v>242</v>
      </c>
      <c r="D574" s="4" t="str">
        <f t="shared" si="22"/>
        <v>Glendale</v>
      </c>
      <c r="E574" s="4" t="str">
        <f t="shared" si="23"/>
        <v>AZ</v>
      </c>
      <c r="F574" s="7" t="s">
        <v>15</v>
      </c>
      <c r="G574" s="7">
        <v>281</v>
      </c>
      <c r="H574" s="7" t="s">
        <v>60</v>
      </c>
      <c r="I574" s="7">
        <v>5.6</v>
      </c>
    </row>
    <row r="575" spans="1:9" ht="30" customHeight="1" thickBot="1" x14ac:dyDescent="0.3">
      <c r="A575" s="2" t="s">
        <v>1088</v>
      </c>
      <c r="B575" s="3" t="s">
        <v>70</v>
      </c>
      <c r="C575" s="9" t="s">
        <v>1089</v>
      </c>
      <c r="D575" s="4" t="str">
        <f t="shared" si="22"/>
        <v>Reading</v>
      </c>
      <c r="E575" s="4" t="str">
        <f t="shared" si="23"/>
        <v>PA</v>
      </c>
      <c r="F575" s="3" t="s">
        <v>42</v>
      </c>
      <c r="G575" s="3">
        <v>238</v>
      </c>
      <c r="H575" s="3" t="s">
        <v>4</v>
      </c>
      <c r="I575" s="3">
        <v>5.3</v>
      </c>
    </row>
    <row r="576" spans="1:9" ht="30" customHeight="1" thickBot="1" x14ac:dyDescent="0.3">
      <c r="A576" s="6" t="s">
        <v>1090</v>
      </c>
      <c r="B576" s="7" t="s">
        <v>30</v>
      </c>
      <c r="C576" s="10" t="s">
        <v>1091</v>
      </c>
      <c r="D576" s="4" t="str">
        <f t="shared" si="22"/>
        <v>Chicago</v>
      </c>
      <c r="E576" s="4" t="str">
        <f t="shared" si="23"/>
        <v>IL</v>
      </c>
      <c r="F576" s="7" t="s">
        <v>42</v>
      </c>
      <c r="G576" s="7">
        <v>245</v>
      </c>
      <c r="H576" s="7" t="s">
        <v>4</v>
      </c>
      <c r="I576" s="7">
        <v>5.2</v>
      </c>
    </row>
    <row r="577" spans="1:9" ht="30" customHeight="1" thickBot="1" x14ac:dyDescent="0.3">
      <c r="A577" s="2" t="s">
        <v>1092</v>
      </c>
      <c r="B577" s="3" t="s">
        <v>59</v>
      </c>
      <c r="C577" s="9" t="s">
        <v>798</v>
      </c>
      <c r="D577" s="4" t="str">
        <f t="shared" si="22"/>
        <v>Maple Heights</v>
      </c>
      <c r="E577" s="4" t="str">
        <f t="shared" si="23"/>
        <v>OH</v>
      </c>
      <c r="F577" s="3" t="s">
        <v>15</v>
      </c>
      <c r="G577" s="3">
        <v>280</v>
      </c>
      <c r="H577" s="3" t="s">
        <v>4</v>
      </c>
      <c r="I577" s="3">
        <v>5.2</v>
      </c>
    </row>
    <row r="578" spans="1:9" ht="30" customHeight="1" thickBot="1" x14ac:dyDescent="0.3">
      <c r="A578" s="6" t="s">
        <v>1093</v>
      </c>
      <c r="B578" s="7" t="s">
        <v>25</v>
      </c>
      <c r="C578" s="10" t="s">
        <v>1094</v>
      </c>
      <c r="D578" s="4" t="str">
        <f t="shared" ref="D578:D641" si="24">MID(C578, 1, FIND(",", C578) - 1)</f>
        <v>Trotwood</v>
      </c>
      <c r="E578" s="4" t="str">
        <f t="shared" ref="E578:E641" si="25">MID(C578, FIND(",", C578)+2, 2)</f>
        <v>OH</v>
      </c>
      <c r="F578" s="7" t="s">
        <v>3</v>
      </c>
      <c r="G578" s="7">
        <v>195</v>
      </c>
      <c r="H578" s="8"/>
      <c r="I578" s="8"/>
    </row>
    <row r="579" spans="1:9" ht="30" customHeight="1" thickBot="1" x14ac:dyDescent="0.3">
      <c r="A579" s="2" t="s">
        <v>1095</v>
      </c>
      <c r="B579" s="3" t="s">
        <v>6</v>
      </c>
      <c r="C579" s="9" t="s">
        <v>1096</v>
      </c>
      <c r="D579" s="4" t="str">
        <f t="shared" si="24"/>
        <v>St. John</v>
      </c>
      <c r="E579" s="4" t="str">
        <f t="shared" si="25"/>
        <v>IN</v>
      </c>
      <c r="F579" s="3" t="s">
        <v>15</v>
      </c>
      <c r="G579" s="3">
        <v>220</v>
      </c>
      <c r="H579" s="3" t="s">
        <v>60</v>
      </c>
      <c r="I579" s="3">
        <v>5.6</v>
      </c>
    </row>
    <row r="580" spans="1:9" ht="30" customHeight="1" thickBot="1" x14ac:dyDescent="0.3">
      <c r="A580" s="6" t="s">
        <v>1097</v>
      </c>
      <c r="B580" s="7" t="s">
        <v>30</v>
      </c>
      <c r="C580" s="10" t="s">
        <v>1098</v>
      </c>
      <c r="D580" s="4" t="str">
        <f t="shared" si="24"/>
        <v>North Braddock</v>
      </c>
      <c r="E580" s="4" t="str">
        <f t="shared" si="25"/>
        <v>PA</v>
      </c>
      <c r="F580" s="7" t="s">
        <v>42</v>
      </c>
      <c r="G580" s="7">
        <v>250</v>
      </c>
      <c r="H580" s="7" t="s">
        <v>4</v>
      </c>
      <c r="I580" s="7">
        <v>5.2</v>
      </c>
    </row>
    <row r="581" spans="1:9" ht="30" customHeight="1" thickBot="1" x14ac:dyDescent="0.3">
      <c r="A581" s="2" t="s">
        <v>1099</v>
      </c>
      <c r="B581" s="3" t="s">
        <v>53</v>
      </c>
      <c r="C581" s="9" t="s">
        <v>1100</v>
      </c>
      <c r="D581" s="4" t="str">
        <f t="shared" si="24"/>
        <v>Oroville</v>
      </c>
      <c r="E581" s="4" t="str">
        <f t="shared" si="25"/>
        <v>CA</v>
      </c>
      <c r="F581" s="3" t="s">
        <v>12</v>
      </c>
      <c r="G581" s="3">
        <v>205</v>
      </c>
      <c r="H581" s="3" t="s">
        <v>4</v>
      </c>
      <c r="I581" s="3">
        <v>5.2</v>
      </c>
    </row>
    <row r="582" spans="1:9" ht="30" customHeight="1" thickBot="1" x14ac:dyDescent="0.3">
      <c r="A582" s="6" t="s">
        <v>1101</v>
      </c>
      <c r="B582" s="7" t="s">
        <v>10</v>
      </c>
      <c r="C582" s="10" t="s">
        <v>1102</v>
      </c>
      <c r="D582" s="4" t="str">
        <f t="shared" si="24"/>
        <v>Massillon</v>
      </c>
      <c r="E582" s="4" t="str">
        <f t="shared" si="25"/>
        <v>OH</v>
      </c>
      <c r="F582" s="7" t="s">
        <v>12</v>
      </c>
      <c r="G582" s="7">
        <v>340</v>
      </c>
      <c r="H582" s="7" t="s">
        <v>4</v>
      </c>
      <c r="I582" s="7">
        <v>5.2</v>
      </c>
    </row>
    <row r="583" spans="1:9" ht="30" customHeight="1" thickBot="1" x14ac:dyDescent="0.3">
      <c r="A583" s="2" t="s">
        <v>1103</v>
      </c>
      <c r="B583" s="3" t="s">
        <v>10</v>
      </c>
      <c r="C583" s="9" t="s">
        <v>1104</v>
      </c>
      <c r="D583" s="4" t="str">
        <f t="shared" si="24"/>
        <v>Owosso</v>
      </c>
      <c r="E583" s="4" t="str">
        <f t="shared" si="25"/>
        <v>MI</v>
      </c>
      <c r="F583" s="3" t="s">
        <v>42</v>
      </c>
      <c r="G583" s="3">
        <v>285</v>
      </c>
      <c r="H583" s="3" t="s">
        <v>4</v>
      </c>
      <c r="I583" s="3">
        <v>5.2</v>
      </c>
    </row>
    <row r="584" spans="1:9" ht="30" customHeight="1" thickBot="1" x14ac:dyDescent="0.3">
      <c r="A584" s="6" t="s">
        <v>1105</v>
      </c>
      <c r="B584" s="7" t="s">
        <v>10</v>
      </c>
      <c r="C584" s="10" t="s">
        <v>1106</v>
      </c>
      <c r="D584" s="4" t="str">
        <f t="shared" si="24"/>
        <v>Midland</v>
      </c>
      <c r="E584" s="4" t="str">
        <f t="shared" si="25"/>
        <v>MI</v>
      </c>
      <c r="F584" s="7" t="s">
        <v>42</v>
      </c>
      <c r="G584" s="7">
        <v>274</v>
      </c>
      <c r="H584" s="7" t="s">
        <v>4</v>
      </c>
      <c r="I584" s="7">
        <v>5.2</v>
      </c>
    </row>
    <row r="585" spans="1:9" ht="30" customHeight="1" thickBot="1" x14ac:dyDescent="0.3">
      <c r="A585" s="2" t="s">
        <v>1107</v>
      </c>
      <c r="B585" s="3" t="s">
        <v>6</v>
      </c>
      <c r="C585" s="9" t="s">
        <v>1108</v>
      </c>
      <c r="D585" s="4" t="str">
        <f t="shared" si="24"/>
        <v>Westlake</v>
      </c>
      <c r="E585" s="4" t="str">
        <f t="shared" si="25"/>
        <v>OH</v>
      </c>
      <c r="F585" s="3" t="s">
        <v>3</v>
      </c>
      <c r="G585" s="3">
        <v>220</v>
      </c>
      <c r="H585" s="3" t="s">
        <v>4</v>
      </c>
      <c r="I585" s="3">
        <v>5.2</v>
      </c>
    </row>
    <row r="586" spans="1:9" ht="30" customHeight="1" thickBot="1" x14ac:dyDescent="0.3">
      <c r="A586" s="2" t="s">
        <v>1109</v>
      </c>
      <c r="B586" s="3" t="s">
        <v>48</v>
      </c>
      <c r="C586" s="9" t="s">
        <v>368</v>
      </c>
      <c r="D586" s="4" t="str">
        <f t="shared" si="24"/>
        <v>Tallahassee</v>
      </c>
      <c r="E586" s="4" t="str">
        <f t="shared" si="25"/>
        <v>FL</v>
      </c>
      <c r="F586" s="3" t="s">
        <v>55</v>
      </c>
      <c r="G586" s="3">
        <v>190</v>
      </c>
      <c r="H586" s="3" t="s">
        <v>60</v>
      </c>
      <c r="I586" s="3">
        <v>5.6</v>
      </c>
    </row>
    <row r="587" spans="1:9" ht="30" customHeight="1" thickBot="1" x14ac:dyDescent="0.3">
      <c r="A587" s="6" t="s">
        <v>1110</v>
      </c>
      <c r="B587" s="7" t="s">
        <v>53</v>
      </c>
      <c r="C587" s="10" t="s">
        <v>1111</v>
      </c>
      <c r="D587" s="4" t="str">
        <f t="shared" si="24"/>
        <v>Hallandale</v>
      </c>
      <c r="E587" s="4" t="str">
        <f t="shared" si="25"/>
        <v>FL</v>
      </c>
      <c r="F587" s="7" t="s">
        <v>15</v>
      </c>
      <c r="G587" s="7">
        <v>165</v>
      </c>
      <c r="H587" s="7" t="s">
        <v>60</v>
      </c>
      <c r="I587" s="7">
        <v>5.7</v>
      </c>
    </row>
    <row r="588" spans="1:9" ht="30" customHeight="1" thickBot="1" x14ac:dyDescent="0.3">
      <c r="A588" s="2" t="s">
        <v>1112</v>
      </c>
      <c r="B588" s="3" t="s">
        <v>30</v>
      </c>
      <c r="C588" s="9" t="s">
        <v>1113</v>
      </c>
      <c r="D588" s="4" t="str">
        <f t="shared" si="24"/>
        <v>Shelby</v>
      </c>
      <c r="E588" s="4" t="str">
        <f t="shared" si="25"/>
        <v>NC</v>
      </c>
      <c r="F588" s="3" t="s">
        <v>12</v>
      </c>
      <c r="G588" s="3">
        <v>255</v>
      </c>
      <c r="H588" s="3" t="s">
        <v>64</v>
      </c>
      <c r="I588" s="3">
        <v>6.1</v>
      </c>
    </row>
    <row r="589" spans="1:9" ht="30" customHeight="1" thickBot="1" x14ac:dyDescent="0.3">
      <c r="A589" s="6" t="s">
        <v>1114</v>
      </c>
      <c r="B589" s="7" t="s">
        <v>30</v>
      </c>
      <c r="C589" s="10" t="s">
        <v>1115</v>
      </c>
      <c r="D589" s="4" t="str">
        <f t="shared" si="24"/>
        <v>Fort Lauderdale</v>
      </c>
      <c r="E589" s="4" t="str">
        <f t="shared" si="25"/>
        <v>FL</v>
      </c>
      <c r="F589" s="7" t="s">
        <v>31</v>
      </c>
      <c r="G589" s="7">
        <v>240</v>
      </c>
      <c r="H589" s="7" t="s">
        <v>60</v>
      </c>
      <c r="I589" s="7">
        <v>5.7</v>
      </c>
    </row>
    <row r="590" spans="1:9" ht="30" customHeight="1" thickBot="1" x14ac:dyDescent="0.3">
      <c r="A590" s="2" t="s">
        <v>1116</v>
      </c>
      <c r="B590" s="3" t="s">
        <v>10</v>
      </c>
      <c r="C590" s="9" t="s">
        <v>1117</v>
      </c>
      <c r="D590" s="4" t="str">
        <f t="shared" si="24"/>
        <v>Boynton Beach</v>
      </c>
      <c r="E590" s="4" t="str">
        <f t="shared" si="25"/>
        <v>FL</v>
      </c>
      <c r="F590" s="3" t="s">
        <v>39</v>
      </c>
      <c r="G590" s="3">
        <v>315</v>
      </c>
      <c r="H590" s="3" t="s">
        <v>57</v>
      </c>
      <c r="I590" s="3">
        <v>5.9</v>
      </c>
    </row>
    <row r="591" spans="1:9" ht="30" customHeight="1" thickBot="1" x14ac:dyDescent="0.3">
      <c r="A591" s="6" t="s">
        <v>1118</v>
      </c>
      <c r="B591" s="7" t="s">
        <v>30</v>
      </c>
      <c r="C591" s="10" t="s">
        <v>1119</v>
      </c>
      <c r="D591" s="4" t="str">
        <f t="shared" si="24"/>
        <v>St. Petersburg</v>
      </c>
      <c r="E591" s="4" t="str">
        <f t="shared" si="25"/>
        <v>FL</v>
      </c>
      <c r="F591" s="7" t="s">
        <v>31</v>
      </c>
      <c r="G591" s="7">
        <v>232</v>
      </c>
      <c r="H591" s="7" t="s">
        <v>64</v>
      </c>
      <c r="I591" s="7">
        <v>6.1</v>
      </c>
    </row>
    <row r="592" spans="1:9" ht="30" customHeight="1" thickBot="1" x14ac:dyDescent="0.3">
      <c r="A592" s="2" t="s">
        <v>1120</v>
      </c>
      <c r="B592" s="3" t="s">
        <v>73</v>
      </c>
      <c r="C592" s="9" t="s">
        <v>1121</v>
      </c>
      <c r="D592" s="4" t="str">
        <f t="shared" si="24"/>
        <v>Atlanta</v>
      </c>
      <c r="E592" s="4" t="str">
        <f t="shared" si="25"/>
        <v>GA</v>
      </c>
      <c r="F592" s="3" t="s">
        <v>8</v>
      </c>
      <c r="G592" s="3">
        <v>200</v>
      </c>
      <c r="H592" s="3" t="s">
        <v>4</v>
      </c>
      <c r="I592" s="3">
        <v>5.4</v>
      </c>
    </row>
    <row r="593" spans="1:9" ht="30" customHeight="1" thickBot="1" x14ac:dyDescent="0.3">
      <c r="A593" s="6" t="s">
        <v>1122</v>
      </c>
      <c r="B593" s="7" t="s">
        <v>10</v>
      </c>
      <c r="C593" s="10" t="s">
        <v>995</v>
      </c>
      <c r="D593" s="4" t="str">
        <f t="shared" si="24"/>
        <v>Charlotte</v>
      </c>
      <c r="E593" s="4" t="str">
        <f t="shared" si="25"/>
        <v>NC</v>
      </c>
      <c r="F593" s="7" t="s">
        <v>42</v>
      </c>
      <c r="G593" s="7">
        <v>265</v>
      </c>
      <c r="H593" s="7" t="s">
        <v>64</v>
      </c>
      <c r="I593" s="7">
        <v>6.1</v>
      </c>
    </row>
    <row r="594" spans="1:9" ht="30" customHeight="1" thickBot="1" x14ac:dyDescent="0.3">
      <c r="A594" s="2" t="s">
        <v>1123</v>
      </c>
      <c r="B594" s="3" t="s">
        <v>59</v>
      </c>
      <c r="C594" s="9" t="s">
        <v>1124</v>
      </c>
      <c r="D594" s="4" t="str">
        <f t="shared" si="24"/>
        <v>Scooba</v>
      </c>
      <c r="E594" s="4" t="str">
        <f t="shared" si="25"/>
        <v>MS</v>
      </c>
      <c r="F594" s="3" t="s">
        <v>12</v>
      </c>
      <c r="G594" s="3">
        <v>290</v>
      </c>
      <c r="H594" s="3" t="s">
        <v>57</v>
      </c>
      <c r="I594" s="3">
        <v>5.8</v>
      </c>
    </row>
    <row r="595" spans="1:9" ht="30" customHeight="1" thickBot="1" x14ac:dyDescent="0.3">
      <c r="A595" s="6" t="s">
        <v>1125</v>
      </c>
      <c r="B595" s="7" t="s">
        <v>1</v>
      </c>
      <c r="C595" s="10" t="s">
        <v>7</v>
      </c>
      <c r="D595" s="4" t="str">
        <f t="shared" si="24"/>
        <v>Seffner</v>
      </c>
      <c r="E595" s="4" t="str">
        <f t="shared" si="25"/>
        <v>FL</v>
      </c>
      <c r="F595" s="7" t="s">
        <v>31</v>
      </c>
      <c r="G595" s="7">
        <v>225</v>
      </c>
      <c r="H595" s="7" t="s">
        <v>57</v>
      </c>
      <c r="I595" s="7">
        <v>5.8</v>
      </c>
    </row>
    <row r="596" spans="1:9" ht="30" customHeight="1" thickBot="1" x14ac:dyDescent="0.3">
      <c r="A596" s="2" t="s">
        <v>1126</v>
      </c>
      <c r="B596" s="3" t="s">
        <v>53</v>
      </c>
      <c r="C596" s="9" t="s">
        <v>1127</v>
      </c>
      <c r="D596" s="4" t="str">
        <f t="shared" si="24"/>
        <v>Boiling Springs</v>
      </c>
      <c r="E596" s="4" t="str">
        <f t="shared" si="25"/>
        <v>NC</v>
      </c>
      <c r="F596" s="3" t="s">
        <v>8</v>
      </c>
      <c r="G596" s="3">
        <v>190</v>
      </c>
      <c r="H596" s="3" t="s">
        <v>60</v>
      </c>
      <c r="I596" s="3">
        <v>5.7</v>
      </c>
    </row>
    <row r="597" spans="1:9" ht="30" customHeight="1" thickBot="1" x14ac:dyDescent="0.3">
      <c r="A597" s="6" t="s">
        <v>1128</v>
      </c>
      <c r="B597" s="7" t="s">
        <v>59</v>
      </c>
      <c r="C597" s="10" t="s">
        <v>1129</v>
      </c>
      <c r="D597" s="4" t="str">
        <f t="shared" si="24"/>
        <v>Stone Mountain</v>
      </c>
      <c r="E597" s="4" t="str">
        <f t="shared" si="25"/>
        <v>GA</v>
      </c>
      <c r="F597" s="7" t="s">
        <v>12</v>
      </c>
      <c r="G597" s="7">
        <v>275</v>
      </c>
      <c r="H597" s="7" t="s">
        <v>60</v>
      </c>
      <c r="I597" s="7">
        <v>5.6</v>
      </c>
    </row>
    <row r="598" spans="1:9" ht="30" customHeight="1" thickBot="1" x14ac:dyDescent="0.3">
      <c r="A598" s="2" t="s">
        <v>1130</v>
      </c>
      <c r="B598" s="3" t="s">
        <v>53</v>
      </c>
      <c r="C598" s="9" t="s">
        <v>1131</v>
      </c>
      <c r="D598" s="4" t="str">
        <f t="shared" si="24"/>
        <v>Melbourne</v>
      </c>
      <c r="E598" s="4" t="str">
        <f t="shared" si="25"/>
        <v>FL</v>
      </c>
      <c r="F598" s="3" t="s">
        <v>15</v>
      </c>
      <c r="G598" s="3">
        <v>195</v>
      </c>
      <c r="H598" s="3" t="s">
        <v>57</v>
      </c>
      <c r="I598" s="3">
        <v>5.9</v>
      </c>
    </row>
    <row r="599" spans="1:9" ht="30" customHeight="1" thickBot="1" x14ac:dyDescent="0.3">
      <c r="A599" s="6" t="s">
        <v>1132</v>
      </c>
      <c r="B599" s="7" t="s">
        <v>30</v>
      </c>
      <c r="C599" s="10" t="s">
        <v>1133</v>
      </c>
      <c r="D599" s="4" t="str">
        <f t="shared" si="24"/>
        <v>Clemmons</v>
      </c>
      <c r="E599" s="4" t="str">
        <f t="shared" si="25"/>
        <v>NC</v>
      </c>
      <c r="F599" s="7" t="s">
        <v>282</v>
      </c>
      <c r="G599" s="7">
        <v>212</v>
      </c>
      <c r="H599" s="7" t="s">
        <v>60</v>
      </c>
      <c r="I599" s="7">
        <v>5.7</v>
      </c>
    </row>
    <row r="600" spans="1:9" ht="30" customHeight="1" thickBot="1" x14ac:dyDescent="0.3">
      <c r="A600" s="2" t="s">
        <v>1134</v>
      </c>
      <c r="B600" s="3" t="s">
        <v>25</v>
      </c>
      <c r="C600" s="9" t="s">
        <v>1135</v>
      </c>
      <c r="D600" s="4" t="str">
        <f t="shared" si="24"/>
        <v>Philadelphia</v>
      </c>
      <c r="E600" s="4" t="str">
        <f t="shared" si="25"/>
        <v>PA</v>
      </c>
      <c r="F600" s="3" t="s">
        <v>31</v>
      </c>
      <c r="G600" s="3">
        <v>215</v>
      </c>
      <c r="H600" s="3" t="s">
        <v>60</v>
      </c>
      <c r="I600" s="3">
        <v>5.5</v>
      </c>
    </row>
    <row r="601" spans="1:9" ht="30" customHeight="1" thickBot="1" x14ac:dyDescent="0.3">
      <c r="A601" s="6" t="s">
        <v>1136</v>
      </c>
      <c r="B601" s="7" t="s">
        <v>6</v>
      </c>
      <c r="C601" s="10" t="s">
        <v>1137</v>
      </c>
      <c r="D601" s="4" t="str">
        <f t="shared" si="24"/>
        <v>Bolingbrook</v>
      </c>
      <c r="E601" s="4" t="str">
        <f t="shared" si="25"/>
        <v>IL</v>
      </c>
      <c r="F601" s="7" t="s">
        <v>31</v>
      </c>
      <c r="G601" s="7">
        <v>220</v>
      </c>
      <c r="H601" s="7" t="s">
        <v>57</v>
      </c>
      <c r="I601" s="7">
        <v>5.8</v>
      </c>
    </row>
    <row r="602" spans="1:9" ht="30" customHeight="1" thickBot="1" x14ac:dyDescent="0.3">
      <c r="A602" s="2" t="s">
        <v>1138</v>
      </c>
      <c r="B602" s="3" t="s">
        <v>48</v>
      </c>
      <c r="C602" s="9" t="s">
        <v>1139</v>
      </c>
      <c r="D602" s="4" t="str">
        <f t="shared" si="24"/>
        <v>Citra</v>
      </c>
      <c r="E602" s="4" t="str">
        <f t="shared" si="25"/>
        <v>FL</v>
      </c>
      <c r="F602" s="3" t="s">
        <v>15</v>
      </c>
      <c r="G602" s="3">
        <v>190</v>
      </c>
      <c r="H602" s="3" t="s">
        <v>57</v>
      </c>
      <c r="I602" s="3">
        <v>5.8</v>
      </c>
    </row>
    <row r="603" spans="1:9" ht="30" customHeight="1" thickBot="1" x14ac:dyDescent="0.3">
      <c r="A603" s="6" t="s">
        <v>1140</v>
      </c>
      <c r="B603" s="7" t="s">
        <v>53</v>
      </c>
      <c r="C603" s="10" t="s">
        <v>1141</v>
      </c>
      <c r="D603" s="4" t="str">
        <f t="shared" si="24"/>
        <v>Bradenton</v>
      </c>
      <c r="E603" s="4" t="str">
        <f t="shared" si="25"/>
        <v>FL</v>
      </c>
      <c r="F603" s="7" t="s">
        <v>8</v>
      </c>
      <c r="G603" s="7">
        <v>187</v>
      </c>
      <c r="H603" s="7" t="s">
        <v>57</v>
      </c>
      <c r="I603" s="7">
        <v>5.9</v>
      </c>
    </row>
    <row r="604" spans="1:9" ht="30" customHeight="1" thickBot="1" x14ac:dyDescent="0.3">
      <c r="A604" s="2" t="s">
        <v>1142</v>
      </c>
      <c r="B604" s="3" t="s">
        <v>6</v>
      </c>
      <c r="C604" s="9" t="s">
        <v>1143</v>
      </c>
      <c r="D604" s="4" t="str">
        <f t="shared" si="24"/>
        <v>Largo</v>
      </c>
      <c r="E604" s="4" t="str">
        <f t="shared" si="25"/>
        <v>FL</v>
      </c>
      <c r="F604" s="3" t="s">
        <v>3</v>
      </c>
      <c r="G604" s="3">
        <v>200</v>
      </c>
      <c r="H604" s="3" t="s">
        <v>57</v>
      </c>
      <c r="I604" s="3">
        <v>5.8</v>
      </c>
    </row>
    <row r="605" spans="1:9" ht="30" customHeight="1" thickBot="1" x14ac:dyDescent="0.3">
      <c r="A605" s="6" t="s">
        <v>1144</v>
      </c>
      <c r="B605" s="7" t="s">
        <v>70</v>
      </c>
      <c r="C605" s="10" t="s">
        <v>1145</v>
      </c>
      <c r="D605" s="4" t="str">
        <f t="shared" si="24"/>
        <v>Land O'Lakes</v>
      </c>
      <c r="E605" s="4" t="str">
        <f t="shared" si="25"/>
        <v>FL</v>
      </c>
      <c r="F605" s="7" t="s">
        <v>42</v>
      </c>
      <c r="G605" s="7">
        <v>220</v>
      </c>
      <c r="H605" s="7" t="s">
        <v>57</v>
      </c>
      <c r="I605" s="7">
        <v>6</v>
      </c>
    </row>
    <row r="606" spans="1:9" ht="30" customHeight="1" thickBot="1" x14ac:dyDescent="0.3">
      <c r="A606" s="2" t="s">
        <v>1146</v>
      </c>
      <c r="B606" s="3" t="s">
        <v>70</v>
      </c>
      <c r="C606" s="9" t="s">
        <v>593</v>
      </c>
      <c r="D606" s="4" t="str">
        <f t="shared" si="24"/>
        <v>Warminster</v>
      </c>
      <c r="E606" s="4" t="str">
        <f t="shared" si="25"/>
        <v>PA</v>
      </c>
      <c r="F606" s="3" t="s">
        <v>42</v>
      </c>
      <c r="G606" s="3">
        <v>255</v>
      </c>
      <c r="H606" s="3" t="s">
        <v>57</v>
      </c>
      <c r="I606" s="3">
        <v>5.8</v>
      </c>
    </row>
    <row r="607" spans="1:9" ht="30" customHeight="1" thickBot="1" x14ac:dyDescent="0.3">
      <c r="A607" s="6" t="s">
        <v>1147</v>
      </c>
      <c r="B607" s="7" t="s">
        <v>30</v>
      </c>
      <c r="C607" s="10" t="s">
        <v>419</v>
      </c>
      <c r="D607" s="4" t="str">
        <f t="shared" si="24"/>
        <v>Tyrone</v>
      </c>
      <c r="E607" s="4" t="str">
        <f t="shared" si="25"/>
        <v>GA</v>
      </c>
      <c r="F607" s="7" t="s">
        <v>12</v>
      </c>
      <c r="G607" s="7">
        <v>295</v>
      </c>
      <c r="H607" s="7" t="s">
        <v>60</v>
      </c>
      <c r="I607" s="7">
        <v>5.7</v>
      </c>
    </row>
    <row r="608" spans="1:9" ht="30" customHeight="1" thickBot="1" x14ac:dyDescent="0.3">
      <c r="A608" s="2" t="s">
        <v>1148</v>
      </c>
      <c r="B608" s="3" t="s">
        <v>78</v>
      </c>
      <c r="C608" s="9" t="s">
        <v>1149</v>
      </c>
      <c r="D608" s="4" t="str">
        <f t="shared" si="24"/>
        <v>Miami</v>
      </c>
      <c r="E608" s="4" t="str">
        <f t="shared" si="25"/>
        <v>FL</v>
      </c>
      <c r="F608" s="3" t="s">
        <v>34</v>
      </c>
      <c r="G608" s="3">
        <v>195</v>
      </c>
      <c r="H608" s="3" t="s">
        <v>4</v>
      </c>
      <c r="I608" s="3">
        <v>5.4</v>
      </c>
    </row>
    <row r="609" spans="1:9" ht="30" customHeight="1" thickBot="1" x14ac:dyDescent="0.3">
      <c r="A609" s="6" t="s">
        <v>1150</v>
      </c>
      <c r="B609" s="7" t="s">
        <v>6</v>
      </c>
      <c r="C609" s="10" t="s">
        <v>784</v>
      </c>
      <c r="D609" s="4" t="str">
        <f t="shared" si="24"/>
        <v>Miami</v>
      </c>
      <c r="E609" s="4" t="str">
        <f t="shared" si="25"/>
        <v>FL</v>
      </c>
      <c r="F609" s="7" t="s">
        <v>3</v>
      </c>
      <c r="G609" s="7">
        <v>210</v>
      </c>
      <c r="H609" s="7" t="s">
        <v>4</v>
      </c>
      <c r="I609" s="7">
        <v>5.3</v>
      </c>
    </row>
    <row r="610" spans="1:9" ht="30" customHeight="1" thickBot="1" x14ac:dyDescent="0.3">
      <c r="A610" s="2" t="s">
        <v>1151</v>
      </c>
      <c r="B610" s="3" t="s">
        <v>30</v>
      </c>
      <c r="C610" s="9" t="s">
        <v>1152</v>
      </c>
      <c r="D610" s="4" t="str">
        <f t="shared" si="24"/>
        <v>Fort Scott</v>
      </c>
      <c r="E610" s="4" t="str">
        <f t="shared" si="25"/>
        <v>KS</v>
      </c>
      <c r="F610" s="3" t="s">
        <v>3</v>
      </c>
      <c r="G610" s="3">
        <v>260</v>
      </c>
      <c r="H610" s="3" t="s">
        <v>60</v>
      </c>
      <c r="I610" s="3">
        <v>5.5</v>
      </c>
    </row>
    <row r="611" spans="1:9" ht="30" customHeight="1" thickBot="1" x14ac:dyDescent="0.3">
      <c r="A611" s="6" t="s">
        <v>1153</v>
      </c>
      <c r="B611" s="7" t="s">
        <v>53</v>
      </c>
      <c r="C611" s="10" t="s">
        <v>1154</v>
      </c>
      <c r="D611" s="4" t="str">
        <f t="shared" si="24"/>
        <v>Pompano Beach</v>
      </c>
      <c r="E611" s="4" t="str">
        <f t="shared" si="25"/>
        <v>FL</v>
      </c>
      <c r="F611" s="7" t="s">
        <v>20</v>
      </c>
      <c r="G611" s="7">
        <v>175</v>
      </c>
      <c r="H611" s="7" t="s">
        <v>60</v>
      </c>
      <c r="I611" s="7">
        <v>5.6</v>
      </c>
    </row>
    <row r="612" spans="1:9" ht="30" customHeight="1" thickBot="1" x14ac:dyDescent="0.3">
      <c r="A612" s="2" t="s">
        <v>1155</v>
      </c>
      <c r="B612" s="3" t="s">
        <v>30</v>
      </c>
      <c r="C612" s="9" t="s">
        <v>1156</v>
      </c>
      <c r="D612" s="4" t="str">
        <f t="shared" si="24"/>
        <v>Miramar</v>
      </c>
      <c r="E612" s="4" t="str">
        <f t="shared" si="25"/>
        <v>FL</v>
      </c>
      <c r="F612" s="3" t="s">
        <v>3</v>
      </c>
      <c r="G612" s="3">
        <v>225</v>
      </c>
      <c r="H612" s="3" t="s">
        <v>60</v>
      </c>
      <c r="I612" s="3">
        <v>5.5</v>
      </c>
    </row>
    <row r="613" spans="1:9" ht="30" customHeight="1" thickBot="1" x14ac:dyDescent="0.3">
      <c r="A613" s="6" t="s">
        <v>1157</v>
      </c>
      <c r="B613" s="7" t="s">
        <v>10</v>
      </c>
      <c r="C613" s="10" t="s">
        <v>1158</v>
      </c>
      <c r="D613" s="4" t="str">
        <f t="shared" si="24"/>
        <v>Delray Beach</v>
      </c>
      <c r="E613" s="4" t="str">
        <f t="shared" si="25"/>
        <v>FL</v>
      </c>
      <c r="F613" s="7" t="s">
        <v>39</v>
      </c>
      <c r="G613" s="7">
        <v>250</v>
      </c>
      <c r="H613" s="7" t="s">
        <v>4</v>
      </c>
      <c r="I613" s="7">
        <v>5.2</v>
      </c>
    </row>
    <row r="614" spans="1:9" ht="30" customHeight="1" thickBot="1" x14ac:dyDescent="0.3">
      <c r="A614" s="2" t="s">
        <v>1159</v>
      </c>
      <c r="B614" s="3" t="s">
        <v>10</v>
      </c>
      <c r="C614" s="9" t="s">
        <v>1160</v>
      </c>
      <c r="D614" s="4" t="str">
        <f t="shared" si="24"/>
        <v>Tarpon Springs</v>
      </c>
      <c r="E614" s="4" t="str">
        <f t="shared" si="25"/>
        <v>FL</v>
      </c>
      <c r="F614" s="3" t="s">
        <v>42</v>
      </c>
      <c r="G614" s="3">
        <v>245</v>
      </c>
      <c r="H614" s="3" t="s">
        <v>4</v>
      </c>
      <c r="I614" s="3">
        <v>5.4</v>
      </c>
    </row>
    <row r="615" spans="1:9" ht="30" customHeight="1" thickBot="1" x14ac:dyDescent="0.3">
      <c r="A615" s="6" t="s">
        <v>1161</v>
      </c>
      <c r="B615" s="7" t="s">
        <v>59</v>
      </c>
      <c r="C615" s="10" t="s">
        <v>1162</v>
      </c>
      <c r="D615" s="4" t="str">
        <f t="shared" si="24"/>
        <v>Tampa</v>
      </c>
      <c r="E615" s="4" t="str">
        <f t="shared" si="25"/>
        <v>FL</v>
      </c>
      <c r="F615" s="7" t="s">
        <v>12</v>
      </c>
      <c r="G615" s="7">
        <v>280</v>
      </c>
      <c r="H615" s="7" t="s">
        <v>4</v>
      </c>
      <c r="I615" s="7">
        <v>5.4</v>
      </c>
    </row>
    <row r="616" spans="1:9" ht="30" customHeight="1" thickBot="1" x14ac:dyDescent="0.3">
      <c r="A616" s="2" t="s">
        <v>1163</v>
      </c>
      <c r="B616" s="3" t="s">
        <v>25</v>
      </c>
      <c r="C616" s="9" t="s">
        <v>1164</v>
      </c>
      <c r="D616" s="4" t="str">
        <f t="shared" si="24"/>
        <v>Venice</v>
      </c>
      <c r="E616" s="4" t="str">
        <f t="shared" si="25"/>
        <v>FL</v>
      </c>
      <c r="F616" s="3" t="s">
        <v>55</v>
      </c>
      <c r="G616" s="3">
        <v>185</v>
      </c>
      <c r="H616" s="3" t="s">
        <v>4</v>
      </c>
      <c r="I616" s="3">
        <v>5.4</v>
      </c>
    </row>
    <row r="617" spans="1:9" ht="30" customHeight="1" thickBot="1" x14ac:dyDescent="0.3">
      <c r="A617" s="6" t="s">
        <v>1165</v>
      </c>
      <c r="B617" s="7" t="s">
        <v>1</v>
      </c>
      <c r="C617" s="10" t="s">
        <v>1158</v>
      </c>
      <c r="D617" s="4" t="str">
        <f t="shared" si="24"/>
        <v>Delray Beach</v>
      </c>
      <c r="E617" s="4" t="str">
        <f t="shared" si="25"/>
        <v>FL</v>
      </c>
      <c r="F617" s="7" t="s">
        <v>20</v>
      </c>
      <c r="G617" s="7">
        <v>189</v>
      </c>
      <c r="H617" s="7" t="s">
        <v>4</v>
      </c>
      <c r="I617" s="7">
        <v>5.3</v>
      </c>
    </row>
    <row r="618" spans="1:9" ht="30" customHeight="1" thickBot="1" x14ac:dyDescent="0.3">
      <c r="A618" s="2" t="s">
        <v>1166</v>
      </c>
      <c r="B618" s="3" t="s">
        <v>25</v>
      </c>
      <c r="C618" s="9" t="s">
        <v>1167</v>
      </c>
      <c r="D618" s="4" t="str">
        <f t="shared" si="24"/>
        <v>Poplarville</v>
      </c>
      <c r="E618" s="4" t="str">
        <f t="shared" si="25"/>
        <v>MS</v>
      </c>
      <c r="F618" s="3" t="s">
        <v>3</v>
      </c>
      <c r="G618" s="3">
        <v>210</v>
      </c>
      <c r="H618" s="3" t="s">
        <v>60</v>
      </c>
      <c r="I618" s="3">
        <v>5.5</v>
      </c>
    </row>
    <row r="619" spans="1:9" ht="30" customHeight="1" thickBot="1" x14ac:dyDescent="0.3">
      <c r="A619" s="6" t="s">
        <v>1168</v>
      </c>
      <c r="B619" s="7" t="s">
        <v>48</v>
      </c>
      <c r="C619" s="10" t="s">
        <v>1169</v>
      </c>
      <c r="D619" s="4" t="str">
        <f t="shared" si="24"/>
        <v>Covina</v>
      </c>
      <c r="E619" s="4" t="str">
        <f t="shared" si="25"/>
        <v>CA</v>
      </c>
      <c r="F619" s="7" t="s">
        <v>42</v>
      </c>
      <c r="G619" s="7">
        <v>190</v>
      </c>
      <c r="H619" s="8"/>
      <c r="I619" s="8"/>
    </row>
    <row r="620" spans="1:9" ht="30" customHeight="1" thickBot="1" x14ac:dyDescent="0.3">
      <c r="A620" s="2" t="s">
        <v>1170</v>
      </c>
      <c r="B620" s="3" t="s">
        <v>6</v>
      </c>
      <c r="C620" s="9" t="s">
        <v>96</v>
      </c>
      <c r="D620" s="4" t="str">
        <f t="shared" si="24"/>
        <v>Thatcher</v>
      </c>
      <c r="E620" s="4" t="str">
        <f t="shared" si="25"/>
        <v>AZ</v>
      </c>
      <c r="F620" s="3" t="s">
        <v>15</v>
      </c>
      <c r="G620" s="3">
        <v>215</v>
      </c>
      <c r="H620" s="3" t="s">
        <v>60</v>
      </c>
      <c r="I620" s="3">
        <v>5.5</v>
      </c>
    </row>
    <row r="621" spans="1:9" ht="30" customHeight="1" thickBot="1" x14ac:dyDescent="0.3">
      <c r="A621" s="6" t="s">
        <v>1171</v>
      </c>
      <c r="B621" s="7" t="s">
        <v>48</v>
      </c>
      <c r="C621" s="10" t="s">
        <v>1172</v>
      </c>
      <c r="D621" s="4" t="str">
        <f t="shared" si="24"/>
        <v>Oakland Park</v>
      </c>
      <c r="E621" s="4" t="str">
        <f t="shared" si="25"/>
        <v>FL</v>
      </c>
      <c r="F621" s="7" t="s">
        <v>15</v>
      </c>
      <c r="G621" s="7">
        <v>180</v>
      </c>
      <c r="H621" s="7" t="s">
        <v>4</v>
      </c>
      <c r="I621" s="7">
        <v>5.4</v>
      </c>
    </row>
    <row r="622" spans="1:9" ht="30" customHeight="1" thickBot="1" x14ac:dyDescent="0.3">
      <c r="A622" s="2" t="s">
        <v>1173</v>
      </c>
      <c r="B622" s="3" t="s">
        <v>53</v>
      </c>
      <c r="C622" s="9" t="s">
        <v>181</v>
      </c>
      <c r="D622" s="4" t="str">
        <f t="shared" si="24"/>
        <v>Yuma</v>
      </c>
      <c r="E622" s="4" t="str">
        <f t="shared" si="25"/>
        <v>AZ</v>
      </c>
      <c r="F622" s="3" t="s">
        <v>55</v>
      </c>
      <c r="G622" s="3">
        <v>175</v>
      </c>
      <c r="H622" s="3" t="s">
        <v>60</v>
      </c>
      <c r="I622" s="3">
        <v>5.6</v>
      </c>
    </row>
    <row r="623" spans="1:9" ht="30" customHeight="1" thickBot="1" x14ac:dyDescent="0.3">
      <c r="A623" s="6" t="s">
        <v>1174</v>
      </c>
      <c r="B623" s="7" t="s">
        <v>1</v>
      </c>
      <c r="C623" s="10" t="s">
        <v>1152</v>
      </c>
      <c r="D623" s="4" t="str">
        <f t="shared" si="24"/>
        <v>Fort Scott</v>
      </c>
      <c r="E623" s="4" t="str">
        <f t="shared" si="25"/>
        <v>KS</v>
      </c>
      <c r="F623" s="7" t="s">
        <v>326</v>
      </c>
      <c r="G623" s="7">
        <v>165</v>
      </c>
      <c r="H623" s="7" t="s">
        <v>4</v>
      </c>
      <c r="I623" s="7">
        <v>5.4</v>
      </c>
    </row>
    <row r="624" spans="1:9" ht="30" customHeight="1" thickBot="1" x14ac:dyDescent="0.3">
      <c r="A624" s="2" t="s">
        <v>1175</v>
      </c>
      <c r="B624" s="3" t="s">
        <v>10</v>
      </c>
      <c r="C624" s="9" t="s">
        <v>506</v>
      </c>
      <c r="D624" s="4" t="str">
        <f t="shared" si="24"/>
        <v>Riverside</v>
      </c>
      <c r="E624" s="4" t="str">
        <f t="shared" si="25"/>
        <v>CA</v>
      </c>
      <c r="F624" s="3" t="s">
        <v>31</v>
      </c>
      <c r="G624" s="3">
        <v>295</v>
      </c>
      <c r="H624" s="3" t="s">
        <v>4</v>
      </c>
      <c r="I624" s="3">
        <v>5.4</v>
      </c>
    </row>
    <row r="625" spans="1:9" ht="30" customHeight="1" thickBot="1" x14ac:dyDescent="0.3">
      <c r="A625" s="6" t="s">
        <v>1176</v>
      </c>
      <c r="B625" s="7" t="s">
        <v>78</v>
      </c>
      <c r="C625" s="10" t="s">
        <v>1177</v>
      </c>
      <c r="D625" s="4" t="str">
        <f t="shared" si="24"/>
        <v>Belle Glade</v>
      </c>
      <c r="E625" s="4" t="str">
        <f t="shared" si="25"/>
        <v>FL</v>
      </c>
      <c r="F625" s="7" t="s">
        <v>8</v>
      </c>
      <c r="G625" s="7">
        <v>175</v>
      </c>
      <c r="H625" s="7" t="s">
        <v>4</v>
      </c>
      <c r="I625" s="7">
        <v>5.4</v>
      </c>
    </row>
    <row r="626" spans="1:9" ht="30" customHeight="1" thickBot="1" x14ac:dyDescent="0.3">
      <c r="A626" s="2" t="s">
        <v>1178</v>
      </c>
      <c r="B626" s="3" t="s">
        <v>30</v>
      </c>
      <c r="C626" s="9" t="s">
        <v>1179</v>
      </c>
      <c r="D626" s="4" t="str">
        <f t="shared" si="24"/>
        <v>Valdosta</v>
      </c>
      <c r="E626" s="4" t="str">
        <f t="shared" si="25"/>
        <v>GA</v>
      </c>
      <c r="F626" s="3" t="s">
        <v>55</v>
      </c>
      <c r="G626" s="3">
        <v>270</v>
      </c>
      <c r="H626" s="3" t="s">
        <v>4</v>
      </c>
      <c r="I626" s="3">
        <v>5.4</v>
      </c>
    </row>
    <row r="627" spans="1:9" ht="30" customHeight="1" thickBot="1" x14ac:dyDescent="0.3">
      <c r="A627" s="6" t="s">
        <v>1180</v>
      </c>
      <c r="B627" s="7" t="s">
        <v>53</v>
      </c>
      <c r="C627" s="10" t="s">
        <v>185</v>
      </c>
      <c r="D627" s="4" t="str">
        <f t="shared" si="24"/>
        <v>Corsicana</v>
      </c>
      <c r="E627" s="4" t="str">
        <f t="shared" si="25"/>
        <v>TX</v>
      </c>
      <c r="F627" s="7" t="s">
        <v>20</v>
      </c>
      <c r="G627" s="7">
        <v>180</v>
      </c>
      <c r="H627" s="7" t="s">
        <v>4</v>
      </c>
      <c r="I627" s="7">
        <v>5.4</v>
      </c>
    </row>
    <row r="628" spans="1:9" ht="30" customHeight="1" thickBot="1" x14ac:dyDescent="0.3">
      <c r="A628" s="2" t="s">
        <v>1181</v>
      </c>
      <c r="B628" s="3" t="s">
        <v>70</v>
      </c>
      <c r="C628" s="9" t="s">
        <v>1152</v>
      </c>
      <c r="D628" s="4" t="str">
        <f t="shared" si="24"/>
        <v>Fort Scott</v>
      </c>
      <c r="E628" s="4" t="str">
        <f t="shared" si="25"/>
        <v>KS</v>
      </c>
      <c r="F628" s="3" t="s">
        <v>39</v>
      </c>
      <c r="G628" s="3">
        <v>260</v>
      </c>
      <c r="H628" s="3" t="s">
        <v>60</v>
      </c>
      <c r="I628" s="3">
        <v>5.6</v>
      </c>
    </row>
    <row r="629" spans="1:9" ht="30" customHeight="1" thickBot="1" x14ac:dyDescent="0.3">
      <c r="A629" s="6" t="s">
        <v>1182</v>
      </c>
      <c r="B629" s="7" t="s">
        <v>30</v>
      </c>
      <c r="C629" s="10" t="s">
        <v>1183</v>
      </c>
      <c r="D629" s="4" t="str">
        <f t="shared" si="24"/>
        <v>Sugar Land</v>
      </c>
      <c r="E629" s="4" t="str">
        <f t="shared" si="25"/>
        <v>TX</v>
      </c>
      <c r="F629" s="7" t="s">
        <v>12</v>
      </c>
      <c r="G629" s="7">
        <v>245</v>
      </c>
      <c r="H629" s="7" t="s">
        <v>60</v>
      </c>
      <c r="I629" s="7">
        <v>5.5</v>
      </c>
    </row>
    <row r="630" spans="1:9" ht="30" customHeight="1" thickBot="1" x14ac:dyDescent="0.3">
      <c r="A630" s="2" t="s">
        <v>1184</v>
      </c>
      <c r="B630" s="3" t="s">
        <v>48</v>
      </c>
      <c r="C630" s="9" t="s">
        <v>1185</v>
      </c>
      <c r="D630" s="4" t="str">
        <f t="shared" si="24"/>
        <v>Fort Lauderdale</v>
      </c>
      <c r="E630" s="4" t="str">
        <f t="shared" si="25"/>
        <v>FL</v>
      </c>
      <c r="F630" s="3" t="s">
        <v>15</v>
      </c>
      <c r="G630" s="3">
        <v>190</v>
      </c>
      <c r="H630" s="3" t="s">
        <v>4</v>
      </c>
      <c r="I630" s="3">
        <v>5.3</v>
      </c>
    </row>
    <row r="631" spans="1:9" ht="30" customHeight="1" thickBot="1" x14ac:dyDescent="0.3">
      <c r="A631" s="6" t="s">
        <v>1186</v>
      </c>
      <c r="B631" s="7" t="s">
        <v>70</v>
      </c>
      <c r="C631" s="10" t="s">
        <v>1187</v>
      </c>
      <c r="D631" s="4" t="str">
        <f t="shared" si="24"/>
        <v>Daytona Beach</v>
      </c>
      <c r="E631" s="4" t="str">
        <f t="shared" si="25"/>
        <v>FL</v>
      </c>
      <c r="F631" s="7" t="s">
        <v>42</v>
      </c>
      <c r="G631" s="7">
        <v>255</v>
      </c>
      <c r="H631" s="7" t="s">
        <v>60</v>
      </c>
      <c r="I631" s="7">
        <v>5.5</v>
      </c>
    </row>
    <row r="632" spans="1:9" ht="30" customHeight="1" thickBot="1" x14ac:dyDescent="0.3">
      <c r="A632" s="2" t="s">
        <v>1188</v>
      </c>
      <c r="B632" s="3" t="s">
        <v>10</v>
      </c>
      <c r="C632" s="9" t="s">
        <v>96</v>
      </c>
      <c r="D632" s="4" t="str">
        <f t="shared" si="24"/>
        <v>Thatcher</v>
      </c>
      <c r="E632" s="4" t="str">
        <f t="shared" si="25"/>
        <v>AZ</v>
      </c>
      <c r="F632" s="3" t="s">
        <v>42</v>
      </c>
      <c r="G632" s="3">
        <v>335</v>
      </c>
      <c r="H632" s="3" t="s">
        <v>60</v>
      </c>
      <c r="I632" s="3">
        <v>5.5</v>
      </c>
    </row>
    <row r="633" spans="1:9" ht="30" customHeight="1" thickBot="1" x14ac:dyDescent="0.3">
      <c r="A633" s="6" t="s">
        <v>1189</v>
      </c>
      <c r="B633" s="7" t="s">
        <v>30</v>
      </c>
      <c r="C633" s="10" t="s">
        <v>1190</v>
      </c>
      <c r="D633" s="4" t="str">
        <f t="shared" si="24"/>
        <v>Monticello</v>
      </c>
      <c r="E633" s="4" t="str">
        <f t="shared" si="25"/>
        <v>FL</v>
      </c>
      <c r="F633" s="7" t="s">
        <v>42</v>
      </c>
      <c r="G633" s="7">
        <v>240</v>
      </c>
      <c r="H633" s="7" t="s">
        <v>4</v>
      </c>
      <c r="I633" s="7">
        <v>5.4</v>
      </c>
    </row>
    <row r="634" spans="1:9" ht="30" customHeight="1" thickBot="1" x14ac:dyDescent="0.3">
      <c r="A634" s="2" t="s">
        <v>1191</v>
      </c>
      <c r="B634" s="3" t="s">
        <v>6</v>
      </c>
      <c r="C634" s="9" t="s">
        <v>1192</v>
      </c>
      <c r="D634" s="4" t="str">
        <f t="shared" si="24"/>
        <v>Fort Pierce</v>
      </c>
      <c r="E634" s="4" t="str">
        <f t="shared" si="25"/>
        <v>FL</v>
      </c>
      <c r="F634" s="3" t="s">
        <v>3</v>
      </c>
      <c r="G634" s="3">
        <v>195</v>
      </c>
      <c r="H634" s="3" t="s">
        <v>4</v>
      </c>
      <c r="I634" s="3">
        <v>5.4</v>
      </c>
    </row>
    <row r="635" spans="1:9" ht="30" customHeight="1" thickBot="1" x14ac:dyDescent="0.3">
      <c r="A635" s="2" t="s">
        <v>1193</v>
      </c>
      <c r="B635" s="3" t="s">
        <v>30</v>
      </c>
      <c r="C635" s="9" t="s">
        <v>1222</v>
      </c>
      <c r="D635" s="4" t="str">
        <f t="shared" si="24"/>
        <v>Kingsland</v>
      </c>
      <c r="E635" s="4" t="str">
        <f t="shared" si="25"/>
        <v>GA</v>
      </c>
      <c r="F635" s="3" t="s">
        <v>12</v>
      </c>
      <c r="G635" s="3">
        <v>240</v>
      </c>
      <c r="H635" s="3" t="s">
        <v>60</v>
      </c>
      <c r="I635" s="3">
        <v>5.5</v>
      </c>
    </row>
    <row r="636" spans="1:9" ht="30" customHeight="1" thickBot="1" x14ac:dyDescent="0.3">
      <c r="A636" s="6" t="s">
        <v>1194</v>
      </c>
      <c r="B636" s="7" t="s">
        <v>73</v>
      </c>
      <c r="C636" s="10" t="s">
        <v>1223</v>
      </c>
      <c r="D636" s="4" t="str">
        <f t="shared" si="24"/>
        <v>Hollywood</v>
      </c>
      <c r="E636" s="4" t="str">
        <f t="shared" si="25"/>
        <v>FL</v>
      </c>
      <c r="F636" s="7" t="s">
        <v>55</v>
      </c>
      <c r="G636" s="7">
        <v>160</v>
      </c>
      <c r="H636" s="7" t="s">
        <v>4</v>
      </c>
      <c r="I636" s="7">
        <v>5.3</v>
      </c>
    </row>
    <row r="637" spans="1:9" ht="30" customHeight="1" thickBot="1" x14ac:dyDescent="0.3">
      <c r="A637" s="2" t="s">
        <v>1195</v>
      </c>
      <c r="B637" s="3" t="s">
        <v>30</v>
      </c>
      <c r="C637" s="9" t="s">
        <v>931</v>
      </c>
      <c r="D637" s="4" t="str">
        <f t="shared" si="24"/>
        <v>Charlotte</v>
      </c>
      <c r="E637" s="4" t="str">
        <f t="shared" si="25"/>
        <v>NC</v>
      </c>
      <c r="F637" s="3" t="s">
        <v>12</v>
      </c>
      <c r="G637" s="3">
        <v>270</v>
      </c>
      <c r="H637" s="3" t="s">
        <v>4</v>
      </c>
      <c r="I637" s="3">
        <v>5.3</v>
      </c>
    </row>
    <row r="638" spans="1:9" ht="30" customHeight="1" thickBot="1" x14ac:dyDescent="0.3">
      <c r="A638" s="6" t="s">
        <v>1196</v>
      </c>
      <c r="B638" s="7" t="s">
        <v>1</v>
      </c>
      <c r="C638" s="10" t="s">
        <v>1224</v>
      </c>
      <c r="D638" s="4" t="str">
        <f t="shared" si="24"/>
        <v>Tampa</v>
      </c>
      <c r="E638" s="4" t="str">
        <f t="shared" si="25"/>
        <v>FL</v>
      </c>
      <c r="F638" s="7" t="s">
        <v>55</v>
      </c>
      <c r="G638" s="7">
        <v>210</v>
      </c>
      <c r="H638" s="7" t="s">
        <v>4</v>
      </c>
      <c r="I638" s="7">
        <v>5.4</v>
      </c>
    </row>
    <row r="639" spans="1:9" ht="30" customHeight="1" thickBot="1" x14ac:dyDescent="0.3">
      <c r="A639" s="2" t="s">
        <v>1197</v>
      </c>
      <c r="B639" s="3" t="s">
        <v>59</v>
      </c>
      <c r="C639" s="9" t="s">
        <v>1225</v>
      </c>
      <c r="D639" s="4" t="str">
        <f t="shared" si="24"/>
        <v>New Orleans</v>
      </c>
      <c r="E639" s="4" t="str">
        <f t="shared" si="25"/>
        <v>LA</v>
      </c>
      <c r="F639" s="3" t="s">
        <v>31</v>
      </c>
      <c r="G639" s="3">
        <v>270</v>
      </c>
      <c r="H639" s="3" t="s">
        <v>60</v>
      </c>
      <c r="I639" s="3">
        <v>5.5</v>
      </c>
    </row>
    <row r="640" spans="1:9" ht="30" customHeight="1" thickBot="1" x14ac:dyDescent="0.3">
      <c r="A640" s="6" t="s">
        <v>1198</v>
      </c>
      <c r="B640" s="7" t="s">
        <v>53</v>
      </c>
      <c r="C640" s="10" t="s">
        <v>1226</v>
      </c>
      <c r="D640" s="4" t="str">
        <f t="shared" si="24"/>
        <v>Riviera Beach</v>
      </c>
      <c r="E640" s="4" t="str">
        <f t="shared" si="25"/>
        <v>FL</v>
      </c>
      <c r="F640" s="7" t="s">
        <v>15</v>
      </c>
      <c r="G640" s="7">
        <v>185</v>
      </c>
      <c r="H640" s="7" t="s">
        <v>4</v>
      </c>
      <c r="I640" s="7">
        <v>5.4</v>
      </c>
    </row>
    <row r="641" spans="1:9" ht="30" customHeight="1" thickBot="1" x14ac:dyDescent="0.3">
      <c r="A641" s="2" t="s">
        <v>1199</v>
      </c>
      <c r="B641" s="3" t="s">
        <v>53</v>
      </c>
      <c r="C641" s="9" t="s">
        <v>1227</v>
      </c>
      <c r="D641" s="4" t="str">
        <f t="shared" si="24"/>
        <v>Gulfport</v>
      </c>
      <c r="E641" s="4" t="str">
        <f t="shared" si="25"/>
        <v>FL</v>
      </c>
      <c r="F641" s="3" t="s">
        <v>3</v>
      </c>
      <c r="G641" s="3">
        <v>184</v>
      </c>
      <c r="H641" s="3" t="s">
        <v>60</v>
      </c>
      <c r="I641" s="3">
        <v>5.5</v>
      </c>
    </row>
    <row r="642" spans="1:9" ht="30" customHeight="1" thickBot="1" x14ac:dyDescent="0.3">
      <c r="A642" s="6" t="s">
        <v>1200</v>
      </c>
      <c r="B642" s="7" t="s">
        <v>53</v>
      </c>
      <c r="C642" s="10" t="s">
        <v>1228</v>
      </c>
      <c r="D642" s="4" t="str">
        <f t="shared" ref="D642:D705" si="26">MID(C642, 1, FIND(",", C642) - 1)</f>
        <v>Tampa</v>
      </c>
      <c r="E642" s="4" t="str">
        <f t="shared" ref="E642:E705" si="27">MID(C642, FIND(",", C642)+2, 2)</f>
        <v>FL</v>
      </c>
      <c r="F642" s="7" t="s">
        <v>15</v>
      </c>
      <c r="G642" s="7">
        <v>193</v>
      </c>
      <c r="H642" s="7" t="s">
        <v>4</v>
      </c>
      <c r="I642" s="7">
        <v>5.4</v>
      </c>
    </row>
    <row r="643" spans="1:9" ht="30" customHeight="1" thickBot="1" x14ac:dyDescent="0.3">
      <c r="A643" s="2" t="s">
        <v>1201</v>
      </c>
      <c r="B643" s="3" t="s">
        <v>78</v>
      </c>
      <c r="C643" s="9" t="s">
        <v>1229</v>
      </c>
      <c r="D643" s="4" t="str">
        <f t="shared" si="26"/>
        <v>Miami</v>
      </c>
      <c r="E643" s="4" t="str">
        <f t="shared" si="27"/>
        <v>FL</v>
      </c>
      <c r="F643" s="3" t="s">
        <v>55</v>
      </c>
      <c r="G643" s="3">
        <v>180</v>
      </c>
      <c r="H643" s="3" t="s">
        <v>60</v>
      </c>
      <c r="I643" s="3">
        <v>5.5</v>
      </c>
    </row>
    <row r="644" spans="1:9" ht="30" customHeight="1" thickBot="1" x14ac:dyDescent="0.3">
      <c r="A644" s="6" t="s">
        <v>1202</v>
      </c>
      <c r="B644" s="7" t="s">
        <v>30</v>
      </c>
      <c r="C644" s="10" t="s">
        <v>118</v>
      </c>
      <c r="D644" s="4" t="str">
        <f t="shared" si="26"/>
        <v>New Orleans</v>
      </c>
      <c r="E644" s="4" t="str">
        <f t="shared" si="27"/>
        <v>LA</v>
      </c>
      <c r="F644" s="7" t="s">
        <v>31</v>
      </c>
      <c r="G644" s="7">
        <v>290</v>
      </c>
      <c r="H644" s="7" t="s">
        <v>60</v>
      </c>
      <c r="I644" s="7">
        <v>5.7</v>
      </c>
    </row>
    <row r="645" spans="1:9" ht="30" customHeight="1" thickBot="1" x14ac:dyDescent="0.3">
      <c r="A645" s="2" t="s">
        <v>1203</v>
      </c>
      <c r="B645" s="3" t="s">
        <v>48</v>
      </c>
      <c r="C645" s="9" t="s">
        <v>1230</v>
      </c>
      <c r="D645" s="4" t="str">
        <f t="shared" si="26"/>
        <v>Suwanee</v>
      </c>
      <c r="E645" s="4" t="str">
        <f t="shared" si="27"/>
        <v>GA</v>
      </c>
      <c r="F645" s="3" t="s">
        <v>55</v>
      </c>
      <c r="G645" s="3">
        <v>170</v>
      </c>
      <c r="H645" s="3" t="s">
        <v>4</v>
      </c>
      <c r="I645" s="3">
        <v>5.4</v>
      </c>
    </row>
    <row r="646" spans="1:9" ht="30" customHeight="1" thickBot="1" x14ac:dyDescent="0.3">
      <c r="A646" s="6" t="s">
        <v>1204</v>
      </c>
      <c r="B646" s="7" t="s">
        <v>6</v>
      </c>
      <c r="C646" s="10" t="s">
        <v>1231</v>
      </c>
      <c r="D646" s="4" t="str">
        <f t="shared" si="26"/>
        <v>Haines City</v>
      </c>
      <c r="E646" s="4" t="str">
        <f t="shared" si="27"/>
        <v>FL</v>
      </c>
      <c r="F646" s="7" t="s">
        <v>3</v>
      </c>
      <c r="G646" s="7">
        <v>210</v>
      </c>
      <c r="H646" s="7" t="s">
        <v>4</v>
      </c>
      <c r="I646" s="7">
        <v>5.4</v>
      </c>
    </row>
    <row r="647" spans="1:9" ht="30" customHeight="1" thickBot="1" x14ac:dyDescent="0.3">
      <c r="A647" s="2" t="s">
        <v>1205</v>
      </c>
      <c r="B647" s="3" t="s">
        <v>25</v>
      </c>
      <c r="C647" s="9" t="s">
        <v>94</v>
      </c>
      <c r="D647" s="4" t="str">
        <f t="shared" si="26"/>
        <v>Miami</v>
      </c>
      <c r="E647" s="4" t="str">
        <f t="shared" si="27"/>
        <v>FL</v>
      </c>
      <c r="F647" s="3" t="s">
        <v>31</v>
      </c>
      <c r="G647" s="3">
        <v>175</v>
      </c>
      <c r="H647" s="3" t="s">
        <v>60</v>
      </c>
      <c r="I647" s="3">
        <v>5.5</v>
      </c>
    </row>
    <row r="648" spans="1:9" ht="30" customHeight="1" thickBot="1" x14ac:dyDescent="0.3">
      <c r="A648" s="6" t="s">
        <v>1206</v>
      </c>
      <c r="B648" s="7" t="s">
        <v>78</v>
      </c>
      <c r="C648" s="10" t="s">
        <v>1225</v>
      </c>
      <c r="D648" s="4" t="str">
        <f t="shared" si="26"/>
        <v>New Orleans</v>
      </c>
      <c r="E648" s="4" t="str">
        <f t="shared" si="27"/>
        <v>LA</v>
      </c>
      <c r="F648" s="7" t="s">
        <v>3</v>
      </c>
      <c r="G648" s="7">
        <v>215</v>
      </c>
      <c r="H648" s="7" t="s">
        <v>60</v>
      </c>
      <c r="I648" s="7">
        <v>5.5</v>
      </c>
    </row>
    <row r="649" spans="1:9" ht="30" customHeight="1" thickBot="1" x14ac:dyDescent="0.3">
      <c r="A649" s="2" t="s">
        <v>1207</v>
      </c>
      <c r="B649" s="3" t="s">
        <v>48</v>
      </c>
      <c r="C649" s="9" t="s">
        <v>1232</v>
      </c>
      <c r="D649" s="4" t="str">
        <f t="shared" si="26"/>
        <v>Miami</v>
      </c>
      <c r="E649" s="4" t="str">
        <f t="shared" si="27"/>
        <v>FL</v>
      </c>
      <c r="F649" s="3" t="s">
        <v>8</v>
      </c>
      <c r="G649" s="3">
        <v>180</v>
      </c>
      <c r="H649" s="3" t="s">
        <v>60</v>
      </c>
      <c r="I649" s="3">
        <v>5.6</v>
      </c>
    </row>
    <row r="650" spans="1:9" ht="30" customHeight="1" thickBot="1" x14ac:dyDescent="0.3">
      <c r="A650" s="6" t="s">
        <v>1208</v>
      </c>
      <c r="B650" s="7" t="s">
        <v>6</v>
      </c>
      <c r="C650" s="10" t="s">
        <v>1233</v>
      </c>
      <c r="D650" s="4" t="str">
        <f t="shared" si="26"/>
        <v>Port St. Lucie</v>
      </c>
      <c r="E650" s="4" t="str">
        <f t="shared" si="27"/>
        <v>FL</v>
      </c>
      <c r="F650" s="7" t="s">
        <v>31</v>
      </c>
      <c r="G650" s="7">
        <v>200</v>
      </c>
      <c r="H650" s="7" t="s">
        <v>60</v>
      </c>
      <c r="I650" s="7">
        <v>5.6</v>
      </c>
    </row>
    <row r="651" spans="1:9" ht="30" customHeight="1" thickBot="1" x14ac:dyDescent="0.3">
      <c r="A651" s="2" t="s">
        <v>1209</v>
      </c>
      <c r="B651" s="3" t="s">
        <v>48</v>
      </c>
      <c r="C651" s="9" t="s">
        <v>629</v>
      </c>
      <c r="D651" s="4" t="str">
        <f t="shared" si="26"/>
        <v>Tampa</v>
      </c>
      <c r="E651" s="4" t="str">
        <f t="shared" si="27"/>
        <v>FL</v>
      </c>
      <c r="F651" s="3" t="s">
        <v>31</v>
      </c>
      <c r="G651" s="3">
        <v>195</v>
      </c>
      <c r="H651" s="3" t="s">
        <v>60</v>
      </c>
      <c r="I651" s="3">
        <v>5.5</v>
      </c>
    </row>
    <row r="652" spans="1:9" ht="30" customHeight="1" thickBot="1" x14ac:dyDescent="0.3">
      <c r="A652" s="6" t="s">
        <v>1210</v>
      </c>
      <c r="B652" s="7" t="s">
        <v>30</v>
      </c>
      <c r="C652" s="10" t="s">
        <v>1234</v>
      </c>
      <c r="D652" s="4" t="str">
        <f t="shared" si="26"/>
        <v>Orlando</v>
      </c>
      <c r="E652" s="4" t="str">
        <f t="shared" si="27"/>
        <v>FL</v>
      </c>
      <c r="F652" s="7" t="s">
        <v>39</v>
      </c>
      <c r="G652" s="7">
        <v>230</v>
      </c>
      <c r="H652" s="7" t="s">
        <v>4</v>
      </c>
      <c r="I652" s="7">
        <v>5.4</v>
      </c>
    </row>
    <row r="653" spans="1:9" ht="30" customHeight="1" thickBot="1" x14ac:dyDescent="0.3">
      <c r="A653" s="2" t="s">
        <v>1211</v>
      </c>
      <c r="B653" s="3" t="s">
        <v>53</v>
      </c>
      <c r="C653" s="9" t="s">
        <v>1235</v>
      </c>
      <c r="D653" s="4" t="str">
        <f t="shared" si="26"/>
        <v>Miami</v>
      </c>
      <c r="E653" s="4" t="str">
        <f t="shared" si="27"/>
        <v>FL</v>
      </c>
      <c r="F653" s="3" t="s">
        <v>15</v>
      </c>
      <c r="G653" s="3">
        <v>175</v>
      </c>
      <c r="H653" s="3" t="s">
        <v>60</v>
      </c>
      <c r="I653" s="3">
        <v>5.5</v>
      </c>
    </row>
    <row r="654" spans="1:9" ht="30" customHeight="1" thickBot="1" x14ac:dyDescent="0.3">
      <c r="A654" s="6" t="s">
        <v>1212</v>
      </c>
      <c r="B654" s="7" t="s">
        <v>6</v>
      </c>
      <c r="C654" s="10" t="s">
        <v>1236</v>
      </c>
      <c r="D654" s="4" t="str">
        <f t="shared" si="26"/>
        <v>Palatka</v>
      </c>
      <c r="E654" s="4" t="str">
        <f t="shared" si="27"/>
        <v>FL</v>
      </c>
      <c r="F654" s="7" t="s">
        <v>12</v>
      </c>
      <c r="G654" s="7">
        <v>200</v>
      </c>
      <c r="H654" s="7" t="s">
        <v>60</v>
      </c>
      <c r="I654" s="7">
        <v>5.5</v>
      </c>
    </row>
    <row r="655" spans="1:9" ht="30" customHeight="1" thickBot="1" x14ac:dyDescent="0.3">
      <c r="A655" s="2" t="s">
        <v>1213</v>
      </c>
      <c r="B655" s="3" t="s">
        <v>10</v>
      </c>
      <c r="C655" s="9" t="s">
        <v>1237</v>
      </c>
      <c r="D655" s="4" t="str">
        <f t="shared" si="26"/>
        <v>North Palm Beach</v>
      </c>
      <c r="E655" s="4" t="str">
        <f t="shared" si="27"/>
        <v>FL</v>
      </c>
      <c r="F655" s="3" t="s">
        <v>12</v>
      </c>
      <c r="G655" s="3">
        <v>280</v>
      </c>
      <c r="H655" s="3" t="s">
        <v>60</v>
      </c>
      <c r="I655" s="3">
        <v>5.5</v>
      </c>
    </row>
    <row r="656" spans="1:9" ht="30" customHeight="1" thickBot="1" x14ac:dyDescent="0.3">
      <c r="A656" s="6" t="s">
        <v>1214</v>
      </c>
      <c r="B656" s="7" t="s">
        <v>10</v>
      </c>
      <c r="C656" s="10" t="s">
        <v>988</v>
      </c>
      <c r="D656" s="4" t="str">
        <f t="shared" si="26"/>
        <v>Wellington</v>
      </c>
      <c r="E656" s="4" t="str">
        <f t="shared" si="27"/>
        <v>FL</v>
      </c>
      <c r="F656" s="7" t="s">
        <v>42</v>
      </c>
      <c r="G656" s="7">
        <v>334</v>
      </c>
      <c r="H656" s="7" t="s">
        <v>60</v>
      </c>
      <c r="I656" s="7">
        <v>5.5</v>
      </c>
    </row>
    <row r="657" spans="1:9" ht="30" customHeight="1" thickBot="1" x14ac:dyDescent="0.3">
      <c r="A657" s="2" t="s">
        <v>1215</v>
      </c>
      <c r="B657" s="3" t="s">
        <v>48</v>
      </c>
      <c r="C657" s="9" t="s">
        <v>1238</v>
      </c>
      <c r="D657" s="4" t="str">
        <f t="shared" si="26"/>
        <v>Pembroke Pines</v>
      </c>
      <c r="E657" s="4" t="str">
        <f t="shared" si="27"/>
        <v>FL</v>
      </c>
      <c r="F657" s="3" t="s">
        <v>34</v>
      </c>
      <c r="G657" s="3">
        <v>162</v>
      </c>
      <c r="H657" s="3" t="s">
        <v>60</v>
      </c>
      <c r="I657" s="3">
        <v>5.5</v>
      </c>
    </row>
    <row r="658" spans="1:9" ht="30" customHeight="1" thickBot="1" x14ac:dyDescent="0.3">
      <c r="A658" s="6" t="s">
        <v>1216</v>
      </c>
      <c r="B658" s="7" t="s">
        <v>10</v>
      </c>
      <c r="C658" s="10" t="s">
        <v>185</v>
      </c>
      <c r="D658" s="4" t="str">
        <f t="shared" si="26"/>
        <v>Corsicana</v>
      </c>
      <c r="E658" s="4" t="str">
        <f t="shared" si="27"/>
        <v>TX</v>
      </c>
      <c r="F658" s="7" t="s">
        <v>12</v>
      </c>
      <c r="G658" s="7">
        <v>285</v>
      </c>
      <c r="H658" s="7" t="s">
        <v>60</v>
      </c>
      <c r="I658" s="7">
        <v>5.5</v>
      </c>
    </row>
    <row r="659" spans="1:9" ht="30" customHeight="1" thickBot="1" x14ac:dyDescent="0.3">
      <c r="A659" s="2" t="s">
        <v>1217</v>
      </c>
      <c r="B659" s="3" t="s">
        <v>78</v>
      </c>
      <c r="C659" s="9" t="s">
        <v>1239</v>
      </c>
      <c r="D659" s="4" t="str">
        <f t="shared" si="26"/>
        <v>Titusville</v>
      </c>
      <c r="E659" s="4" t="str">
        <f t="shared" si="27"/>
        <v>FL</v>
      </c>
      <c r="F659" s="3" t="s">
        <v>3</v>
      </c>
      <c r="G659" s="3">
        <v>175</v>
      </c>
      <c r="H659" s="3" t="s">
        <v>60</v>
      </c>
      <c r="I659" s="3">
        <v>5.5</v>
      </c>
    </row>
    <row r="660" spans="1:9" ht="30" customHeight="1" thickBot="1" x14ac:dyDescent="0.3">
      <c r="A660" s="6" t="s">
        <v>1218</v>
      </c>
      <c r="B660" s="7" t="s">
        <v>30</v>
      </c>
      <c r="C660" s="10" t="s">
        <v>1240</v>
      </c>
      <c r="D660" s="4" t="str">
        <f t="shared" si="26"/>
        <v>Valdosta</v>
      </c>
      <c r="E660" s="4" t="str">
        <f t="shared" si="27"/>
        <v>GA</v>
      </c>
      <c r="F660" s="7" t="s">
        <v>31</v>
      </c>
      <c r="G660" s="7">
        <v>230</v>
      </c>
      <c r="H660" s="7" t="s">
        <v>4</v>
      </c>
      <c r="I660" s="7">
        <v>5.2</v>
      </c>
    </row>
    <row r="661" spans="1:9" ht="30" customHeight="1" thickBot="1" x14ac:dyDescent="0.3">
      <c r="A661" s="2" t="s">
        <v>1219</v>
      </c>
      <c r="B661" s="3" t="s">
        <v>59</v>
      </c>
      <c r="C661" s="9" t="s">
        <v>118</v>
      </c>
      <c r="D661" s="4" t="str">
        <f t="shared" si="26"/>
        <v>New Orleans</v>
      </c>
      <c r="E661" s="4" t="str">
        <f t="shared" si="27"/>
        <v>LA</v>
      </c>
      <c r="F661" s="3" t="s">
        <v>55</v>
      </c>
      <c r="G661" s="3">
        <v>280</v>
      </c>
      <c r="H661" s="3" t="s">
        <v>4</v>
      </c>
      <c r="I661" s="3">
        <v>5.4</v>
      </c>
    </row>
    <row r="662" spans="1:9" ht="30" customHeight="1" thickBot="1" x14ac:dyDescent="0.3">
      <c r="A662" s="6" t="s">
        <v>1220</v>
      </c>
      <c r="B662" s="7" t="s">
        <v>6</v>
      </c>
      <c r="C662" s="10" t="s">
        <v>1241</v>
      </c>
      <c r="D662" s="4" t="str">
        <f t="shared" si="26"/>
        <v>Fort Meade</v>
      </c>
      <c r="E662" s="4" t="str">
        <f t="shared" si="27"/>
        <v>FL</v>
      </c>
      <c r="F662" s="7" t="s">
        <v>3</v>
      </c>
      <c r="G662" s="7">
        <v>180</v>
      </c>
      <c r="H662" s="7" t="s">
        <v>60</v>
      </c>
      <c r="I662" s="7">
        <v>5.6</v>
      </c>
    </row>
    <row r="663" spans="1:9" ht="30" customHeight="1" thickBot="1" x14ac:dyDescent="0.3">
      <c r="A663" s="2" t="s">
        <v>1221</v>
      </c>
      <c r="B663" s="3" t="s">
        <v>53</v>
      </c>
      <c r="C663" s="9" t="s">
        <v>1187</v>
      </c>
      <c r="D663" s="4" t="str">
        <f t="shared" si="26"/>
        <v>Daytona Beach</v>
      </c>
      <c r="E663" s="4" t="str">
        <f t="shared" si="27"/>
        <v>FL</v>
      </c>
      <c r="F663" s="3" t="s">
        <v>8</v>
      </c>
      <c r="G663" s="3">
        <v>180</v>
      </c>
      <c r="H663" s="3" t="s">
        <v>60</v>
      </c>
      <c r="I663" s="3">
        <v>5.5</v>
      </c>
    </row>
    <row r="664" spans="1:9" ht="30" customHeight="1" thickBot="1" x14ac:dyDescent="0.3">
      <c r="A664" s="2" t="s">
        <v>1242</v>
      </c>
      <c r="B664" s="3" t="s">
        <v>73</v>
      </c>
      <c r="C664" s="9" t="s">
        <v>1243</v>
      </c>
      <c r="D664" s="4" t="str">
        <f t="shared" si="26"/>
        <v>Groveland</v>
      </c>
      <c r="E664" s="4" t="str">
        <f t="shared" si="27"/>
        <v>FL</v>
      </c>
      <c r="F664" s="3" t="s">
        <v>55</v>
      </c>
      <c r="G664" s="3">
        <v>183</v>
      </c>
      <c r="H664" s="3" t="s">
        <v>60</v>
      </c>
      <c r="I664" s="3">
        <v>5.5</v>
      </c>
    </row>
    <row r="665" spans="1:9" ht="30" customHeight="1" thickBot="1" x14ac:dyDescent="0.3">
      <c r="A665" s="6" t="s">
        <v>1244</v>
      </c>
      <c r="B665" s="7" t="s">
        <v>73</v>
      </c>
      <c r="C665" s="10" t="s">
        <v>1245</v>
      </c>
      <c r="D665" s="4" t="str">
        <f t="shared" si="26"/>
        <v>Charlotte</v>
      </c>
      <c r="E665" s="4" t="str">
        <f t="shared" si="27"/>
        <v>NC</v>
      </c>
      <c r="F665" s="7" t="s">
        <v>31</v>
      </c>
      <c r="G665" s="7">
        <v>215</v>
      </c>
      <c r="H665" s="7" t="s">
        <v>4</v>
      </c>
      <c r="I665" s="7">
        <v>5.3</v>
      </c>
    </row>
    <row r="666" spans="1:9" ht="30" customHeight="1" thickBot="1" x14ac:dyDescent="0.3">
      <c r="A666" s="2" t="s">
        <v>1246</v>
      </c>
      <c r="B666" s="3" t="s">
        <v>53</v>
      </c>
      <c r="C666" s="9" t="s">
        <v>1247</v>
      </c>
      <c r="D666" s="4" t="str">
        <f t="shared" si="26"/>
        <v>San Antonio</v>
      </c>
      <c r="E666" s="4" t="str">
        <f t="shared" si="27"/>
        <v>TX</v>
      </c>
      <c r="F666" s="3" t="s">
        <v>31</v>
      </c>
      <c r="G666" s="3">
        <v>185</v>
      </c>
      <c r="H666" s="3" t="s">
        <v>57</v>
      </c>
      <c r="I666" s="3">
        <v>5.8</v>
      </c>
    </row>
    <row r="667" spans="1:9" ht="30" customHeight="1" thickBot="1" x14ac:dyDescent="0.3">
      <c r="A667" s="6" t="s">
        <v>1248</v>
      </c>
      <c r="B667" s="7" t="s">
        <v>48</v>
      </c>
      <c r="C667" s="10" t="s">
        <v>1249</v>
      </c>
      <c r="D667" s="4" t="str">
        <f t="shared" si="26"/>
        <v>Orlando</v>
      </c>
      <c r="E667" s="4" t="str">
        <f t="shared" si="27"/>
        <v>FL</v>
      </c>
      <c r="F667" s="7" t="s">
        <v>20</v>
      </c>
      <c r="G667" s="7">
        <v>162</v>
      </c>
      <c r="H667" s="7" t="s">
        <v>57</v>
      </c>
      <c r="I667" s="7">
        <v>5.8</v>
      </c>
    </row>
    <row r="668" spans="1:9" ht="30" customHeight="1" thickBot="1" x14ac:dyDescent="0.3">
      <c r="A668" s="2" t="s">
        <v>1250</v>
      </c>
      <c r="B668" s="3" t="s">
        <v>30</v>
      </c>
      <c r="C668" s="9" t="s">
        <v>110</v>
      </c>
      <c r="D668" s="4" t="str">
        <f t="shared" si="26"/>
        <v>Mobile</v>
      </c>
      <c r="E668" s="4" t="str">
        <f t="shared" si="27"/>
        <v>AL</v>
      </c>
      <c r="F668" s="3" t="s">
        <v>12</v>
      </c>
      <c r="G668" s="3">
        <v>225</v>
      </c>
      <c r="H668" s="3" t="s">
        <v>57</v>
      </c>
      <c r="I668" s="3">
        <v>6</v>
      </c>
    </row>
    <row r="669" spans="1:9" ht="30" customHeight="1" thickBot="1" x14ac:dyDescent="0.3">
      <c r="A669" s="6" t="s">
        <v>1251</v>
      </c>
      <c r="B669" s="7" t="s">
        <v>53</v>
      </c>
      <c r="C669" s="10" t="s">
        <v>1252</v>
      </c>
      <c r="D669" s="4" t="str">
        <f t="shared" si="26"/>
        <v>Oxon Hill</v>
      </c>
      <c r="E669" s="4" t="str">
        <f t="shared" si="27"/>
        <v>MD</v>
      </c>
      <c r="F669" s="7" t="s">
        <v>8</v>
      </c>
      <c r="G669" s="7">
        <v>172</v>
      </c>
      <c r="H669" s="7" t="s">
        <v>57</v>
      </c>
      <c r="I669" s="7">
        <v>5.9</v>
      </c>
    </row>
    <row r="670" spans="1:9" ht="30" customHeight="1" thickBot="1" x14ac:dyDescent="0.3">
      <c r="A670" s="2" t="s">
        <v>1253</v>
      </c>
      <c r="B670" s="3" t="s">
        <v>59</v>
      </c>
      <c r="C670" s="9" t="s">
        <v>486</v>
      </c>
      <c r="D670" s="4" t="str">
        <f t="shared" si="26"/>
        <v>Denton</v>
      </c>
      <c r="E670" s="4" t="str">
        <f t="shared" si="27"/>
        <v>TX</v>
      </c>
      <c r="F670" s="3" t="s">
        <v>12</v>
      </c>
      <c r="G670" s="3">
        <v>275</v>
      </c>
      <c r="H670" s="3" t="s">
        <v>64</v>
      </c>
      <c r="I670" s="3">
        <v>6.1</v>
      </c>
    </row>
    <row r="671" spans="1:9" ht="30" customHeight="1" thickBot="1" x14ac:dyDescent="0.3">
      <c r="A671" s="6" t="s">
        <v>1254</v>
      </c>
      <c r="B671" s="7" t="s">
        <v>6</v>
      </c>
      <c r="C671" s="10" t="s">
        <v>1255</v>
      </c>
      <c r="D671" s="4" t="str">
        <f t="shared" si="26"/>
        <v>Stone Mountain</v>
      </c>
      <c r="E671" s="4" t="str">
        <f t="shared" si="27"/>
        <v>GA</v>
      </c>
      <c r="F671" s="7" t="s">
        <v>31</v>
      </c>
      <c r="G671" s="7">
        <v>210</v>
      </c>
      <c r="H671" s="7" t="s">
        <v>57</v>
      </c>
      <c r="I671" s="7">
        <v>6</v>
      </c>
    </row>
    <row r="672" spans="1:9" ht="30" customHeight="1" thickBot="1" x14ac:dyDescent="0.3">
      <c r="A672" s="2" t="s">
        <v>1256</v>
      </c>
      <c r="B672" s="3" t="s">
        <v>10</v>
      </c>
      <c r="C672" s="9" t="s">
        <v>1257</v>
      </c>
      <c r="D672" s="4" t="str">
        <f t="shared" si="26"/>
        <v>Roswell</v>
      </c>
      <c r="E672" s="4" t="str">
        <f t="shared" si="27"/>
        <v>NM</v>
      </c>
      <c r="F672" s="3" t="s">
        <v>39</v>
      </c>
      <c r="G672" s="3">
        <v>320</v>
      </c>
      <c r="H672" s="3" t="s">
        <v>60</v>
      </c>
      <c r="I672" s="3">
        <v>5.7</v>
      </c>
    </row>
    <row r="673" spans="1:9" ht="30" customHeight="1" thickBot="1" x14ac:dyDescent="0.3">
      <c r="A673" s="6" t="s">
        <v>1258</v>
      </c>
      <c r="B673" s="7" t="s">
        <v>59</v>
      </c>
      <c r="C673" s="10" t="s">
        <v>1259</v>
      </c>
      <c r="D673" s="4" t="str">
        <f t="shared" si="26"/>
        <v>Washington</v>
      </c>
      <c r="E673" s="4" t="str">
        <f t="shared" si="27"/>
        <v>Di</v>
      </c>
      <c r="F673" s="7" t="s">
        <v>12</v>
      </c>
      <c r="G673" s="7">
        <v>307</v>
      </c>
      <c r="H673" s="7" t="s">
        <v>64</v>
      </c>
      <c r="I673" s="7">
        <v>6.1</v>
      </c>
    </row>
    <row r="674" spans="1:9" ht="30" customHeight="1" thickBot="1" x14ac:dyDescent="0.3">
      <c r="A674" s="2" t="s">
        <v>1260</v>
      </c>
      <c r="B674" s="3" t="s">
        <v>70</v>
      </c>
      <c r="C674" s="9" t="s">
        <v>709</v>
      </c>
      <c r="D674" s="4" t="str">
        <f t="shared" si="26"/>
        <v>Orange</v>
      </c>
      <c r="E674" s="4" t="str">
        <f t="shared" si="27"/>
        <v>CA</v>
      </c>
      <c r="F674" s="3" t="s">
        <v>12</v>
      </c>
      <c r="G674" s="3">
        <v>230</v>
      </c>
      <c r="H674" s="3" t="s">
        <v>57</v>
      </c>
      <c r="I674" s="3">
        <v>5.8</v>
      </c>
    </row>
    <row r="675" spans="1:9" ht="30" customHeight="1" thickBot="1" x14ac:dyDescent="0.3">
      <c r="A675" s="6" t="s">
        <v>1261</v>
      </c>
      <c r="B675" s="7" t="s">
        <v>25</v>
      </c>
      <c r="C675" s="10" t="s">
        <v>1262</v>
      </c>
      <c r="D675" s="4" t="str">
        <f t="shared" si="26"/>
        <v>West Orange</v>
      </c>
      <c r="E675" s="4" t="str">
        <f t="shared" si="27"/>
        <v>NJ</v>
      </c>
      <c r="F675" s="7" t="s">
        <v>31</v>
      </c>
      <c r="G675" s="7">
        <v>200</v>
      </c>
      <c r="H675" s="7" t="s">
        <v>60</v>
      </c>
      <c r="I675" s="7">
        <v>5.5</v>
      </c>
    </row>
    <row r="676" spans="1:9" ht="30" customHeight="1" thickBot="1" x14ac:dyDescent="0.3">
      <c r="A676" s="2" t="s">
        <v>1263</v>
      </c>
      <c r="B676" s="3" t="s">
        <v>6</v>
      </c>
      <c r="C676" s="9" t="s">
        <v>92</v>
      </c>
      <c r="D676" s="4" t="str">
        <f t="shared" si="26"/>
        <v>Jacksonville</v>
      </c>
      <c r="E676" s="4" t="str">
        <f t="shared" si="27"/>
        <v>FL</v>
      </c>
      <c r="F676" s="3" t="s">
        <v>3</v>
      </c>
      <c r="G676" s="3">
        <v>218</v>
      </c>
      <c r="H676" s="3" t="s">
        <v>57</v>
      </c>
      <c r="I676" s="3">
        <v>5.8</v>
      </c>
    </row>
    <row r="677" spans="1:9" ht="30" customHeight="1" thickBot="1" x14ac:dyDescent="0.3">
      <c r="A677" s="6" t="s">
        <v>1264</v>
      </c>
      <c r="B677" s="7" t="s">
        <v>1</v>
      </c>
      <c r="C677" s="10" t="s">
        <v>1265</v>
      </c>
      <c r="D677" s="4" t="str">
        <f t="shared" si="26"/>
        <v>Cape Coral</v>
      </c>
      <c r="E677" s="4" t="str">
        <f t="shared" si="27"/>
        <v>FL</v>
      </c>
      <c r="F677" s="7" t="s">
        <v>55</v>
      </c>
      <c r="G677" s="7">
        <v>185</v>
      </c>
      <c r="H677" s="7" t="s">
        <v>57</v>
      </c>
      <c r="I677" s="7">
        <v>6</v>
      </c>
    </row>
    <row r="678" spans="1:9" ht="30" customHeight="1" thickBot="1" x14ac:dyDescent="0.3">
      <c r="A678" s="2" t="s">
        <v>1266</v>
      </c>
      <c r="B678" s="3" t="s">
        <v>59</v>
      </c>
      <c r="C678" s="9" t="s">
        <v>101</v>
      </c>
      <c r="D678" s="4" t="str">
        <f t="shared" si="26"/>
        <v>Prattville</v>
      </c>
      <c r="E678" s="4" t="str">
        <f t="shared" si="27"/>
        <v>AL</v>
      </c>
      <c r="F678" s="3" t="s">
        <v>31</v>
      </c>
      <c r="G678" s="3">
        <v>306</v>
      </c>
      <c r="H678" s="3" t="s">
        <v>57</v>
      </c>
      <c r="I678" s="3">
        <v>5.8</v>
      </c>
    </row>
    <row r="679" spans="1:9" ht="30" customHeight="1" thickBot="1" x14ac:dyDescent="0.3">
      <c r="A679" s="6" t="s">
        <v>1267</v>
      </c>
      <c r="B679" s="7" t="s">
        <v>59</v>
      </c>
      <c r="C679" s="10" t="s">
        <v>1268</v>
      </c>
      <c r="D679" s="4" t="str">
        <f t="shared" si="26"/>
        <v>De Funiak Springs</v>
      </c>
      <c r="E679" s="4" t="str">
        <f t="shared" si="27"/>
        <v>FL</v>
      </c>
      <c r="F679" s="7" t="s">
        <v>12</v>
      </c>
      <c r="G679" s="7">
        <v>305</v>
      </c>
      <c r="H679" s="7" t="s">
        <v>60</v>
      </c>
      <c r="I679" s="7">
        <v>5.7</v>
      </c>
    </row>
    <row r="680" spans="1:9" ht="30" customHeight="1" thickBot="1" x14ac:dyDescent="0.3">
      <c r="A680" s="2" t="s">
        <v>1269</v>
      </c>
      <c r="B680" s="3" t="s">
        <v>10</v>
      </c>
      <c r="C680" s="9" t="s">
        <v>1049</v>
      </c>
      <c r="D680" s="4" t="str">
        <f t="shared" si="26"/>
        <v>Mission Viejo</v>
      </c>
      <c r="E680" s="4" t="str">
        <f t="shared" si="27"/>
        <v>CA</v>
      </c>
      <c r="F680" s="3" t="s">
        <v>39</v>
      </c>
      <c r="G680" s="3">
        <v>320</v>
      </c>
      <c r="H680" s="3" t="s">
        <v>60</v>
      </c>
      <c r="I680" s="3">
        <v>5.7</v>
      </c>
    </row>
    <row r="681" spans="1:9" ht="30" customHeight="1" thickBot="1" x14ac:dyDescent="0.3">
      <c r="A681" s="6" t="s">
        <v>1270</v>
      </c>
      <c r="B681" s="7" t="s">
        <v>53</v>
      </c>
      <c r="C681" s="10" t="s">
        <v>1271</v>
      </c>
      <c r="D681" s="4" t="str">
        <f t="shared" si="26"/>
        <v>Ocala</v>
      </c>
      <c r="E681" s="4" t="str">
        <f t="shared" si="27"/>
        <v>FL</v>
      </c>
      <c r="F681" s="7" t="s">
        <v>15</v>
      </c>
      <c r="G681" s="7">
        <v>175</v>
      </c>
      <c r="H681" s="7" t="s">
        <v>57</v>
      </c>
      <c r="I681" s="7">
        <v>5.8</v>
      </c>
    </row>
    <row r="682" spans="1:9" ht="30" customHeight="1" thickBot="1" x14ac:dyDescent="0.3">
      <c r="A682" s="2" t="s">
        <v>1272</v>
      </c>
      <c r="B682" s="3" t="s">
        <v>25</v>
      </c>
      <c r="C682" s="9" t="s">
        <v>1273</v>
      </c>
      <c r="D682" s="4" t="str">
        <f t="shared" si="26"/>
        <v>Hueytown</v>
      </c>
      <c r="E682" s="4" t="str">
        <f t="shared" si="27"/>
        <v>AL</v>
      </c>
      <c r="F682" s="3" t="s">
        <v>12</v>
      </c>
      <c r="G682" s="3">
        <v>200</v>
      </c>
      <c r="H682" s="3" t="s">
        <v>64</v>
      </c>
      <c r="I682" s="3">
        <v>6.1</v>
      </c>
    </row>
    <row r="683" spans="1:9" ht="30" customHeight="1" thickBot="1" x14ac:dyDescent="0.3">
      <c r="A683" s="2" t="s">
        <v>1274</v>
      </c>
      <c r="B683" s="3" t="s">
        <v>59</v>
      </c>
      <c r="C683" s="9" t="s">
        <v>1275</v>
      </c>
      <c r="D683" s="4" t="str">
        <f t="shared" si="26"/>
        <v>Pauma Valley</v>
      </c>
      <c r="E683" s="4" t="str">
        <f t="shared" si="27"/>
        <v>CA</v>
      </c>
      <c r="F683" s="3" t="s">
        <v>12</v>
      </c>
      <c r="G683" s="3">
        <v>275</v>
      </c>
      <c r="H683" s="5"/>
      <c r="I683" s="5"/>
    </row>
    <row r="684" spans="1:9" ht="30" customHeight="1" thickBot="1" x14ac:dyDescent="0.3">
      <c r="A684" s="6" t="s">
        <v>1276</v>
      </c>
      <c r="B684" s="7" t="s">
        <v>25</v>
      </c>
      <c r="C684" s="10" t="s">
        <v>1277</v>
      </c>
      <c r="D684" s="4" t="str">
        <f t="shared" si="26"/>
        <v>Arcadia</v>
      </c>
      <c r="E684" s="4" t="str">
        <f t="shared" si="27"/>
        <v>CA</v>
      </c>
      <c r="F684" s="7" t="s">
        <v>55</v>
      </c>
      <c r="G684" s="7">
        <v>175</v>
      </c>
      <c r="H684" s="7" t="s">
        <v>4</v>
      </c>
      <c r="I684" s="7">
        <v>5.3</v>
      </c>
    </row>
    <row r="685" spans="1:9" ht="30" customHeight="1" thickBot="1" x14ac:dyDescent="0.3">
      <c r="A685" s="2" t="s">
        <v>1278</v>
      </c>
      <c r="B685" s="3" t="s">
        <v>10</v>
      </c>
      <c r="C685" s="9" t="s">
        <v>1279</v>
      </c>
      <c r="D685" s="4" t="str">
        <f t="shared" si="26"/>
        <v>Fullerton</v>
      </c>
      <c r="E685" s="4" t="str">
        <f t="shared" si="27"/>
        <v>CA</v>
      </c>
      <c r="F685" s="3" t="s">
        <v>282</v>
      </c>
      <c r="G685" s="3">
        <v>305</v>
      </c>
      <c r="H685" s="3" t="s">
        <v>4</v>
      </c>
      <c r="I685" s="3">
        <v>5.2</v>
      </c>
    </row>
    <row r="686" spans="1:9" ht="30" customHeight="1" thickBot="1" x14ac:dyDescent="0.3">
      <c r="A686" s="6" t="s">
        <v>1280</v>
      </c>
      <c r="B686" s="7" t="s">
        <v>53</v>
      </c>
      <c r="C686" s="10" t="s">
        <v>1281</v>
      </c>
      <c r="D686" s="4" t="str">
        <f t="shared" si="26"/>
        <v>Bakersfield</v>
      </c>
      <c r="E686" s="4" t="str">
        <f t="shared" si="27"/>
        <v>CA</v>
      </c>
      <c r="F686" s="7" t="s">
        <v>20</v>
      </c>
      <c r="G686" s="7">
        <v>175</v>
      </c>
      <c r="H686" s="7" t="s">
        <v>60</v>
      </c>
      <c r="I686" s="7">
        <v>5.6</v>
      </c>
    </row>
    <row r="687" spans="1:9" ht="30" customHeight="1" thickBot="1" x14ac:dyDescent="0.3">
      <c r="A687" s="2" t="s">
        <v>1282</v>
      </c>
      <c r="B687" s="3" t="s">
        <v>10</v>
      </c>
      <c r="C687" s="9" t="s">
        <v>1283</v>
      </c>
      <c r="D687" s="4" t="str">
        <f t="shared" si="26"/>
        <v>Burbank</v>
      </c>
      <c r="E687" s="4" t="str">
        <f t="shared" si="27"/>
        <v>CA</v>
      </c>
      <c r="F687" s="3" t="s">
        <v>42</v>
      </c>
      <c r="G687" s="3">
        <v>325</v>
      </c>
      <c r="H687" s="5"/>
      <c r="I687" s="5"/>
    </row>
    <row r="688" spans="1:9" ht="30" customHeight="1" thickBot="1" x14ac:dyDescent="0.3">
      <c r="A688" s="6" t="s">
        <v>1284</v>
      </c>
      <c r="B688" s="7" t="s">
        <v>30</v>
      </c>
      <c r="C688" s="10" t="s">
        <v>1285</v>
      </c>
      <c r="D688" s="4" t="str">
        <f t="shared" si="26"/>
        <v>Moorpark</v>
      </c>
      <c r="E688" s="4" t="str">
        <f t="shared" si="27"/>
        <v>CA</v>
      </c>
      <c r="F688" s="7" t="s">
        <v>12</v>
      </c>
      <c r="G688" s="7">
        <v>205</v>
      </c>
      <c r="H688" s="7" t="s">
        <v>4</v>
      </c>
      <c r="I688" s="7">
        <v>5.3</v>
      </c>
    </row>
    <row r="689" spans="1:9" ht="30" customHeight="1" thickBot="1" x14ac:dyDescent="0.3">
      <c r="A689" s="2" t="s">
        <v>1286</v>
      </c>
      <c r="B689" s="3" t="s">
        <v>48</v>
      </c>
      <c r="C689" s="9" t="s">
        <v>120</v>
      </c>
      <c r="D689" s="4" t="str">
        <f t="shared" si="26"/>
        <v>Bellflower</v>
      </c>
      <c r="E689" s="4" t="str">
        <f t="shared" si="27"/>
        <v>CA</v>
      </c>
      <c r="F689" s="3" t="s">
        <v>15</v>
      </c>
      <c r="G689" s="3">
        <v>185</v>
      </c>
      <c r="H689" s="3" t="s">
        <v>60</v>
      </c>
      <c r="I689" s="3">
        <v>5.6</v>
      </c>
    </row>
    <row r="690" spans="1:9" ht="30" customHeight="1" thickBot="1" x14ac:dyDescent="0.3">
      <c r="A690" s="6" t="s">
        <v>1287</v>
      </c>
      <c r="B690" s="7" t="s">
        <v>48</v>
      </c>
      <c r="C690" s="10" t="s">
        <v>1288</v>
      </c>
      <c r="D690" s="4" t="str">
        <f t="shared" si="26"/>
        <v>Woodland</v>
      </c>
      <c r="E690" s="4" t="str">
        <f t="shared" si="27"/>
        <v>CA</v>
      </c>
      <c r="F690" s="7" t="s">
        <v>15</v>
      </c>
      <c r="G690" s="7">
        <v>190</v>
      </c>
      <c r="H690" s="7" t="s">
        <v>60</v>
      </c>
      <c r="I690" s="7">
        <v>5.6</v>
      </c>
    </row>
    <row r="691" spans="1:9" ht="30" customHeight="1" thickBot="1" x14ac:dyDescent="0.3">
      <c r="A691" s="2" t="s">
        <v>1289</v>
      </c>
      <c r="B691" s="3" t="s">
        <v>10</v>
      </c>
      <c r="C691" s="9" t="s">
        <v>1290</v>
      </c>
      <c r="D691" s="4" t="str">
        <f t="shared" si="26"/>
        <v>Fresno</v>
      </c>
      <c r="E691" s="4" t="str">
        <f t="shared" si="27"/>
        <v>CA</v>
      </c>
      <c r="F691" s="3" t="s">
        <v>42</v>
      </c>
      <c r="G691" s="3">
        <v>286</v>
      </c>
      <c r="H691" s="3" t="s">
        <v>60</v>
      </c>
      <c r="I691" s="3">
        <v>5.6</v>
      </c>
    </row>
    <row r="692" spans="1:9" ht="30" customHeight="1" thickBot="1" x14ac:dyDescent="0.3">
      <c r="A692" s="6" t="s">
        <v>1291</v>
      </c>
      <c r="B692" s="7" t="s">
        <v>48</v>
      </c>
      <c r="C692" s="10" t="s">
        <v>1292</v>
      </c>
      <c r="D692" s="4" t="str">
        <f t="shared" si="26"/>
        <v>Moreno Valley</v>
      </c>
      <c r="E692" s="4" t="str">
        <f t="shared" si="27"/>
        <v>CA</v>
      </c>
      <c r="F692" s="7" t="s">
        <v>31</v>
      </c>
      <c r="G692" s="7">
        <v>215</v>
      </c>
      <c r="H692" s="8"/>
      <c r="I692" s="8"/>
    </row>
    <row r="693" spans="1:9" ht="30" customHeight="1" thickBot="1" x14ac:dyDescent="0.3">
      <c r="A693" s="2" t="s">
        <v>1293</v>
      </c>
      <c r="B693" s="3" t="s">
        <v>10</v>
      </c>
      <c r="C693" s="9" t="s">
        <v>1279</v>
      </c>
      <c r="D693" s="4" t="str">
        <f t="shared" si="26"/>
        <v>Fullerton</v>
      </c>
      <c r="E693" s="4" t="str">
        <f t="shared" si="27"/>
        <v>CA</v>
      </c>
      <c r="F693" s="3" t="s">
        <v>42</v>
      </c>
      <c r="G693" s="3">
        <v>305</v>
      </c>
      <c r="H693" s="5"/>
      <c r="I693" s="5"/>
    </row>
    <row r="694" spans="1:9" ht="30" customHeight="1" thickBot="1" x14ac:dyDescent="0.3">
      <c r="A694" s="6" t="s">
        <v>1294</v>
      </c>
      <c r="B694" s="7" t="s">
        <v>78</v>
      </c>
      <c r="C694" s="10" t="s">
        <v>1295</v>
      </c>
      <c r="D694" s="4" t="str">
        <f t="shared" si="26"/>
        <v>Bellflower</v>
      </c>
      <c r="E694" s="4" t="str">
        <f t="shared" si="27"/>
        <v>CA</v>
      </c>
      <c r="F694" s="7" t="s">
        <v>197</v>
      </c>
      <c r="G694" s="7">
        <v>165</v>
      </c>
      <c r="H694" s="7" t="s">
        <v>4</v>
      </c>
      <c r="I694" s="8"/>
    </row>
    <row r="695" spans="1:9" ht="30" customHeight="1" thickBot="1" x14ac:dyDescent="0.3">
      <c r="A695" s="2" t="s">
        <v>1296</v>
      </c>
      <c r="B695" s="3" t="s">
        <v>1</v>
      </c>
      <c r="C695" s="9" t="s">
        <v>1297</v>
      </c>
      <c r="D695" s="4" t="str">
        <f t="shared" si="26"/>
        <v>Mesa</v>
      </c>
      <c r="E695" s="4" t="str">
        <f t="shared" si="27"/>
        <v>AZ</v>
      </c>
      <c r="F695" s="3" t="s">
        <v>55</v>
      </c>
      <c r="G695" s="3">
        <v>200</v>
      </c>
      <c r="H695" s="5"/>
      <c r="I695" s="5"/>
    </row>
    <row r="696" spans="1:9" ht="30" customHeight="1" thickBot="1" x14ac:dyDescent="0.3">
      <c r="A696" s="6" t="s">
        <v>1298</v>
      </c>
      <c r="B696" s="7" t="s">
        <v>6</v>
      </c>
      <c r="C696" s="10" t="s">
        <v>1299</v>
      </c>
      <c r="D696" s="4" t="str">
        <f t="shared" si="26"/>
        <v>Etiwanda</v>
      </c>
      <c r="E696" s="4" t="str">
        <f t="shared" si="27"/>
        <v>CA</v>
      </c>
      <c r="F696" s="7" t="s">
        <v>31</v>
      </c>
      <c r="G696" s="7">
        <v>215</v>
      </c>
      <c r="H696" s="7" t="s">
        <v>4</v>
      </c>
      <c r="I696" s="8"/>
    </row>
    <row r="697" spans="1:9" ht="30" customHeight="1" thickBot="1" x14ac:dyDescent="0.3">
      <c r="A697" s="2" t="s">
        <v>1300</v>
      </c>
      <c r="B697" s="3" t="s">
        <v>1</v>
      </c>
      <c r="C697" s="9" t="s">
        <v>1301</v>
      </c>
      <c r="D697" s="4" t="str">
        <f t="shared" si="26"/>
        <v>Eatonton</v>
      </c>
      <c r="E697" s="4" t="str">
        <f t="shared" si="27"/>
        <v>GA</v>
      </c>
      <c r="F697" s="3" t="s">
        <v>8</v>
      </c>
      <c r="G697" s="3">
        <v>195</v>
      </c>
      <c r="H697" s="5"/>
      <c r="I697" s="5"/>
    </row>
    <row r="698" spans="1:9" ht="30" customHeight="1" thickBot="1" x14ac:dyDescent="0.3">
      <c r="A698" s="2" t="s">
        <v>1302</v>
      </c>
      <c r="B698" s="3" t="s">
        <v>59</v>
      </c>
      <c r="C698" s="9" t="s">
        <v>1303</v>
      </c>
      <c r="D698" s="4" t="str">
        <f t="shared" si="26"/>
        <v>Thomson</v>
      </c>
      <c r="E698" s="4" t="str">
        <f t="shared" si="27"/>
        <v>GA</v>
      </c>
      <c r="F698" s="3" t="s">
        <v>12</v>
      </c>
      <c r="G698" s="3">
        <v>300</v>
      </c>
      <c r="H698" s="3" t="s">
        <v>60</v>
      </c>
      <c r="I698" s="3">
        <v>5.7</v>
      </c>
    </row>
    <row r="699" spans="1:9" ht="30" customHeight="1" thickBot="1" x14ac:dyDescent="0.3">
      <c r="A699" s="6" t="s">
        <v>1304</v>
      </c>
      <c r="B699" s="7" t="s">
        <v>73</v>
      </c>
      <c r="C699" s="10" t="s">
        <v>1305</v>
      </c>
      <c r="D699" s="4" t="str">
        <f t="shared" si="26"/>
        <v>Cartersville</v>
      </c>
      <c r="E699" s="4" t="str">
        <f t="shared" si="27"/>
        <v>GA</v>
      </c>
      <c r="F699" s="7" t="s">
        <v>3</v>
      </c>
      <c r="G699" s="7">
        <v>191</v>
      </c>
      <c r="H699" s="7" t="s">
        <v>4</v>
      </c>
      <c r="I699" s="7">
        <v>5.3</v>
      </c>
    </row>
    <row r="700" spans="1:9" ht="30" customHeight="1" thickBot="1" x14ac:dyDescent="0.3">
      <c r="A700" s="2" t="s">
        <v>1306</v>
      </c>
      <c r="B700" s="3" t="s">
        <v>25</v>
      </c>
      <c r="C700" s="9" t="s">
        <v>430</v>
      </c>
      <c r="D700" s="4" t="str">
        <f t="shared" si="26"/>
        <v>West Palm Beach</v>
      </c>
      <c r="E700" s="4" t="str">
        <f t="shared" si="27"/>
        <v>FL</v>
      </c>
      <c r="F700" s="3" t="s">
        <v>31</v>
      </c>
      <c r="G700" s="3">
        <v>225</v>
      </c>
      <c r="H700" s="3" t="s">
        <v>60</v>
      </c>
      <c r="I700" s="3">
        <v>5.7</v>
      </c>
    </row>
    <row r="701" spans="1:9" ht="30" customHeight="1" thickBot="1" x14ac:dyDescent="0.3">
      <c r="A701" s="6" t="s">
        <v>1307</v>
      </c>
      <c r="B701" s="7" t="s">
        <v>10</v>
      </c>
      <c r="C701" s="10" t="s">
        <v>247</v>
      </c>
      <c r="D701" s="4" t="str">
        <f t="shared" si="26"/>
        <v>Coffeyville</v>
      </c>
      <c r="E701" s="4" t="str">
        <f t="shared" si="27"/>
        <v>KS</v>
      </c>
      <c r="F701" s="7" t="s">
        <v>12</v>
      </c>
      <c r="G701" s="7">
        <v>290</v>
      </c>
      <c r="H701" s="7" t="s">
        <v>60</v>
      </c>
      <c r="I701" s="7">
        <v>5.6</v>
      </c>
    </row>
    <row r="702" spans="1:9" ht="30" customHeight="1" thickBot="1" x14ac:dyDescent="0.3">
      <c r="A702" s="2" t="s">
        <v>1308</v>
      </c>
      <c r="B702" s="3" t="s">
        <v>30</v>
      </c>
      <c r="C702" s="9" t="s">
        <v>1309</v>
      </c>
      <c r="D702" s="4" t="str">
        <f t="shared" si="26"/>
        <v>Tucker</v>
      </c>
      <c r="E702" s="4" t="str">
        <f t="shared" si="27"/>
        <v>GA</v>
      </c>
      <c r="F702" s="3" t="s">
        <v>12</v>
      </c>
      <c r="G702" s="3">
        <v>225</v>
      </c>
      <c r="H702" s="3" t="s">
        <v>57</v>
      </c>
      <c r="I702" s="3">
        <v>5.8</v>
      </c>
    </row>
    <row r="703" spans="1:9" ht="30" customHeight="1" thickBot="1" x14ac:dyDescent="0.3">
      <c r="A703" s="6" t="s">
        <v>1310</v>
      </c>
      <c r="B703" s="7" t="s">
        <v>78</v>
      </c>
      <c r="C703" s="10" t="s">
        <v>204</v>
      </c>
      <c r="D703" s="4" t="str">
        <f t="shared" si="26"/>
        <v>Memphis</v>
      </c>
      <c r="E703" s="4" t="str">
        <f t="shared" si="27"/>
        <v>TN</v>
      </c>
      <c r="F703" s="7" t="s">
        <v>8</v>
      </c>
      <c r="G703" s="7">
        <v>169</v>
      </c>
      <c r="H703" s="7" t="s">
        <v>60</v>
      </c>
      <c r="I703" s="7">
        <v>5.7</v>
      </c>
    </row>
    <row r="704" spans="1:9" ht="30" customHeight="1" thickBot="1" x14ac:dyDescent="0.3">
      <c r="A704" s="2" t="s">
        <v>1311</v>
      </c>
      <c r="B704" s="3" t="s">
        <v>30</v>
      </c>
      <c r="C704" s="9" t="s">
        <v>1312</v>
      </c>
      <c r="D704" s="4" t="str">
        <f t="shared" si="26"/>
        <v>Millen</v>
      </c>
      <c r="E704" s="4" t="str">
        <f t="shared" si="27"/>
        <v>GA</v>
      </c>
      <c r="F704" s="3" t="s">
        <v>31</v>
      </c>
      <c r="G704" s="3">
        <v>260</v>
      </c>
      <c r="H704" s="3" t="s">
        <v>60</v>
      </c>
      <c r="I704" s="3">
        <v>5.6</v>
      </c>
    </row>
    <row r="705" spans="1:9" ht="30" customHeight="1" thickBot="1" x14ac:dyDescent="0.3">
      <c r="A705" s="6" t="s">
        <v>1313</v>
      </c>
      <c r="B705" s="7" t="s">
        <v>30</v>
      </c>
      <c r="C705" s="10" t="s">
        <v>1314</v>
      </c>
      <c r="D705" s="4" t="str">
        <f t="shared" si="26"/>
        <v>Eastman</v>
      </c>
      <c r="E705" s="4" t="str">
        <f t="shared" si="27"/>
        <v>GA</v>
      </c>
      <c r="F705" s="7" t="s">
        <v>12</v>
      </c>
      <c r="G705" s="7">
        <v>215</v>
      </c>
      <c r="H705" s="7" t="s">
        <v>57</v>
      </c>
      <c r="I705" s="7">
        <v>5.8</v>
      </c>
    </row>
    <row r="706" spans="1:9" ht="30" customHeight="1" thickBot="1" x14ac:dyDescent="0.3">
      <c r="A706" s="2" t="s">
        <v>1315</v>
      </c>
      <c r="B706" s="3" t="s">
        <v>1</v>
      </c>
      <c r="C706" s="9" t="s">
        <v>1316</v>
      </c>
      <c r="D706" s="4" t="str">
        <f t="shared" ref="D706:D769" si="28">MID(C706, 1, FIND(",", C706) - 1)</f>
        <v>Tarboro</v>
      </c>
      <c r="E706" s="4" t="str">
        <f t="shared" ref="E706:E769" si="29">MID(C706, FIND(",", C706)+2, 2)</f>
        <v>NC</v>
      </c>
      <c r="F706" s="3" t="s">
        <v>15</v>
      </c>
      <c r="G706" s="3">
        <v>195</v>
      </c>
      <c r="H706" s="3" t="s">
        <v>57</v>
      </c>
      <c r="I706" s="3">
        <v>6</v>
      </c>
    </row>
    <row r="707" spans="1:9" ht="30" customHeight="1" thickBot="1" x14ac:dyDescent="0.3">
      <c r="A707" s="6" t="s">
        <v>1317</v>
      </c>
      <c r="B707" s="7" t="s">
        <v>78</v>
      </c>
      <c r="C707" s="10" t="s">
        <v>1179</v>
      </c>
      <c r="D707" s="4" t="str">
        <f t="shared" si="28"/>
        <v>Valdosta</v>
      </c>
      <c r="E707" s="4" t="str">
        <f t="shared" si="29"/>
        <v>GA</v>
      </c>
      <c r="F707" s="7" t="s">
        <v>42</v>
      </c>
      <c r="G707" s="7">
        <v>208</v>
      </c>
      <c r="H707" s="7" t="s">
        <v>64</v>
      </c>
      <c r="I707" s="7">
        <v>6.1</v>
      </c>
    </row>
    <row r="708" spans="1:9" ht="30" customHeight="1" thickBot="1" x14ac:dyDescent="0.3">
      <c r="A708" s="2" t="s">
        <v>1318</v>
      </c>
      <c r="B708" s="3" t="s">
        <v>1</v>
      </c>
      <c r="C708" s="9" t="s">
        <v>1319</v>
      </c>
      <c r="D708" s="4" t="str">
        <f t="shared" si="28"/>
        <v>Blackshear</v>
      </c>
      <c r="E708" s="4" t="str">
        <f t="shared" si="29"/>
        <v>GA</v>
      </c>
      <c r="F708" s="3" t="s">
        <v>3</v>
      </c>
      <c r="G708" s="3">
        <v>245</v>
      </c>
      <c r="H708" s="3" t="s">
        <v>60</v>
      </c>
      <c r="I708" s="3">
        <v>5.7</v>
      </c>
    </row>
    <row r="709" spans="1:9" ht="30" customHeight="1" thickBot="1" x14ac:dyDescent="0.3">
      <c r="A709" s="6" t="s">
        <v>1320</v>
      </c>
      <c r="B709" s="7" t="s">
        <v>30</v>
      </c>
      <c r="C709" s="10" t="s">
        <v>1321</v>
      </c>
      <c r="D709" s="4" t="str">
        <f t="shared" si="28"/>
        <v>Hamilton</v>
      </c>
      <c r="E709" s="4" t="str">
        <f t="shared" si="29"/>
        <v>GA</v>
      </c>
      <c r="F709" s="7" t="s">
        <v>31</v>
      </c>
      <c r="G709" s="7">
        <v>245</v>
      </c>
      <c r="H709" s="7" t="s">
        <v>57</v>
      </c>
      <c r="I709" s="7">
        <v>6</v>
      </c>
    </row>
    <row r="710" spans="1:9" ht="30" customHeight="1" thickBot="1" x14ac:dyDescent="0.3">
      <c r="A710" s="2" t="s">
        <v>1322</v>
      </c>
      <c r="B710" s="3" t="s">
        <v>1</v>
      </c>
      <c r="C710" s="9" t="s">
        <v>1323</v>
      </c>
      <c r="D710" s="4" t="str">
        <f t="shared" si="28"/>
        <v>Raleigh</v>
      </c>
      <c r="E710" s="4" t="str">
        <f t="shared" si="29"/>
        <v>NC</v>
      </c>
      <c r="F710" s="3" t="s">
        <v>8</v>
      </c>
      <c r="G710" s="3">
        <v>190</v>
      </c>
      <c r="H710" s="3" t="s">
        <v>57</v>
      </c>
      <c r="I710" s="3">
        <v>6</v>
      </c>
    </row>
    <row r="711" spans="1:9" ht="30" customHeight="1" thickBot="1" x14ac:dyDescent="0.3">
      <c r="A711" s="6" t="s">
        <v>1324</v>
      </c>
      <c r="B711" s="7" t="s">
        <v>73</v>
      </c>
      <c r="C711" s="10" t="s">
        <v>1325</v>
      </c>
      <c r="D711" s="4" t="str">
        <f t="shared" si="28"/>
        <v>Miami</v>
      </c>
      <c r="E711" s="4" t="str">
        <f t="shared" si="29"/>
        <v>FL</v>
      </c>
      <c r="F711" s="7" t="s">
        <v>31</v>
      </c>
      <c r="G711" s="7">
        <v>195</v>
      </c>
      <c r="H711" s="7" t="s">
        <v>60</v>
      </c>
      <c r="I711" s="7">
        <v>5.5</v>
      </c>
    </row>
    <row r="712" spans="1:9" ht="30" customHeight="1" thickBot="1" x14ac:dyDescent="0.3">
      <c r="A712" s="2" t="s">
        <v>1326</v>
      </c>
      <c r="B712" s="3" t="s">
        <v>10</v>
      </c>
      <c r="C712" s="9" t="s">
        <v>1327</v>
      </c>
      <c r="D712" s="4" t="str">
        <f t="shared" si="28"/>
        <v>Baltimore</v>
      </c>
      <c r="E712" s="4" t="str">
        <f t="shared" si="29"/>
        <v>MD</v>
      </c>
      <c r="F712" s="3" t="s">
        <v>39</v>
      </c>
      <c r="G712" s="3">
        <v>315</v>
      </c>
      <c r="H712" s="3" t="s">
        <v>60</v>
      </c>
      <c r="I712" s="3">
        <v>5.7</v>
      </c>
    </row>
    <row r="713" spans="1:9" ht="30" customHeight="1" thickBot="1" x14ac:dyDescent="0.3">
      <c r="A713" s="6" t="s">
        <v>1328</v>
      </c>
      <c r="B713" s="7" t="s">
        <v>70</v>
      </c>
      <c r="C713" s="10" t="s">
        <v>263</v>
      </c>
      <c r="D713" s="4" t="str">
        <f t="shared" si="28"/>
        <v>Moultrie</v>
      </c>
      <c r="E713" s="4" t="str">
        <f t="shared" si="29"/>
        <v>GA</v>
      </c>
      <c r="F713" s="7" t="s">
        <v>31</v>
      </c>
      <c r="G713" s="7">
        <v>228</v>
      </c>
      <c r="H713" s="7" t="s">
        <v>60</v>
      </c>
      <c r="I713" s="7">
        <v>5.7</v>
      </c>
    </row>
    <row r="714" spans="1:9" ht="30" customHeight="1" thickBot="1" x14ac:dyDescent="0.3">
      <c r="A714" s="2" t="s">
        <v>1329</v>
      </c>
      <c r="B714" s="3" t="s">
        <v>59</v>
      </c>
      <c r="C714" s="9" t="s">
        <v>1312</v>
      </c>
      <c r="D714" s="4" t="str">
        <f t="shared" si="28"/>
        <v>Millen</v>
      </c>
      <c r="E714" s="4" t="str">
        <f t="shared" si="29"/>
        <v>GA</v>
      </c>
      <c r="F714" s="3" t="s">
        <v>12</v>
      </c>
      <c r="G714" s="3">
        <v>315</v>
      </c>
      <c r="H714" s="3" t="s">
        <v>57</v>
      </c>
      <c r="I714" s="3">
        <v>5.9</v>
      </c>
    </row>
    <row r="715" spans="1:9" ht="30" customHeight="1" thickBot="1" x14ac:dyDescent="0.3">
      <c r="A715" s="6" t="s">
        <v>1330</v>
      </c>
      <c r="B715" s="7" t="s">
        <v>10</v>
      </c>
      <c r="C715" s="10" t="s">
        <v>1331</v>
      </c>
      <c r="D715" s="4" t="str">
        <f t="shared" si="28"/>
        <v>Jacksonville</v>
      </c>
      <c r="E715" s="4" t="str">
        <f t="shared" si="29"/>
        <v>FL</v>
      </c>
      <c r="F715" s="7" t="s">
        <v>39</v>
      </c>
      <c r="G715" s="7">
        <v>292</v>
      </c>
      <c r="H715" s="7" t="s">
        <v>64</v>
      </c>
      <c r="I715" s="7">
        <v>6.1</v>
      </c>
    </row>
    <row r="716" spans="1:9" ht="30" customHeight="1" thickBot="1" x14ac:dyDescent="0.3">
      <c r="A716" s="2" t="s">
        <v>1332</v>
      </c>
      <c r="B716" s="3" t="s">
        <v>48</v>
      </c>
      <c r="C716" s="9" t="s">
        <v>1333</v>
      </c>
      <c r="D716" s="4" t="str">
        <f t="shared" si="28"/>
        <v>Lithonia</v>
      </c>
      <c r="E716" s="4" t="str">
        <f t="shared" si="29"/>
        <v>GA</v>
      </c>
      <c r="F716" s="3" t="s">
        <v>3</v>
      </c>
      <c r="G716" s="3">
        <v>185</v>
      </c>
      <c r="H716" s="3" t="s">
        <v>60</v>
      </c>
      <c r="I716" s="3">
        <v>5.7</v>
      </c>
    </row>
    <row r="717" spans="1:9" ht="30" customHeight="1" thickBot="1" x14ac:dyDescent="0.3">
      <c r="A717" s="2" t="s">
        <v>1334</v>
      </c>
      <c r="B717" s="3" t="s">
        <v>78</v>
      </c>
      <c r="C717" s="9" t="s">
        <v>1335</v>
      </c>
      <c r="D717" s="4" t="str">
        <f t="shared" si="28"/>
        <v>Hilliard</v>
      </c>
      <c r="E717" s="4" t="str">
        <f t="shared" si="29"/>
        <v>FL</v>
      </c>
      <c r="F717" s="3" t="s">
        <v>3</v>
      </c>
      <c r="G717" s="3">
        <v>210</v>
      </c>
      <c r="H717" s="3" t="s">
        <v>60</v>
      </c>
      <c r="I717" s="3">
        <v>5.7</v>
      </c>
    </row>
    <row r="718" spans="1:9" ht="30" customHeight="1" thickBot="1" x14ac:dyDescent="0.3">
      <c r="A718" s="6" t="s">
        <v>1336</v>
      </c>
      <c r="B718" s="7" t="s">
        <v>78</v>
      </c>
      <c r="C718" s="10" t="s">
        <v>421</v>
      </c>
      <c r="D718" s="4" t="str">
        <f t="shared" si="28"/>
        <v>Tallahassee</v>
      </c>
      <c r="E718" s="4" t="str">
        <f t="shared" si="29"/>
        <v>FL</v>
      </c>
      <c r="F718" s="7" t="s">
        <v>8</v>
      </c>
      <c r="G718" s="7">
        <v>190</v>
      </c>
      <c r="H718" s="7" t="s">
        <v>60</v>
      </c>
      <c r="I718" s="7">
        <v>5.6</v>
      </c>
    </row>
    <row r="719" spans="1:9" ht="30" customHeight="1" thickBot="1" x14ac:dyDescent="0.3">
      <c r="A719" s="2" t="s">
        <v>1337</v>
      </c>
      <c r="B719" s="3" t="s">
        <v>53</v>
      </c>
      <c r="C719" s="9" t="s">
        <v>1338</v>
      </c>
      <c r="D719" s="4" t="str">
        <f t="shared" si="28"/>
        <v>Norcross</v>
      </c>
      <c r="E719" s="4" t="str">
        <f t="shared" si="29"/>
        <v>GA</v>
      </c>
      <c r="F719" s="3" t="s">
        <v>3</v>
      </c>
      <c r="G719" s="3">
        <v>180</v>
      </c>
      <c r="H719" s="3" t="s">
        <v>60</v>
      </c>
      <c r="I719" s="3">
        <v>5.5</v>
      </c>
    </row>
    <row r="720" spans="1:9" ht="30" customHeight="1" thickBot="1" x14ac:dyDescent="0.3">
      <c r="A720" s="6" t="s">
        <v>1339</v>
      </c>
      <c r="B720" s="7" t="s">
        <v>10</v>
      </c>
      <c r="C720" s="10" t="s">
        <v>1340</v>
      </c>
      <c r="D720" s="4" t="str">
        <f t="shared" si="28"/>
        <v>Statesboro</v>
      </c>
      <c r="E720" s="4" t="str">
        <f t="shared" si="29"/>
        <v>GA</v>
      </c>
      <c r="F720" s="7" t="s">
        <v>31</v>
      </c>
      <c r="G720" s="7">
        <v>290</v>
      </c>
      <c r="H720" s="7" t="s">
        <v>60</v>
      </c>
      <c r="I720" s="7">
        <v>5.5</v>
      </c>
    </row>
    <row r="721" spans="1:9" ht="30" customHeight="1" thickBot="1" x14ac:dyDescent="0.3">
      <c r="A721" s="2" t="s">
        <v>1341</v>
      </c>
      <c r="B721" s="3" t="s">
        <v>30</v>
      </c>
      <c r="C721" s="9" t="s">
        <v>1342</v>
      </c>
      <c r="D721" s="4" t="str">
        <f t="shared" si="28"/>
        <v>Olney</v>
      </c>
      <c r="E721" s="4" t="str">
        <f t="shared" si="29"/>
        <v>MD</v>
      </c>
      <c r="F721" s="3" t="s">
        <v>31</v>
      </c>
      <c r="G721" s="3">
        <v>250</v>
      </c>
      <c r="H721" s="3" t="s">
        <v>60</v>
      </c>
      <c r="I721" s="3">
        <v>5.6</v>
      </c>
    </row>
    <row r="722" spans="1:9" ht="30" customHeight="1" thickBot="1" x14ac:dyDescent="0.3">
      <c r="A722" s="6" t="s">
        <v>1343</v>
      </c>
      <c r="B722" s="7" t="s">
        <v>59</v>
      </c>
      <c r="C722" s="10" t="s">
        <v>1344</v>
      </c>
      <c r="D722" s="4" t="str">
        <f t="shared" si="28"/>
        <v>Carrollton</v>
      </c>
      <c r="E722" s="4" t="str">
        <f t="shared" si="29"/>
        <v>GA</v>
      </c>
      <c r="F722" s="7" t="s">
        <v>42</v>
      </c>
      <c r="G722" s="7">
        <v>275</v>
      </c>
      <c r="H722" s="7" t="s">
        <v>60</v>
      </c>
      <c r="I722" s="7">
        <v>5.7</v>
      </c>
    </row>
    <row r="723" spans="1:9" ht="30" customHeight="1" thickBot="1" x14ac:dyDescent="0.3">
      <c r="A723" s="2" t="s">
        <v>1345</v>
      </c>
      <c r="B723" s="3" t="s">
        <v>59</v>
      </c>
      <c r="C723" s="9" t="s">
        <v>1346</v>
      </c>
      <c r="D723" s="4" t="e">
        <f t="shared" si="28"/>
        <v>#VALUE!</v>
      </c>
      <c r="E723" s="4" t="e">
        <f t="shared" si="29"/>
        <v>#VALUE!</v>
      </c>
      <c r="F723" s="3" t="s">
        <v>12</v>
      </c>
      <c r="G723" s="3">
        <v>290</v>
      </c>
      <c r="H723" s="3" t="s">
        <v>4</v>
      </c>
      <c r="I723" s="3">
        <v>5.4</v>
      </c>
    </row>
    <row r="724" spans="1:9" ht="30" customHeight="1" thickBot="1" x14ac:dyDescent="0.3">
      <c r="A724" s="6" t="s">
        <v>1347</v>
      </c>
      <c r="B724" s="7" t="s">
        <v>53</v>
      </c>
      <c r="C724" s="10" t="s">
        <v>1348</v>
      </c>
      <c r="D724" s="4" t="str">
        <f t="shared" si="28"/>
        <v>Jacksonville</v>
      </c>
      <c r="E724" s="4" t="str">
        <f t="shared" si="29"/>
        <v>FL</v>
      </c>
      <c r="F724" s="7" t="s">
        <v>55</v>
      </c>
      <c r="G724" s="7">
        <v>206</v>
      </c>
      <c r="H724" s="7" t="s">
        <v>60</v>
      </c>
      <c r="I724" s="7">
        <v>5.6</v>
      </c>
    </row>
    <row r="725" spans="1:9" ht="30" customHeight="1" thickBot="1" x14ac:dyDescent="0.3">
      <c r="A725" s="2" t="s">
        <v>1349</v>
      </c>
      <c r="B725" s="3" t="s">
        <v>6</v>
      </c>
      <c r="C725" s="9" t="s">
        <v>1350</v>
      </c>
      <c r="D725" s="4" t="str">
        <f t="shared" si="28"/>
        <v>Birmingham</v>
      </c>
      <c r="E725" s="4" t="str">
        <f t="shared" si="29"/>
        <v>AL</v>
      </c>
      <c r="F725" s="3" t="s">
        <v>3</v>
      </c>
      <c r="G725" s="3">
        <v>226</v>
      </c>
      <c r="H725" s="3" t="s">
        <v>60</v>
      </c>
      <c r="I725" s="3">
        <v>5.6</v>
      </c>
    </row>
    <row r="726" spans="1:9" ht="30" customHeight="1" thickBot="1" x14ac:dyDescent="0.3">
      <c r="A726" s="6" t="s">
        <v>1351</v>
      </c>
      <c r="B726" s="7" t="s">
        <v>78</v>
      </c>
      <c r="C726" s="10" t="s">
        <v>1352</v>
      </c>
      <c r="D726" s="4" t="str">
        <f t="shared" si="28"/>
        <v>Adel</v>
      </c>
      <c r="E726" s="4" t="str">
        <f t="shared" si="29"/>
        <v>GA</v>
      </c>
      <c r="F726" s="7" t="s">
        <v>12</v>
      </c>
      <c r="G726" s="7">
        <v>228</v>
      </c>
      <c r="H726" s="7" t="s">
        <v>60</v>
      </c>
      <c r="I726" s="7">
        <v>5.5</v>
      </c>
    </row>
    <row r="727" spans="1:9" ht="30" customHeight="1" thickBot="1" x14ac:dyDescent="0.3">
      <c r="A727" s="2" t="s">
        <v>1353</v>
      </c>
      <c r="B727" s="3" t="s">
        <v>30</v>
      </c>
      <c r="C727" s="9" t="s">
        <v>476</v>
      </c>
      <c r="D727" s="4" t="str">
        <f t="shared" si="28"/>
        <v>Lawrenceville</v>
      </c>
      <c r="E727" s="4" t="str">
        <f t="shared" si="29"/>
        <v>GA</v>
      </c>
      <c r="F727" s="3" t="s">
        <v>42</v>
      </c>
      <c r="G727" s="3">
        <v>260</v>
      </c>
      <c r="H727" s="3" t="s">
        <v>57</v>
      </c>
      <c r="I727" s="3">
        <v>5.8</v>
      </c>
    </row>
    <row r="728" spans="1:9" ht="30" customHeight="1" thickBot="1" x14ac:dyDescent="0.3">
      <c r="A728" s="6" t="s">
        <v>1354</v>
      </c>
      <c r="B728" s="7" t="s">
        <v>10</v>
      </c>
      <c r="C728" s="10" t="s">
        <v>1355</v>
      </c>
      <c r="D728" s="4" t="str">
        <f t="shared" si="28"/>
        <v>Norcross</v>
      </c>
      <c r="E728" s="4" t="str">
        <f t="shared" si="29"/>
        <v>GA</v>
      </c>
      <c r="F728" s="7" t="s">
        <v>31</v>
      </c>
      <c r="G728" s="7">
        <v>285</v>
      </c>
      <c r="H728" s="7" t="s">
        <v>60</v>
      </c>
      <c r="I728" s="7">
        <v>5.5</v>
      </c>
    </row>
    <row r="729" spans="1:9" ht="30" customHeight="1" thickBot="1" x14ac:dyDescent="0.3">
      <c r="A729" s="2" t="s">
        <v>1356</v>
      </c>
      <c r="B729" s="3" t="s">
        <v>73</v>
      </c>
      <c r="C729" s="9" t="s">
        <v>1357</v>
      </c>
      <c r="D729" s="4" t="str">
        <f t="shared" si="28"/>
        <v>Deland</v>
      </c>
      <c r="E729" s="4" t="str">
        <f t="shared" si="29"/>
        <v>FL</v>
      </c>
      <c r="F729" s="3" t="s">
        <v>3</v>
      </c>
      <c r="G729" s="3">
        <v>215</v>
      </c>
      <c r="H729" s="3" t="s">
        <v>4</v>
      </c>
      <c r="I729" s="3">
        <v>5.3</v>
      </c>
    </row>
    <row r="730" spans="1:9" ht="30" customHeight="1" thickBot="1" x14ac:dyDescent="0.3">
      <c r="A730" s="6" t="s">
        <v>1358</v>
      </c>
      <c r="B730" s="7" t="s">
        <v>6</v>
      </c>
      <c r="C730" s="10" t="s">
        <v>1359</v>
      </c>
      <c r="D730" s="4" t="str">
        <f t="shared" si="28"/>
        <v>Gulf Shores</v>
      </c>
      <c r="E730" s="4" t="str">
        <f t="shared" si="29"/>
        <v>AL</v>
      </c>
      <c r="F730" s="7" t="s">
        <v>31</v>
      </c>
      <c r="G730" s="7">
        <v>250</v>
      </c>
      <c r="H730" s="7" t="s">
        <v>60</v>
      </c>
      <c r="I730" s="7">
        <v>5.6</v>
      </c>
    </row>
    <row r="731" spans="1:9" ht="30" customHeight="1" thickBot="1" x14ac:dyDescent="0.3">
      <c r="A731" s="2" t="s">
        <v>1360</v>
      </c>
      <c r="B731" s="3" t="s">
        <v>78</v>
      </c>
      <c r="C731" s="9" t="s">
        <v>1340</v>
      </c>
      <c r="D731" s="4" t="str">
        <f t="shared" si="28"/>
        <v>Statesboro</v>
      </c>
      <c r="E731" s="4" t="str">
        <f t="shared" si="29"/>
        <v>GA</v>
      </c>
      <c r="F731" s="3" t="s">
        <v>15</v>
      </c>
      <c r="G731" s="3">
        <v>190</v>
      </c>
      <c r="H731" s="3" t="s">
        <v>60</v>
      </c>
      <c r="I731" s="3">
        <v>5.6</v>
      </c>
    </row>
    <row r="732" spans="1:9" ht="30" customHeight="1" thickBot="1" x14ac:dyDescent="0.3">
      <c r="A732" s="6" t="s">
        <v>1361</v>
      </c>
      <c r="B732" s="7" t="s">
        <v>78</v>
      </c>
      <c r="C732" s="10" t="s">
        <v>101</v>
      </c>
      <c r="D732" s="4" t="str">
        <f t="shared" si="28"/>
        <v>Prattville</v>
      </c>
      <c r="E732" s="4" t="str">
        <f t="shared" si="29"/>
        <v>AL</v>
      </c>
      <c r="F732" s="7" t="s">
        <v>8</v>
      </c>
      <c r="G732" s="7">
        <v>175</v>
      </c>
      <c r="H732" s="7" t="s">
        <v>57</v>
      </c>
      <c r="I732" s="7">
        <v>5.8</v>
      </c>
    </row>
    <row r="733" spans="1:9" ht="30" customHeight="1" thickBot="1" x14ac:dyDescent="0.3">
      <c r="A733" s="2" t="s">
        <v>1362</v>
      </c>
      <c r="B733" s="3" t="s">
        <v>53</v>
      </c>
      <c r="C733" s="9" t="s">
        <v>1363</v>
      </c>
      <c r="D733" s="4" t="str">
        <f t="shared" si="28"/>
        <v>McDonough</v>
      </c>
      <c r="E733" s="4" t="str">
        <f t="shared" si="29"/>
        <v>GA</v>
      </c>
      <c r="F733" s="3" t="s">
        <v>20</v>
      </c>
      <c r="G733" s="3">
        <v>180</v>
      </c>
      <c r="H733" s="3" t="s">
        <v>60</v>
      </c>
      <c r="I733" s="3">
        <v>5.7</v>
      </c>
    </row>
    <row r="734" spans="1:9" ht="30" customHeight="1" thickBot="1" x14ac:dyDescent="0.3">
      <c r="A734" s="2" t="s">
        <v>1364</v>
      </c>
      <c r="B734" s="3" t="s">
        <v>10</v>
      </c>
      <c r="C734" s="9" t="s">
        <v>1365</v>
      </c>
      <c r="D734" s="4" t="str">
        <f t="shared" si="28"/>
        <v>Compton</v>
      </c>
      <c r="E734" s="4" t="str">
        <f t="shared" si="29"/>
        <v>CA</v>
      </c>
      <c r="F734" s="3" t="s">
        <v>31</v>
      </c>
      <c r="G734" s="3">
        <v>265</v>
      </c>
      <c r="H734" s="3" t="s">
        <v>60</v>
      </c>
      <c r="I734" s="3">
        <v>5.6</v>
      </c>
    </row>
    <row r="735" spans="1:9" ht="30" customHeight="1" thickBot="1" x14ac:dyDescent="0.3">
      <c r="A735" s="6" t="s">
        <v>1366</v>
      </c>
      <c r="B735" s="7" t="s">
        <v>30</v>
      </c>
      <c r="C735" s="10" t="s">
        <v>96</v>
      </c>
      <c r="D735" s="4" t="str">
        <f t="shared" si="28"/>
        <v>Thatcher</v>
      </c>
      <c r="E735" s="4" t="str">
        <f t="shared" si="29"/>
        <v>AZ</v>
      </c>
      <c r="F735" s="7" t="s">
        <v>12</v>
      </c>
      <c r="G735" s="7">
        <v>230</v>
      </c>
      <c r="H735" s="7" t="s">
        <v>60</v>
      </c>
      <c r="I735" s="7">
        <v>5.6</v>
      </c>
    </row>
    <row r="736" spans="1:9" ht="30" customHeight="1" thickBot="1" x14ac:dyDescent="0.3">
      <c r="A736" s="2" t="s">
        <v>1367</v>
      </c>
      <c r="B736" s="3" t="s">
        <v>10</v>
      </c>
      <c r="C736" s="9" t="s">
        <v>1368</v>
      </c>
      <c r="D736" s="4" t="str">
        <f t="shared" si="28"/>
        <v>Littleton</v>
      </c>
      <c r="E736" s="4" t="str">
        <f t="shared" si="29"/>
        <v>CO</v>
      </c>
      <c r="F736" s="3" t="s">
        <v>31</v>
      </c>
      <c r="G736" s="3">
        <v>275</v>
      </c>
      <c r="H736" s="3" t="s">
        <v>4</v>
      </c>
      <c r="I736" s="5"/>
    </row>
    <row r="737" spans="1:9" ht="30" customHeight="1" thickBot="1" x14ac:dyDescent="0.3">
      <c r="A737" s="6" t="s">
        <v>1369</v>
      </c>
      <c r="B737" s="7" t="s">
        <v>70</v>
      </c>
      <c r="C737" s="10" t="s">
        <v>1370</v>
      </c>
      <c r="D737" s="4" t="str">
        <f t="shared" si="28"/>
        <v>Norwalk</v>
      </c>
      <c r="E737" s="4" t="str">
        <f t="shared" si="29"/>
        <v>CA</v>
      </c>
      <c r="F737" s="7" t="s">
        <v>12</v>
      </c>
      <c r="G737" s="7">
        <v>250</v>
      </c>
      <c r="H737" s="7" t="s">
        <v>60</v>
      </c>
      <c r="I737" s="7">
        <v>5.5</v>
      </c>
    </row>
    <row r="738" spans="1:9" ht="30" customHeight="1" thickBot="1" x14ac:dyDescent="0.3">
      <c r="A738" s="2" t="s">
        <v>1371</v>
      </c>
      <c r="B738" s="3" t="s">
        <v>6</v>
      </c>
      <c r="C738" s="9" t="s">
        <v>1372</v>
      </c>
      <c r="D738" s="4" t="str">
        <f t="shared" si="28"/>
        <v>Kahuku</v>
      </c>
      <c r="E738" s="4" t="str">
        <f t="shared" si="29"/>
        <v>HI</v>
      </c>
      <c r="F738" s="3" t="s">
        <v>15</v>
      </c>
      <c r="G738" s="3">
        <v>220</v>
      </c>
      <c r="H738" s="3" t="s">
        <v>4</v>
      </c>
      <c r="I738" s="5"/>
    </row>
    <row r="739" spans="1:9" ht="30" customHeight="1" thickBot="1" x14ac:dyDescent="0.3">
      <c r="A739" s="6" t="s">
        <v>1373</v>
      </c>
      <c r="B739" s="7" t="s">
        <v>78</v>
      </c>
      <c r="C739" s="10" t="s">
        <v>1374</v>
      </c>
      <c r="D739" s="4" t="str">
        <f t="shared" si="28"/>
        <v>Las Vegas</v>
      </c>
      <c r="E739" s="4" t="str">
        <f t="shared" si="29"/>
        <v>NV</v>
      </c>
      <c r="F739" s="7" t="s">
        <v>31</v>
      </c>
      <c r="G739" s="7">
        <v>200</v>
      </c>
      <c r="H739" s="8"/>
      <c r="I739" s="8"/>
    </row>
    <row r="740" spans="1:9" ht="30" customHeight="1" thickBot="1" x14ac:dyDescent="0.3">
      <c r="A740" s="2" t="s">
        <v>1375</v>
      </c>
      <c r="B740" s="3" t="s">
        <v>10</v>
      </c>
      <c r="C740" s="9" t="s">
        <v>1376</v>
      </c>
      <c r="D740" s="4" t="str">
        <f t="shared" si="28"/>
        <v>Atherton</v>
      </c>
      <c r="E740" s="4" t="str">
        <f t="shared" si="29"/>
        <v>CA</v>
      </c>
      <c r="F740" s="3" t="s">
        <v>42</v>
      </c>
      <c r="G740" s="3">
        <v>260</v>
      </c>
      <c r="H740" s="5"/>
      <c r="I740" s="5"/>
    </row>
    <row r="741" spans="1:9" ht="30" customHeight="1" thickBot="1" x14ac:dyDescent="0.3">
      <c r="A741" s="6" t="s">
        <v>1377</v>
      </c>
      <c r="B741" s="7" t="s">
        <v>1</v>
      </c>
      <c r="C741" s="10" t="s">
        <v>373</v>
      </c>
      <c r="D741" s="4" t="str">
        <f t="shared" si="28"/>
        <v>Honolulu</v>
      </c>
      <c r="E741" s="4" t="str">
        <f t="shared" si="29"/>
        <v>HI</v>
      </c>
      <c r="F741" s="7" t="s">
        <v>20</v>
      </c>
      <c r="G741" s="7">
        <v>200</v>
      </c>
      <c r="H741" s="7" t="s">
        <v>60</v>
      </c>
      <c r="I741" s="7">
        <v>5.7</v>
      </c>
    </row>
    <row r="742" spans="1:9" ht="30" customHeight="1" thickBot="1" x14ac:dyDescent="0.3">
      <c r="A742" s="2" t="s">
        <v>1378</v>
      </c>
      <c r="B742" s="3" t="s">
        <v>10</v>
      </c>
      <c r="C742" s="9" t="s">
        <v>1379</v>
      </c>
      <c r="D742" s="4" t="str">
        <f t="shared" si="28"/>
        <v>Kearns</v>
      </c>
      <c r="E742" s="4" t="str">
        <f t="shared" si="29"/>
        <v>UT</v>
      </c>
      <c r="F742" s="3" t="s">
        <v>12</v>
      </c>
      <c r="G742" s="3">
        <v>300</v>
      </c>
      <c r="H742" s="3" t="s">
        <v>4</v>
      </c>
      <c r="I742" s="5"/>
    </row>
    <row r="743" spans="1:9" ht="30" customHeight="1" thickBot="1" x14ac:dyDescent="0.3">
      <c r="A743" s="6" t="s">
        <v>1380</v>
      </c>
      <c r="B743" s="7" t="s">
        <v>10</v>
      </c>
      <c r="C743" s="10" t="s">
        <v>1381</v>
      </c>
      <c r="D743" s="4" t="str">
        <f t="shared" si="28"/>
        <v>Salinas</v>
      </c>
      <c r="E743" s="4" t="str">
        <f t="shared" si="29"/>
        <v>CA</v>
      </c>
      <c r="F743" s="7" t="s">
        <v>12</v>
      </c>
      <c r="G743" s="7">
        <v>310</v>
      </c>
      <c r="H743" s="7" t="s">
        <v>4</v>
      </c>
      <c r="I743" s="7">
        <v>5.4</v>
      </c>
    </row>
    <row r="744" spans="1:9" ht="30" customHeight="1" thickBot="1" x14ac:dyDescent="0.3">
      <c r="A744" s="2" t="s">
        <v>1382</v>
      </c>
      <c r="B744" s="3" t="s">
        <v>70</v>
      </c>
      <c r="C744" s="9" t="s">
        <v>1383</v>
      </c>
      <c r="D744" s="4" t="str">
        <f t="shared" si="28"/>
        <v>West Valley City</v>
      </c>
      <c r="E744" s="4" t="str">
        <f t="shared" si="29"/>
        <v>UT</v>
      </c>
      <c r="F744" s="3" t="s">
        <v>31</v>
      </c>
      <c r="G744" s="3">
        <v>230</v>
      </c>
      <c r="H744" s="3" t="s">
        <v>4</v>
      </c>
      <c r="I744" s="3">
        <v>4.9000000000000004</v>
      </c>
    </row>
    <row r="745" spans="1:9" ht="30" customHeight="1" thickBot="1" x14ac:dyDescent="0.3">
      <c r="A745" s="6" t="s">
        <v>1384</v>
      </c>
      <c r="B745" s="7" t="s">
        <v>53</v>
      </c>
      <c r="C745" s="10" t="s">
        <v>1385</v>
      </c>
      <c r="D745" s="4" t="str">
        <f t="shared" si="28"/>
        <v>Mission Viejo</v>
      </c>
      <c r="E745" s="4" t="str">
        <f t="shared" si="29"/>
        <v>CA</v>
      </c>
      <c r="F745" s="7" t="s">
        <v>34</v>
      </c>
      <c r="G745" s="7">
        <v>150</v>
      </c>
      <c r="H745" s="7" t="s">
        <v>4</v>
      </c>
      <c r="I745" s="8"/>
    </row>
    <row r="746" spans="1:9" ht="30" customHeight="1" thickBot="1" x14ac:dyDescent="0.3">
      <c r="A746" s="2" t="s">
        <v>1386</v>
      </c>
      <c r="B746" s="3" t="s">
        <v>10</v>
      </c>
      <c r="C746" s="9" t="s">
        <v>124</v>
      </c>
      <c r="D746" s="4" t="str">
        <f t="shared" si="28"/>
        <v>Honolulu</v>
      </c>
      <c r="E746" s="4" t="str">
        <f t="shared" si="29"/>
        <v>HI</v>
      </c>
      <c r="F746" s="3" t="s">
        <v>12</v>
      </c>
      <c r="G746" s="3">
        <v>300</v>
      </c>
      <c r="H746" s="3" t="s">
        <v>60</v>
      </c>
      <c r="I746" s="3">
        <v>5.6</v>
      </c>
    </row>
    <row r="747" spans="1:9" ht="30" customHeight="1" thickBot="1" x14ac:dyDescent="0.3">
      <c r="A747" s="6" t="s">
        <v>1387</v>
      </c>
      <c r="B747" s="7" t="s">
        <v>48</v>
      </c>
      <c r="C747" s="10" t="s">
        <v>1388</v>
      </c>
      <c r="D747" s="4" t="str">
        <f t="shared" si="28"/>
        <v>La'ie</v>
      </c>
      <c r="E747" s="4" t="str">
        <f t="shared" si="29"/>
        <v>HI</v>
      </c>
      <c r="F747" s="7" t="s">
        <v>20</v>
      </c>
      <c r="G747" s="7">
        <v>165</v>
      </c>
      <c r="H747" s="7" t="s">
        <v>4</v>
      </c>
      <c r="I747" s="8"/>
    </row>
    <row r="748" spans="1:9" ht="30" customHeight="1" thickBot="1" x14ac:dyDescent="0.3">
      <c r="A748" s="2" t="s">
        <v>1389</v>
      </c>
      <c r="B748" s="3" t="s">
        <v>30</v>
      </c>
      <c r="C748" s="9" t="s">
        <v>1390</v>
      </c>
      <c r="D748" s="4" t="str">
        <f t="shared" si="28"/>
        <v>San Antonio</v>
      </c>
      <c r="E748" s="4" t="str">
        <f t="shared" si="29"/>
        <v>TX</v>
      </c>
      <c r="F748" s="3" t="s">
        <v>3</v>
      </c>
      <c r="G748" s="3">
        <v>238</v>
      </c>
      <c r="H748" s="3" t="s">
        <v>4</v>
      </c>
      <c r="I748" s="3">
        <v>5.4</v>
      </c>
    </row>
    <row r="749" spans="1:9" ht="30" customHeight="1" thickBot="1" x14ac:dyDescent="0.3">
      <c r="A749" s="6" t="s">
        <v>1391</v>
      </c>
      <c r="B749" s="7" t="s">
        <v>6</v>
      </c>
      <c r="C749" s="10" t="s">
        <v>1392</v>
      </c>
      <c r="D749" s="4" t="str">
        <f t="shared" si="28"/>
        <v>Honolulu</v>
      </c>
      <c r="E749" s="4" t="str">
        <f t="shared" si="29"/>
        <v>HI</v>
      </c>
      <c r="F749" s="7" t="s">
        <v>31</v>
      </c>
      <c r="G749" s="7">
        <v>210</v>
      </c>
      <c r="H749" s="7" t="s">
        <v>4</v>
      </c>
      <c r="I749" s="8"/>
    </row>
    <row r="750" spans="1:9" ht="30" customHeight="1" thickBot="1" x14ac:dyDescent="0.3">
      <c r="A750" s="2" t="s">
        <v>1393</v>
      </c>
      <c r="B750" s="3" t="s">
        <v>25</v>
      </c>
      <c r="C750" s="9" t="s">
        <v>728</v>
      </c>
      <c r="D750" s="4" t="str">
        <f t="shared" si="28"/>
        <v>Richmond</v>
      </c>
      <c r="E750" s="4" t="str">
        <f t="shared" si="29"/>
        <v>CA</v>
      </c>
      <c r="F750" s="3" t="s">
        <v>55</v>
      </c>
      <c r="G750" s="3">
        <v>210</v>
      </c>
      <c r="H750" s="3" t="s">
        <v>4</v>
      </c>
      <c r="I750" s="5"/>
    </row>
    <row r="751" spans="1:9" ht="30" customHeight="1" thickBot="1" x14ac:dyDescent="0.3">
      <c r="A751" s="2" t="s">
        <v>1394</v>
      </c>
      <c r="B751" s="3" t="s">
        <v>10</v>
      </c>
      <c r="C751" s="9" t="s">
        <v>1395</v>
      </c>
      <c r="D751" s="4" t="str">
        <f t="shared" si="28"/>
        <v>Sugar Land</v>
      </c>
      <c r="E751" s="4" t="str">
        <f t="shared" si="29"/>
        <v>TX</v>
      </c>
      <c r="F751" s="3" t="s">
        <v>42</v>
      </c>
      <c r="G751" s="3">
        <v>290</v>
      </c>
      <c r="H751" s="3" t="s">
        <v>4</v>
      </c>
      <c r="I751" s="3">
        <v>5.4</v>
      </c>
    </row>
    <row r="752" spans="1:9" ht="30" customHeight="1" thickBot="1" x14ac:dyDescent="0.3">
      <c r="A752" s="6" t="s">
        <v>1396</v>
      </c>
      <c r="B752" s="7" t="s">
        <v>6</v>
      </c>
      <c r="C752" s="10" t="s">
        <v>1397</v>
      </c>
      <c r="D752" s="4" t="str">
        <f t="shared" si="28"/>
        <v>Arlington</v>
      </c>
      <c r="E752" s="4" t="str">
        <f t="shared" si="29"/>
        <v>TX</v>
      </c>
      <c r="F752" s="7" t="s">
        <v>3</v>
      </c>
      <c r="G752" s="7">
        <v>200</v>
      </c>
      <c r="H752" s="7" t="s">
        <v>60</v>
      </c>
      <c r="I752" s="7">
        <v>5.5</v>
      </c>
    </row>
    <row r="753" spans="1:9" ht="30" customHeight="1" thickBot="1" x14ac:dyDescent="0.3">
      <c r="A753" s="2" t="s">
        <v>1398</v>
      </c>
      <c r="B753" s="3" t="s">
        <v>25</v>
      </c>
      <c r="C753" s="9" t="s">
        <v>1399</v>
      </c>
      <c r="D753" s="4" t="str">
        <f t="shared" si="28"/>
        <v>San Antonio</v>
      </c>
      <c r="E753" s="4" t="str">
        <f t="shared" si="29"/>
        <v>TX</v>
      </c>
      <c r="F753" s="3" t="s">
        <v>31</v>
      </c>
      <c r="G753" s="3">
        <v>175</v>
      </c>
      <c r="H753" s="3" t="s">
        <v>4</v>
      </c>
      <c r="I753" s="3">
        <v>5.4</v>
      </c>
    </row>
    <row r="754" spans="1:9" ht="30" customHeight="1" thickBot="1" x14ac:dyDescent="0.3">
      <c r="A754" s="6" t="s">
        <v>1400</v>
      </c>
      <c r="B754" s="7" t="s">
        <v>48</v>
      </c>
      <c r="C754" s="10" t="s">
        <v>1401</v>
      </c>
      <c r="D754" s="4" t="str">
        <f t="shared" si="28"/>
        <v>Fresno</v>
      </c>
      <c r="E754" s="4" t="str">
        <f t="shared" si="29"/>
        <v>CA</v>
      </c>
      <c r="F754" s="7" t="s">
        <v>31</v>
      </c>
      <c r="G754" s="7">
        <v>187</v>
      </c>
      <c r="H754" s="7" t="s">
        <v>57</v>
      </c>
      <c r="I754" s="7">
        <v>6</v>
      </c>
    </row>
    <row r="755" spans="1:9" ht="30" customHeight="1" thickBot="1" x14ac:dyDescent="0.3">
      <c r="A755" s="2" t="s">
        <v>1402</v>
      </c>
      <c r="B755" s="3" t="s">
        <v>10</v>
      </c>
      <c r="C755" s="9" t="s">
        <v>1403</v>
      </c>
      <c r="D755" s="4" t="str">
        <f t="shared" si="28"/>
        <v>Needville</v>
      </c>
      <c r="E755" s="4" t="str">
        <f t="shared" si="29"/>
        <v>TX</v>
      </c>
      <c r="F755" s="3" t="s">
        <v>282</v>
      </c>
      <c r="G755" s="3">
        <v>290</v>
      </c>
      <c r="H755" s="3" t="s">
        <v>4</v>
      </c>
      <c r="I755" s="3">
        <v>5.4</v>
      </c>
    </row>
    <row r="756" spans="1:9" ht="30" customHeight="1" thickBot="1" x14ac:dyDescent="0.3">
      <c r="A756" s="6" t="s">
        <v>1404</v>
      </c>
      <c r="B756" s="7" t="s">
        <v>59</v>
      </c>
      <c r="C756" s="10" t="s">
        <v>1405</v>
      </c>
      <c r="D756" s="4" t="str">
        <f t="shared" si="28"/>
        <v>Lago Vista</v>
      </c>
      <c r="E756" s="4" t="str">
        <f t="shared" si="29"/>
        <v>TX</v>
      </c>
      <c r="F756" s="7" t="s">
        <v>3</v>
      </c>
      <c r="G756" s="7">
        <v>270</v>
      </c>
      <c r="H756" s="7" t="s">
        <v>60</v>
      </c>
      <c r="I756" s="7">
        <v>5.7</v>
      </c>
    </row>
    <row r="757" spans="1:9" ht="30" customHeight="1" thickBot="1" x14ac:dyDescent="0.3">
      <c r="A757" s="2" t="s">
        <v>1406</v>
      </c>
      <c r="B757" s="3" t="s">
        <v>53</v>
      </c>
      <c r="C757" s="9" t="s">
        <v>1407</v>
      </c>
      <c r="D757" s="4" t="str">
        <f t="shared" si="28"/>
        <v>Spring</v>
      </c>
      <c r="E757" s="4" t="str">
        <f t="shared" si="29"/>
        <v>TX</v>
      </c>
      <c r="F757" s="3" t="s">
        <v>20</v>
      </c>
      <c r="G757" s="3">
        <v>180</v>
      </c>
      <c r="H757" s="3" t="s">
        <v>60</v>
      </c>
      <c r="I757" s="3">
        <v>5.5</v>
      </c>
    </row>
    <row r="758" spans="1:9" ht="30" customHeight="1" thickBot="1" x14ac:dyDescent="0.3">
      <c r="A758" s="6" t="s">
        <v>1408</v>
      </c>
      <c r="B758" s="7" t="s">
        <v>1</v>
      </c>
      <c r="C758" s="10" t="s">
        <v>1409</v>
      </c>
      <c r="D758" s="4" t="str">
        <f t="shared" si="28"/>
        <v>Angleton</v>
      </c>
      <c r="E758" s="4" t="str">
        <f t="shared" si="29"/>
        <v>TX</v>
      </c>
      <c r="F758" s="7" t="s">
        <v>8</v>
      </c>
      <c r="G758" s="7">
        <v>180</v>
      </c>
      <c r="H758" s="7" t="s">
        <v>60</v>
      </c>
      <c r="I758" s="7">
        <v>5.5</v>
      </c>
    </row>
    <row r="759" spans="1:9" ht="30" customHeight="1" thickBot="1" x14ac:dyDescent="0.3">
      <c r="A759" s="2" t="s">
        <v>1410</v>
      </c>
      <c r="B759" s="3" t="s">
        <v>78</v>
      </c>
      <c r="C759" s="9" t="s">
        <v>1411</v>
      </c>
      <c r="D759" s="4" t="str">
        <f t="shared" si="28"/>
        <v>Houston</v>
      </c>
      <c r="E759" s="4" t="str">
        <f t="shared" si="29"/>
        <v>TX</v>
      </c>
      <c r="F759" s="3" t="s">
        <v>3</v>
      </c>
      <c r="G759" s="3">
        <v>180</v>
      </c>
      <c r="H759" s="3" t="s">
        <v>60</v>
      </c>
      <c r="I759" s="3">
        <v>5.5</v>
      </c>
    </row>
    <row r="760" spans="1:9" ht="30" customHeight="1" thickBot="1" x14ac:dyDescent="0.3">
      <c r="A760" s="6" t="s">
        <v>1412</v>
      </c>
      <c r="B760" s="7" t="s">
        <v>6</v>
      </c>
      <c r="C760" s="10" t="s">
        <v>107</v>
      </c>
      <c r="D760" s="4" t="str">
        <f t="shared" si="28"/>
        <v>Allen</v>
      </c>
      <c r="E760" s="4" t="str">
        <f t="shared" si="29"/>
        <v>TX</v>
      </c>
      <c r="F760" s="7" t="s">
        <v>3</v>
      </c>
      <c r="G760" s="7">
        <v>193</v>
      </c>
      <c r="H760" s="7" t="s">
        <v>60</v>
      </c>
      <c r="I760" s="7">
        <v>5.5</v>
      </c>
    </row>
    <row r="761" spans="1:9" ht="30" customHeight="1" thickBot="1" x14ac:dyDescent="0.3">
      <c r="A761" s="2" t="s">
        <v>1413</v>
      </c>
      <c r="B761" s="3" t="s">
        <v>10</v>
      </c>
      <c r="C761" s="9" t="s">
        <v>1414</v>
      </c>
      <c r="D761" s="4" t="str">
        <f t="shared" si="28"/>
        <v>Edna</v>
      </c>
      <c r="E761" s="4" t="str">
        <f t="shared" si="29"/>
        <v>TX</v>
      </c>
      <c r="F761" s="3" t="s">
        <v>12</v>
      </c>
      <c r="G761" s="3">
        <v>277</v>
      </c>
      <c r="H761" s="3" t="s">
        <v>60</v>
      </c>
      <c r="I761" s="3">
        <v>5.6</v>
      </c>
    </row>
    <row r="762" spans="1:9" ht="30" customHeight="1" thickBot="1" x14ac:dyDescent="0.3">
      <c r="A762" s="6" t="s">
        <v>1415</v>
      </c>
      <c r="B762" s="7" t="s">
        <v>30</v>
      </c>
      <c r="C762" s="10" t="s">
        <v>1416</v>
      </c>
      <c r="D762" s="4" t="str">
        <f t="shared" si="28"/>
        <v>Hamshire</v>
      </c>
      <c r="E762" s="4" t="str">
        <f t="shared" si="29"/>
        <v>TX</v>
      </c>
      <c r="F762" s="7" t="s">
        <v>39</v>
      </c>
      <c r="G762" s="7">
        <v>215</v>
      </c>
      <c r="H762" s="7" t="s">
        <v>4</v>
      </c>
      <c r="I762" s="7">
        <v>5.3</v>
      </c>
    </row>
    <row r="763" spans="1:9" ht="30" customHeight="1" thickBot="1" x14ac:dyDescent="0.3">
      <c r="A763" s="2" t="s">
        <v>1417</v>
      </c>
      <c r="B763" s="3" t="s">
        <v>59</v>
      </c>
      <c r="C763" s="9" t="s">
        <v>1418</v>
      </c>
      <c r="D763" s="4" t="str">
        <f t="shared" si="28"/>
        <v>Lufkin</v>
      </c>
      <c r="E763" s="4" t="str">
        <f t="shared" si="29"/>
        <v>TX</v>
      </c>
      <c r="F763" s="3" t="s">
        <v>3</v>
      </c>
      <c r="G763" s="3">
        <v>260</v>
      </c>
      <c r="H763" s="3" t="s">
        <v>60</v>
      </c>
      <c r="I763" s="3">
        <v>5.6</v>
      </c>
    </row>
    <row r="764" spans="1:9" ht="30" customHeight="1" thickBot="1" x14ac:dyDescent="0.3">
      <c r="A764" s="6" t="s">
        <v>1419</v>
      </c>
      <c r="B764" s="7" t="s">
        <v>48</v>
      </c>
      <c r="C764" s="10" t="s">
        <v>172</v>
      </c>
      <c r="D764" s="4" t="str">
        <f t="shared" si="28"/>
        <v>Brenham</v>
      </c>
      <c r="E764" s="4" t="str">
        <f t="shared" si="29"/>
        <v>TX</v>
      </c>
      <c r="F764" s="7" t="s">
        <v>55</v>
      </c>
      <c r="G764" s="7">
        <v>175</v>
      </c>
      <c r="H764" s="7" t="s">
        <v>60</v>
      </c>
      <c r="I764" s="7">
        <v>5.5</v>
      </c>
    </row>
    <row r="765" spans="1:9" ht="30" customHeight="1" thickBot="1" x14ac:dyDescent="0.3">
      <c r="A765" s="2" t="s">
        <v>1420</v>
      </c>
      <c r="B765" s="3" t="s">
        <v>78</v>
      </c>
      <c r="C765" s="9" t="s">
        <v>1421</v>
      </c>
      <c r="D765" s="4" t="str">
        <f t="shared" si="28"/>
        <v>Lawton</v>
      </c>
      <c r="E765" s="4" t="str">
        <f t="shared" si="29"/>
        <v>OK</v>
      </c>
      <c r="F765" s="3" t="s">
        <v>20</v>
      </c>
      <c r="G765" s="3">
        <v>160</v>
      </c>
      <c r="H765" s="3" t="s">
        <v>60</v>
      </c>
      <c r="I765" s="3">
        <v>5.5</v>
      </c>
    </row>
    <row r="766" spans="1:9" ht="30" customHeight="1" thickBot="1" x14ac:dyDescent="0.3">
      <c r="A766" s="6" t="s">
        <v>1422</v>
      </c>
      <c r="B766" s="7" t="s">
        <v>48</v>
      </c>
      <c r="C766" s="10" t="s">
        <v>1423</v>
      </c>
      <c r="D766" s="4" t="str">
        <f t="shared" si="28"/>
        <v>Galena Park</v>
      </c>
      <c r="E766" s="4" t="str">
        <f t="shared" si="29"/>
        <v>TX</v>
      </c>
      <c r="F766" s="7" t="s">
        <v>8</v>
      </c>
      <c r="G766" s="7">
        <v>165</v>
      </c>
      <c r="H766" s="7" t="s">
        <v>4</v>
      </c>
      <c r="I766" s="7">
        <v>5.3</v>
      </c>
    </row>
    <row r="767" spans="1:9" ht="30" customHeight="1" thickBot="1" x14ac:dyDescent="0.3">
      <c r="A767" s="2" t="s">
        <v>1424</v>
      </c>
      <c r="B767" s="3" t="s">
        <v>1</v>
      </c>
      <c r="C767" s="9" t="s">
        <v>1414</v>
      </c>
      <c r="D767" s="4" t="str">
        <f t="shared" si="28"/>
        <v>Edna</v>
      </c>
      <c r="E767" s="4" t="str">
        <f t="shared" si="29"/>
        <v>TX</v>
      </c>
      <c r="F767" s="3" t="s">
        <v>20</v>
      </c>
      <c r="G767" s="3">
        <v>165</v>
      </c>
      <c r="H767" s="3" t="s">
        <v>60</v>
      </c>
      <c r="I767" s="3">
        <v>5.5</v>
      </c>
    </row>
    <row r="768" spans="1:9" ht="30" customHeight="1" thickBot="1" x14ac:dyDescent="0.3">
      <c r="A768" s="6" t="s">
        <v>1425</v>
      </c>
      <c r="B768" s="7" t="s">
        <v>48</v>
      </c>
      <c r="C768" s="10" t="s">
        <v>107</v>
      </c>
      <c r="D768" s="4" t="str">
        <f t="shared" si="28"/>
        <v>Allen</v>
      </c>
      <c r="E768" s="4" t="str">
        <f t="shared" si="29"/>
        <v>TX</v>
      </c>
      <c r="F768" s="7" t="s">
        <v>20</v>
      </c>
      <c r="G768" s="7">
        <v>170</v>
      </c>
      <c r="H768" s="7" t="s">
        <v>60</v>
      </c>
      <c r="I768" s="7">
        <v>5.5</v>
      </c>
    </row>
    <row r="769" spans="1:9" ht="30" customHeight="1" thickBot="1" x14ac:dyDescent="0.3">
      <c r="A769" s="2" t="s">
        <v>1426</v>
      </c>
      <c r="B769" s="3" t="s">
        <v>30</v>
      </c>
      <c r="C769" s="9" t="s">
        <v>1427</v>
      </c>
      <c r="D769" s="4" t="str">
        <f t="shared" si="28"/>
        <v>Destrehan</v>
      </c>
      <c r="E769" s="4" t="str">
        <f t="shared" si="29"/>
        <v>LA</v>
      </c>
      <c r="F769" s="3" t="s">
        <v>12</v>
      </c>
      <c r="G769" s="3">
        <v>250</v>
      </c>
      <c r="H769" s="3" t="s">
        <v>60</v>
      </c>
      <c r="I769" s="3">
        <v>5.5</v>
      </c>
    </row>
    <row r="770" spans="1:9" ht="30" customHeight="1" thickBot="1" x14ac:dyDescent="0.3">
      <c r="A770" s="6" t="s">
        <v>1428</v>
      </c>
      <c r="B770" s="7" t="s">
        <v>53</v>
      </c>
      <c r="C770" s="10" t="s">
        <v>1429</v>
      </c>
      <c r="D770" s="4" t="str">
        <f t="shared" ref="D770:D833" si="30">MID(C770, 1, FIND(",", C770) - 1)</f>
        <v>Patterson</v>
      </c>
      <c r="E770" s="4" t="str">
        <f t="shared" ref="E770:E833" si="31">MID(C770, FIND(",", C770)+2, 2)</f>
        <v>LA</v>
      </c>
      <c r="F770" s="7" t="s">
        <v>34</v>
      </c>
      <c r="G770" s="7">
        <v>195</v>
      </c>
      <c r="H770" s="7" t="s">
        <v>60</v>
      </c>
      <c r="I770" s="7">
        <v>5.5</v>
      </c>
    </row>
    <row r="771" spans="1:9" ht="30" customHeight="1" thickBot="1" x14ac:dyDescent="0.3">
      <c r="A771" s="2" t="s">
        <v>1430</v>
      </c>
      <c r="B771" s="3" t="s">
        <v>6</v>
      </c>
      <c r="C771" s="9" t="s">
        <v>1431</v>
      </c>
      <c r="D771" s="4" t="str">
        <f t="shared" si="30"/>
        <v>Cedar Hill</v>
      </c>
      <c r="E771" s="4" t="str">
        <f t="shared" si="31"/>
        <v>TX</v>
      </c>
      <c r="F771" s="3" t="s">
        <v>15</v>
      </c>
      <c r="G771" s="3">
        <v>205</v>
      </c>
      <c r="H771" s="3" t="s">
        <v>4</v>
      </c>
      <c r="I771" s="3">
        <v>5.3</v>
      </c>
    </row>
    <row r="772" spans="1:9" ht="30" customHeight="1" thickBot="1" x14ac:dyDescent="0.3">
      <c r="A772" s="6" t="s">
        <v>1432</v>
      </c>
      <c r="B772" s="7" t="s">
        <v>1</v>
      </c>
      <c r="C772" s="10" t="s">
        <v>1433</v>
      </c>
      <c r="D772" s="4" t="str">
        <f t="shared" si="30"/>
        <v>Diboll</v>
      </c>
      <c r="E772" s="4" t="str">
        <f t="shared" si="31"/>
        <v>TX</v>
      </c>
      <c r="F772" s="7" t="s">
        <v>8</v>
      </c>
      <c r="G772" s="7">
        <v>205</v>
      </c>
      <c r="H772" s="7" t="s">
        <v>60</v>
      </c>
      <c r="I772" s="7">
        <v>5.6</v>
      </c>
    </row>
    <row r="773" spans="1:9" ht="30" customHeight="1" thickBot="1" x14ac:dyDescent="0.3">
      <c r="A773" s="2" t="s">
        <v>1434</v>
      </c>
      <c r="B773" s="3" t="s">
        <v>6</v>
      </c>
      <c r="C773" s="9" t="s">
        <v>1435</v>
      </c>
      <c r="D773" s="4" t="str">
        <f t="shared" si="30"/>
        <v>Aldine</v>
      </c>
      <c r="E773" s="4" t="str">
        <f t="shared" si="31"/>
        <v>TX</v>
      </c>
      <c r="F773" s="3" t="s">
        <v>15</v>
      </c>
      <c r="G773" s="3">
        <v>197</v>
      </c>
      <c r="H773" s="3" t="s">
        <v>60</v>
      </c>
      <c r="I773" s="3">
        <v>5.6</v>
      </c>
    </row>
    <row r="774" spans="1:9" ht="30" customHeight="1" thickBot="1" x14ac:dyDescent="0.3">
      <c r="A774" s="6" t="s">
        <v>1436</v>
      </c>
      <c r="B774" s="7" t="s">
        <v>78</v>
      </c>
      <c r="C774" s="10" t="s">
        <v>1437</v>
      </c>
      <c r="D774" s="4" t="str">
        <f t="shared" si="30"/>
        <v>Baldwin</v>
      </c>
      <c r="E774" s="4" t="str">
        <f t="shared" si="31"/>
        <v>LA</v>
      </c>
      <c r="F774" s="7" t="s">
        <v>34</v>
      </c>
      <c r="G774" s="7">
        <v>170</v>
      </c>
      <c r="H774" s="7" t="s">
        <v>4</v>
      </c>
      <c r="I774" s="7">
        <v>5.4</v>
      </c>
    </row>
    <row r="775" spans="1:9" ht="30" customHeight="1" thickBot="1" x14ac:dyDescent="0.3">
      <c r="A775" s="2" t="s">
        <v>1438</v>
      </c>
      <c r="B775" s="3" t="s">
        <v>1</v>
      </c>
      <c r="C775" s="9" t="s">
        <v>1439</v>
      </c>
      <c r="D775" s="4" t="str">
        <f t="shared" si="30"/>
        <v>Shreveport</v>
      </c>
      <c r="E775" s="4" t="str">
        <f t="shared" si="31"/>
        <v>LA</v>
      </c>
      <c r="F775" s="3" t="s">
        <v>8</v>
      </c>
      <c r="G775" s="3">
        <v>185</v>
      </c>
      <c r="H775" s="3" t="s">
        <v>4</v>
      </c>
      <c r="I775" s="3">
        <v>5.3</v>
      </c>
    </row>
    <row r="776" spans="1:9" ht="30" customHeight="1" thickBot="1" x14ac:dyDescent="0.3">
      <c r="A776" s="2" t="s">
        <v>1440</v>
      </c>
      <c r="B776" s="3" t="s">
        <v>78</v>
      </c>
      <c r="C776" s="9" t="s">
        <v>1441</v>
      </c>
      <c r="D776" s="4" t="str">
        <f t="shared" si="30"/>
        <v>Glendale</v>
      </c>
      <c r="E776" s="4" t="str">
        <f t="shared" si="31"/>
        <v>AZ</v>
      </c>
      <c r="F776" s="3" t="s">
        <v>258</v>
      </c>
      <c r="G776" s="3">
        <v>150</v>
      </c>
      <c r="H776" s="3" t="s">
        <v>4</v>
      </c>
      <c r="I776" s="3">
        <v>5.3</v>
      </c>
    </row>
    <row r="777" spans="1:9" ht="30" customHeight="1" thickBot="1" x14ac:dyDescent="0.3">
      <c r="A777" s="6" t="s">
        <v>1442</v>
      </c>
      <c r="B777" s="7" t="s">
        <v>1</v>
      </c>
      <c r="C777" s="10" t="s">
        <v>448</v>
      </c>
      <c r="D777" s="4" t="str">
        <f t="shared" si="30"/>
        <v>Independence</v>
      </c>
      <c r="E777" s="4" t="str">
        <f t="shared" si="31"/>
        <v>KS</v>
      </c>
      <c r="F777" s="7" t="s">
        <v>3</v>
      </c>
      <c r="G777" s="7">
        <v>230</v>
      </c>
      <c r="H777" s="7" t="s">
        <v>4</v>
      </c>
      <c r="I777" s="7">
        <v>5.3</v>
      </c>
    </row>
    <row r="778" spans="1:9" ht="30" customHeight="1" thickBot="1" x14ac:dyDescent="0.3">
      <c r="A778" s="2" t="s">
        <v>1443</v>
      </c>
      <c r="B778" s="3" t="s">
        <v>25</v>
      </c>
      <c r="C778" s="9" t="s">
        <v>1444</v>
      </c>
      <c r="D778" s="4" t="str">
        <f t="shared" si="30"/>
        <v>Coeur d'Alene</v>
      </c>
      <c r="E778" s="4" t="str">
        <f t="shared" si="31"/>
        <v>ID</v>
      </c>
      <c r="F778" s="3" t="s">
        <v>3</v>
      </c>
      <c r="G778" s="3">
        <v>185</v>
      </c>
      <c r="H778" s="5"/>
      <c r="I778" s="5"/>
    </row>
    <row r="779" spans="1:9" ht="30" customHeight="1" thickBot="1" x14ac:dyDescent="0.3">
      <c r="A779" s="6" t="s">
        <v>1445</v>
      </c>
      <c r="B779" s="7" t="s">
        <v>25</v>
      </c>
      <c r="C779" s="10" t="s">
        <v>1446</v>
      </c>
      <c r="D779" s="4" t="str">
        <f t="shared" si="30"/>
        <v>Redlands</v>
      </c>
      <c r="E779" s="4" t="str">
        <f t="shared" si="31"/>
        <v>CA</v>
      </c>
      <c r="F779" s="7" t="s">
        <v>31</v>
      </c>
      <c r="G779" s="7">
        <v>200</v>
      </c>
      <c r="H779" s="7" t="s">
        <v>4</v>
      </c>
      <c r="I779" s="7">
        <v>5.4</v>
      </c>
    </row>
    <row r="780" spans="1:9" ht="30" customHeight="1" thickBot="1" x14ac:dyDescent="0.3">
      <c r="A780" s="2" t="s">
        <v>1447</v>
      </c>
      <c r="B780" s="3" t="s">
        <v>73</v>
      </c>
      <c r="C780" s="9" t="s">
        <v>534</v>
      </c>
      <c r="D780" s="4" t="str">
        <f t="shared" si="30"/>
        <v>Eagle</v>
      </c>
      <c r="E780" s="4" t="str">
        <f t="shared" si="31"/>
        <v>ID</v>
      </c>
      <c r="F780" s="3" t="s">
        <v>55</v>
      </c>
      <c r="G780" s="3">
        <v>190</v>
      </c>
      <c r="H780" s="3" t="s">
        <v>4</v>
      </c>
      <c r="I780" s="5"/>
    </row>
    <row r="781" spans="1:9" ht="30" customHeight="1" thickBot="1" x14ac:dyDescent="0.3">
      <c r="A781" s="6" t="s">
        <v>1448</v>
      </c>
      <c r="B781" s="7" t="s">
        <v>53</v>
      </c>
      <c r="C781" s="10" t="s">
        <v>1449</v>
      </c>
      <c r="D781" s="4" t="str">
        <f t="shared" si="30"/>
        <v>Seattle</v>
      </c>
      <c r="E781" s="4" t="str">
        <f t="shared" si="31"/>
        <v>WA</v>
      </c>
      <c r="F781" s="7" t="s">
        <v>20</v>
      </c>
      <c r="G781" s="7">
        <v>170</v>
      </c>
      <c r="H781" s="7" t="s">
        <v>60</v>
      </c>
      <c r="I781" s="7">
        <v>5.5</v>
      </c>
    </row>
    <row r="782" spans="1:9" ht="30" customHeight="1" thickBot="1" x14ac:dyDescent="0.3">
      <c r="A782" s="2" t="s">
        <v>1450</v>
      </c>
      <c r="B782" s="3" t="s">
        <v>70</v>
      </c>
      <c r="C782" s="9" t="s">
        <v>1451</v>
      </c>
      <c r="D782" s="4" t="str">
        <f t="shared" si="30"/>
        <v>Issaquah</v>
      </c>
      <c r="E782" s="4" t="str">
        <f t="shared" si="31"/>
        <v>WA</v>
      </c>
      <c r="F782" s="3" t="s">
        <v>12</v>
      </c>
      <c r="G782" s="3">
        <v>235</v>
      </c>
      <c r="H782" s="3" t="s">
        <v>4</v>
      </c>
      <c r="I782" s="3">
        <v>5.3</v>
      </c>
    </row>
    <row r="783" spans="1:9" ht="30" customHeight="1" thickBot="1" x14ac:dyDescent="0.3">
      <c r="A783" s="6" t="s">
        <v>1452</v>
      </c>
      <c r="B783" s="7" t="s">
        <v>48</v>
      </c>
      <c r="C783" s="10" t="s">
        <v>701</v>
      </c>
      <c r="D783" s="4" t="str">
        <f t="shared" si="30"/>
        <v>San Pablo</v>
      </c>
      <c r="E783" s="4" t="str">
        <f t="shared" si="31"/>
        <v>CA</v>
      </c>
      <c r="F783" s="7" t="s">
        <v>34</v>
      </c>
      <c r="G783" s="7">
        <v>170</v>
      </c>
      <c r="H783" s="7" t="s">
        <v>4</v>
      </c>
      <c r="I783" s="7">
        <v>5.4</v>
      </c>
    </row>
    <row r="784" spans="1:9" ht="30" customHeight="1" thickBot="1" x14ac:dyDescent="0.3">
      <c r="A784" s="2" t="s">
        <v>1453</v>
      </c>
      <c r="B784" s="3" t="s">
        <v>53</v>
      </c>
      <c r="C784" s="9" t="s">
        <v>703</v>
      </c>
      <c r="D784" s="4" t="str">
        <f t="shared" si="30"/>
        <v>Lakewood</v>
      </c>
      <c r="E784" s="4" t="str">
        <f t="shared" si="31"/>
        <v>WA</v>
      </c>
      <c r="F784" s="3" t="s">
        <v>8</v>
      </c>
      <c r="G784" s="3">
        <v>185</v>
      </c>
      <c r="H784" s="3" t="s">
        <v>60</v>
      </c>
      <c r="I784" s="3">
        <v>5.5</v>
      </c>
    </row>
    <row r="785" spans="1:9" ht="30" customHeight="1" thickBot="1" x14ac:dyDescent="0.3">
      <c r="A785" s="6" t="s">
        <v>1454</v>
      </c>
      <c r="B785" s="7" t="s">
        <v>59</v>
      </c>
      <c r="C785" s="10" t="s">
        <v>1455</v>
      </c>
      <c r="D785" s="4" t="str">
        <f t="shared" si="30"/>
        <v>Merrillville</v>
      </c>
      <c r="E785" s="4" t="str">
        <f t="shared" si="31"/>
        <v>IN</v>
      </c>
      <c r="F785" s="7" t="s">
        <v>31</v>
      </c>
      <c r="G785" s="7"/>
      <c r="H785" s="7" t="s">
        <v>4</v>
      </c>
      <c r="I785" s="8"/>
    </row>
    <row r="786" spans="1:9" ht="30" customHeight="1" thickBot="1" x14ac:dyDescent="0.3">
      <c r="A786" s="2" t="s">
        <v>1456</v>
      </c>
      <c r="B786" s="3" t="s">
        <v>10</v>
      </c>
      <c r="C786" s="9" t="s">
        <v>1457</v>
      </c>
      <c r="D786" s="4" t="str">
        <f t="shared" si="30"/>
        <v>Brentwood</v>
      </c>
      <c r="E786" s="4" t="str">
        <f t="shared" si="31"/>
        <v>CA</v>
      </c>
      <c r="F786" s="3" t="s">
        <v>42</v>
      </c>
      <c r="G786" s="3">
        <v>285</v>
      </c>
      <c r="H786" s="3" t="s">
        <v>60</v>
      </c>
      <c r="I786" s="3">
        <v>5.5</v>
      </c>
    </row>
    <row r="787" spans="1:9" ht="30" customHeight="1" thickBot="1" x14ac:dyDescent="0.3">
      <c r="A787" s="6" t="s">
        <v>1458</v>
      </c>
      <c r="B787" s="7" t="s">
        <v>6</v>
      </c>
      <c r="C787" s="10" t="s">
        <v>1459</v>
      </c>
      <c r="D787" s="4" t="str">
        <f t="shared" si="30"/>
        <v>Phoenix</v>
      </c>
      <c r="E787" s="4" t="str">
        <f t="shared" si="31"/>
        <v>AZ</v>
      </c>
      <c r="F787" s="7" t="s">
        <v>31</v>
      </c>
      <c r="G787" s="7">
        <v>200</v>
      </c>
      <c r="H787" s="7" t="s">
        <v>4</v>
      </c>
      <c r="I787" s="7">
        <v>5.3</v>
      </c>
    </row>
    <row r="788" spans="1:9" ht="30" customHeight="1" thickBot="1" x14ac:dyDescent="0.3">
      <c r="A788" s="2" t="s">
        <v>1460</v>
      </c>
      <c r="B788" s="3" t="s">
        <v>30</v>
      </c>
      <c r="C788" s="9" t="s">
        <v>1461</v>
      </c>
      <c r="D788" s="4" t="str">
        <f t="shared" si="30"/>
        <v>Elk Grove</v>
      </c>
      <c r="E788" s="4" t="str">
        <f t="shared" si="31"/>
        <v>CA</v>
      </c>
      <c r="F788" s="3" t="s">
        <v>31</v>
      </c>
      <c r="G788" s="3">
        <v>225</v>
      </c>
      <c r="H788" s="5"/>
      <c r="I788" s="5"/>
    </row>
    <row r="789" spans="1:9" ht="30" customHeight="1" thickBot="1" x14ac:dyDescent="0.3">
      <c r="A789" s="6" t="s">
        <v>1462</v>
      </c>
      <c r="B789" s="7" t="s">
        <v>6</v>
      </c>
      <c r="C789" s="10" t="s">
        <v>1463</v>
      </c>
      <c r="D789" s="4" t="str">
        <f t="shared" si="30"/>
        <v>Wahiawa</v>
      </c>
      <c r="E789" s="4" t="str">
        <f t="shared" si="31"/>
        <v>HI</v>
      </c>
      <c r="F789" s="7" t="s">
        <v>31</v>
      </c>
      <c r="G789" s="7">
        <v>185</v>
      </c>
      <c r="H789" s="8"/>
      <c r="I789" s="8"/>
    </row>
    <row r="790" spans="1:9" ht="30" customHeight="1" thickBot="1" x14ac:dyDescent="0.3">
      <c r="A790" s="2" t="s">
        <v>1464</v>
      </c>
      <c r="B790" s="3" t="s">
        <v>10</v>
      </c>
      <c r="C790" s="9" t="s">
        <v>1370</v>
      </c>
      <c r="D790" s="4" t="str">
        <f t="shared" si="30"/>
        <v>Norwalk</v>
      </c>
      <c r="E790" s="4" t="str">
        <f t="shared" si="31"/>
        <v>CA</v>
      </c>
      <c r="F790" s="3" t="s">
        <v>12</v>
      </c>
      <c r="G790" s="3">
        <v>280</v>
      </c>
      <c r="H790" s="3" t="s">
        <v>4</v>
      </c>
      <c r="I790" s="5"/>
    </row>
    <row r="791" spans="1:9" ht="30" customHeight="1" thickBot="1" x14ac:dyDescent="0.3">
      <c r="A791" s="6" t="s">
        <v>1465</v>
      </c>
      <c r="B791" s="7" t="s">
        <v>10</v>
      </c>
      <c r="C791" s="10" t="s">
        <v>1100</v>
      </c>
      <c r="D791" s="4" t="str">
        <f t="shared" si="30"/>
        <v>Oroville</v>
      </c>
      <c r="E791" s="4" t="str">
        <f t="shared" si="31"/>
        <v>CA</v>
      </c>
      <c r="F791" s="7" t="s">
        <v>42</v>
      </c>
      <c r="G791" s="7">
        <v>270</v>
      </c>
      <c r="H791" s="8"/>
      <c r="I791" s="8"/>
    </row>
    <row r="792" spans="1:9" ht="30" customHeight="1" thickBot="1" x14ac:dyDescent="0.3">
      <c r="A792" s="2" t="s">
        <v>1466</v>
      </c>
      <c r="B792" s="3" t="s">
        <v>48</v>
      </c>
      <c r="C792" s="9" t="s">
        <v>1444</v>
      </c>
      <c r="D792" s="4" t="str">
        <f t="shared" si="30"/>
        <v>Coeur d'Alene</v>
      </c>
      <c r="E792" s="4" t="str">
        <f t="shared" si="31"/>
        <v>ID</v>
      </c>
      <c r="F792" s="3" t="s">
        <v>42</v>
      </c>
      <c r="G792" s="3">
        <v>205</v>
      </c>
      <c r="H792" s="5"/>
      <c r="I792" s="5"/>
    </row>
    <row r="793" spans="1:9" ht="30" customHeight="1" thickBot="1" x14ac:dyDescent="0.3">
      <c r="A793" s="6" t="s">
        <v>1467</v>
      </c>
      <c r="B793" s="7" t="s">
        <v>48</v>
      </c>
      <c r="C793" s="10" t="s">
        <v>1468</v>
      </c>
      <c r="D793" s="4" t="str">
        <f t="shared" si="30"/>
        <v>Weed</v>
      </c>
      <c r="E793" s="4" t="str">
        <f t="shared" si="31"/>
        <v>CA</v>
      </c>
      <c r="F793" s="7" t="s">
        <v>3</v>
      </c>
      <c r="G793" s="7">
        <v>190</v>
      </c>
      <c r="H793" s="7" t="s">
        <v>4</v>
      </c>
      <c r="I793" s="7">
        <v>5.4</v>
      </c>
    </row>
    <row r="794" spans="1:9" ht="30" customHeight="1" thickBot="1" x14ac:dyDescent="0.3">
      <c r="A794" s="2" t="s">
        <v>1469</v>
      </c>
      <c r="B794" s="3" t="s">
        <v>78</v>
      </c>
      <c r="C794" s="9" t="s">
        <v>1470</v>
      </c>
      <c r="D794" s="4" t="str">
        <f t="shared" si="30"/>
        <v>Elk Grove</v>
      </c>
      <c r="E794" s="4" t="str">
        <f t="shared" si="31"/>
        <v>CA</v>
      </c>
      <c r="F794" s="3" t="s">
        <v>55</v>
      </c>
      <c r="G794" s="3">
        <v>170</v>
      </c>
      <c r="H794" s="3" t="s">
        <v>4</v>
      </c>
      <c r="I794" s="3">
        <v>5.3</v>
      </c>
    </row>
    <row r="795" spans="1:9" ht="30" customHeight="1" thickBot="1" x14ac:dyDescent="0.3">
      <c r="A795" s="6" t="s">
        <v>1471</v>
      </c>
      <c r="B795" s="7" t="s">
        <v>6</v>
      </c>
      <c r="C795" s="10" t="s">
        <v>212</v>
      </c>
      <c r="D795" s="4" t="str">
        <f t="shared" si="30"/>
        <v>Wilmington</v>
      </c>
      <c r="E795" s="4" t="str">
        <f t="shared" si="31"/>
        <v>CA</v>
      </c>
      <c r="F795" s="8"/>
      <c r="G795" s="7"/>
      <c r="H795" s="7" t="s">
        <v>4</v>
      </c>
      <c r="I795" s="8"/>
    </row>
    <row r="796" spans="1:9" ht="30" customHeight="1" thickBot="1" x14ac:dyDescent="0.3">
      <c r="A796" s="2" t="s">
        <v>1472</v>
      </c>
      <c r="B796" s="3" t="s">
        <v>10</v>
      </c>
      <c r="C796" s="9" t="s">
        <v>1473</v>
      </c>
      <c r="D796" s="4" t="str">
        <f t="shared" si="30"/>
        <v>Maple Ridge</v>
      </c>
      <c r="E796" s="4" t="str">
        <f t="shared" si="31"/>
        <v>Br</v>
      </c>
      <c r="F796" s="3" t="s">
        <v>729</v>
      </c>
      <c r="G796" s="3">
        <v>320</v>
      </c>
      <c r="H796" s="5"/>
      <c r="I796" s="5"/>
    </row>
    <row r="797" spans="1:9" ht="30" customHeight="1" thickBot="1" x14ac:dyDescent="0.3">
      <c r="A797" s="2" t="s">
        <v>1474</v>
      </c>
      <c r="B797" s="3" t="s">
        <v>1</v>
      </c>
      <c r="C797" s="9" t="s">
        <v>1475</v>
      </c>
      <c r="D797" s="4" t="str">
        <f t="shared" si="30"/>
        <v>Ft. Lauderdale</v>
      </c>
      <c r="E797" s="4" t="str">
        <f t="shared" si="31"/>
        <v>FL</v>
      </c>
      <c r="F797" s="3" t="s">
        <v>20</v>
      </c>
      <c r="G797" s="3">
        <v>201</v>
      </c>
      <c r="H797" s="3" t="s">
        <v>60</v>
      </c>
      <c r="I797" s="3">
        <v>5.7</v>
      </c>
    </row>
    <row r="798" spans="1:9" ht="30" customHeight="1" thickBot="1" x14ac:dyDescent="0.3">
      <c r="A798" s="6" t="s">
        <v>1476</v>
      </c>
      <c r="B798" s="7" t="s">
        <v>10</v>
      </c>
      <c r="C798" s="10" t="s">
        <v>1137</v>
      </c>
      <c r="D798" s="4" t="str">
        <f t="shared" si="30"/>
        <v>Bolingbrook</v>
      </c>
      <c r="E798" s="4" t="str">
        <f t="shared" si="31"/>
        <v>IL</v>
      </c>
      <c r="F798" s="7" t="s">
        <v>31</v>
      </c>
      <c r="G798" s="7">
        <v>300</v>
      </c>
      <c r="H798" s="7" t="s">
        <v>60</v>
      </c>
      <c r="I798" s="7">
        <v>5.6</v>
      </c>
    </row>
    <row r="799" spans="1:9" ht="30" customHeight="1" thickBot="1" x14ac:dyDescent="0.3">
      <c r="A799" s="2" t="s">
        <v>1477</v>
      </c>
      <c r="B799" s="3" t="s">
        <v>53</v>
      </c>
      <c r="C799" s="9" t="s">
        <v>969</v>
      </c>
      <c r="D799" s="4" t="str">
        <f t="shared" si="30"/>
        <v>Orlando</v>
      </c>
      <c r="E799" s="4" t="str">
        <f t="shared" si="31"/>
        <v>FL</v>
      </c>
      <c r="F799" s="3" t="s">
        <v>15</v>
      </c>
      <c r="G799" s="3">
        <v>200</v>
      </c>
      <c r="H799" s="3" t="s">
        <v>60</v>
      </c>
      <c r="I799" s="3">
        <v>5.5</v>
      </c>
    </row>
    <row r="800" spans="1:9" ht="30" customHeight="1" thickBot="1" x14ac:dyDescent="0.3">
      <c r="A800" s="6" t="s">
        <v>1478</v>
      </c>
      <c r="B800" s="7" t="s">
        <v>53</v>
      </c>
      <c r="C800" s="10" t="s">
        <v>1479</v>
      </c>
      <c r="D800" s="4" t="str">
        <f t="shared" si="30"/>
        <v>New Lenox</v>
      </c>
      <c r="E800" s="4" t="str">
        <f t="shared" si="31"/>
        <v>IL</v>
      </c>
      <c r="F800" s="7" t="s">
        <v>3</v>
      </c>
      <c r="G800" s="7">
        <v>205</v>
      </c>
      <c r="H800" s="7" t="s">
        <v>4</v>
      </c>
      <c r="I800" s="7">
        <v>5.4</v>
      </c>
    </row>
    <row r="801" spans="1:9" ht="30" customHeight="1" thickBot="1" x14ac:dyDescent="0.3">
      <c r="A801" s="2" t="s">
        <v>1480</v>
      </c>
      <c r="B801" s="3" t="s">
        <v>53</v>
      </c>
      <c r="C801" s="9" t="s">
        <v>817</v>
      </c>
      <c r="D801" s="4" t="str">
        <f t="shared" si="30"/>
        <v>Cleveland</v>
      </c>
      <c r="E801" s="4" t="str">
        <f t="shared" si="31"/>
        <v>OH</v>
      </c>
      <c r="F801" s="3" t="s">
        <v>20</v>
      </c>
      <c r="G801" s="3">
        <v>178</v>
      </c>
      <c r="H801" s="3" t="s">
        <v>60</v>
      </c>
      <c r="I801" s="3">
        <v>5.6</v>
      </c>
    </row>
    <row r="802" spans="1:9" ht="30" customHeight="1" thickBot="1" x14ac:dyDescent="0.3">
      <c r="A802" s="6" t="s">
        <v>1481</v>
      </c>
      <c r="B802" s="7" t="s">
        <v>1</v>
      </c>
      <c r="C802" s="10" t="s">
        <v>1482</v>
      </c>
      <c r="D802" s="4" t="str">
        <f t="shared" si="30"/>
        <v>Southfield</v>
      </c>
      <c r="E802" s="4" t="str">
        <f t="shared" si="31"/>
        <v>MI</v>
      </c>
      <c r="F802" s="7" t="s">
        <v>197</v>
      </c>
      <c r="G802" s="7">
        <v>175</v>
      </c>
      <c r="H802" s="7" t="s">
        <v>60</v>
      </c>
      <c r="I802" s="7">
        <v>5.6</v>
      </c>
    </row>
    <row r="803" spans="1:9" ht="30" customHeight="1" thickBot="1" x14ac:dyDescent="0.3">
      <c r="A803" s="2" t="s">
        <v>1483</v>
      </c>
      <c r="B803" s="3" t="s">
        <v>73</v>
      </c>
      <c r="C803" s="9" t="s">
        <v>1484</v>
      </c>
      <c r="D803" s="4" t="str">
        <f t="shared" si="30"/>
        <v>Indianapolis</v>
      </c>
      <c r="E803" s="4" t="str">
        <f t="shared" si="31"/>
        <v>IN</v>
      </c>
      <c r="F803" s="3" t="s">
        <v>15</v>
      </c>
      <c r="G803" s="3">
        <v>210</v>
      </c>
      <c r="H803" s="3" t="s">
        <v>4</v>
      </c>
      <c r="I803" s="3">
        <v>5.3</v>
      </c>
    </row>
    <row r="804" spans="1:9" ht="30" customHeight="1" thickBot="1" x14ac:dyDescent="0.3">
      <c r="A804" s="6" t="s">
        <v>1485</v>
      </c>
      <c r="B804" s="7" t="s">
        <v>53</v>
      </c>
      <c r="C804" s="10" t="s">
        <v>1486</v>
      </c>
      <c r="D804" s="4" t="str">
        <f t="shared" si="30"/>
        <v>Fort Myers</v>
      </c>
      <c r="E804" s="4" t="str">
        <f t="shared" si="31"/>
        <v>FL</v>
      </c>
      <c r="F804" s="7" t="s">
        <v>15</v>
      </c>
      <c r="G804" s="7">
        <v>185</v>
      </c>
      <c r="H804" s="7" t="s">
        <v>60</v>
      </c>
      <c r="I804" s="7">
        <v>5.6</v>
      </c>
    </row>
    <row r="805" spans="1:9" ht="30" customHeight="1" thickBot="1" x14ac:dyDescent="0.3">
      <c r="A805" s="2" t="s">
        <v>1487</v>
      </c>
      <c r="B805" s="3" t="s">
        <v>78</v>
      </c>
      <c r="C805" s="9" t="s">
        <v>817</v>
      </c>
      <c r="D805" s="4" t="str">
        <f t="shared" si="30"/>
        <v>Cleveland</v>
      </c>
      <c r="E805" s="4" t="str">
        <f t="shared" si="31"/>
        <v>OH</v>
      </c>
      <c r="F805" s="3" t="s">
        <v>15</v>
      </c>
      <c r="G805" s="3">
        <v>185</v>
      </c>
      <c r="H805" s="3" t="s">
        <v>4</v>
      </c>
      <c r="I805" s="3">
        <v>5.4</v>
      </c>
    </row>
    <row r="806" spans="1:9" ht="30" customHeight="1" thickBot="1" x14ac:dyDescent="0.3">
      <c r="A806" s="6" t="s">
        <v>1488</v>
      </c>
      <c r="B806" s="7" t="s">
        <v>53</v>
      </c>
      <c r="C806" s="10" t="s">
        <v>1119</v>
      </c>
      <c r="D806" s="4" t="str">
        <f t="shared" si="30"/>
        <v>St. Petersburg</v>
      </c>
      <c r="E806" s="4" t="str">
        <f t="shared" si="31"/>
        <v>FL</v>
      </c>
      <c r="F806" s="7" t="s">
        <v>15</v>
      </c>
      <c r="G806" s="7">
        <v>180</v>
      </c>
      <c r="H806" s="7" t="s">
        <v>60</v>
      </c>
      <c r="I806" s="7">
        <v>5.5</v>
      </c>
    </row>
    <row r="807" spans="1:9" ht="30" customHeight="1" thickBot="1" x14ac:dyDescent="0.3">
      <c r="A807" s="2" t="s">
        <v>1489</v>
      </c>
      <c r="B807" s="3" t="s">
        <v>6</v>
      </c>
      <c r="C807" s="9" t="s">
        <v>478</v>
      </c>
      <c r="D807" s="4" t="str">
        <f t="shared" si="30"/>
        <v>Orrville</v>
      </c>
      <c r="E807" s="4" t="str">
        <f t="shared" si="31"/>
        <v>OH</v>
      </c>
      <c r="F807" s="3" t="s">
        <v>15</v>
      </c>
      <c r="G807" s="3">
        <v>215</v>
      </c>
      <c r="H807" s="3" t="s">
        <v>60</v>
      </c>
      <c r="I807" s="3">
        <v>5.5</v>
      </c>
    </row>
    <row r="808" spans="1:9" ht="30" customHeight="1" thickBot="1" x14ac:dyDescent="0.3">
      <c r="A808" s="6" t="s">
        <v>1490</v>
      </c>
      <c r="B808" s="7" t="s">
        <v>6</v>
      </c>
      <c r="C808" s="10" t="s">
        <v>1491</v>
      </c>
      <c r="D808" s="4" t="str">
        <f t="shared" si="30"/>
        <v>McKeesport</v>
      </c>
      <c r="E808" s="4" t="str">
        <f t="shared" si="31"/>
        <v>PA</v>
      </c>
      <c r="F808" s="7" t="s">
        <v>15</v>
      </c>
      <c r="G808" s="7">
        <v>225</v>
      </c>
      <c r="H808" s="7" t="s">
        <v>60</v>
      </c>
      <c r="I808" s="7">
        <v>5.7</v>
      </c>
    </row>
    <row r="809" spans="1:9" ht="30" customHeight="1" thickBot="1" x14ac:dyDescent="0.3">
      <c r="A809" s="2" t="s">
        <v>1492</v>
      </c>
      <c r="B809" s="3" t="s">
        <v>59</v>
      </c>
      <c r="C809" s="9" t="s">
        <v>1493</v>
      </c>
      <c r="D809" s="4" t="str">
        <f t="shared" si="30"/>
        <v>Miami</v>
      </c>
      <c r="E809" s="4" t="str">
        <f t="shared" si="31"/>
        <v>FL</v>
      </c>
      <c r="F809" s="3" t="s">
        <v>3</v>
      </c>
      <c r="G809" s="3">
        <v>285</v>
      </c>
      <c r="H809" s="3" t="s">
        <v>60</v>
      </c>
      <c r="I809" s="3">
        <v>5.6</v>
      </c>
    </row>
    <row r="810" spans="1:9" ht="30" customHeight="1" thickBot="1" x14ac:dyDescent="0.3">
      <c r="A810" s="6" t="s">
        <v>1494</v>
      </c>
      <c r="B810" s="7" t="s">
        <v>70</v>
      </c>
      <c r="C810" s="10" t="s">
        <v>1495</v>
      </c>
      <c r="D810" s="4" t="str">
        <f t="shared" si="30"/>
        <v>Charlotte</v>
      </c>
      <c r="E810" s="4" t="str">
        <f t="shared" si="31"/>
        <v>NC</v>
      </c>
      <c r="F810" s="7" t="s">
        <v>31</v>
      </c>
      <c r="G810" s="7">
        <v>250</v>
      </c>
      <c r="H810" s="7" t="s">
        <v>4</v>
      </c>
      <c r="I810" s="7">
        <v>5.4</v>
      </c>
    </row>
    <row r="811" spans="1:9" ht="30" customHeight="1" thickBot="1" x14ac:dyDescent="0.3">
      <c r="A811" s="2" t="s">
        <v>1496</v>
      </c>
      <c r="B811" s="3" t="s">
        <v>48</v>
      </c>
      <c r="C811" s="9" t="s">
        <v>1497</v>
      </c>
      <c r="D811" s="4" t="str">
        <f t="shared" si="30"/>
        <v>Mokena</v>
      </c>
      <c r="E811" s="4" t="str">
        <f t="shared" si="31"/>
        <v>IL</v>
      </c>
      <c r="F811" s="3" t="s">
        <v>15</v>
      </c>
      <c r="G811" s="3">
        <v>185</v>
      </c>
      <c r="H811" s="3" t="s">
        <v>4</v>
      </c>
      <c r="I811" s="3">
        <v>5.4</v>
      </c>
    </row>
    <row r="812" spans="1:9" ht="30" customHeight="1" thickBot="1" x14ac:dyDescent="0.3">
      <c r="A812" s="6" t="s">
        <v>1498</v>
      </c>
      <c r="B812" s="7" t="s">
        <v>10</v>
      </c>
      <c r="C812" s="10" t="s">
        <v>1499</v>
      </c>
      <c r="D812" s="4" t="str">
        <f t="shared" si="30"/>
        <v>Mason</v>
      </c>
      <c r="E812" s="4" t="str">
        <f t="shared" si="31"/>
        <v>OH</v>
      </c>
      <c r="F812" s="7" t="s">
        <v>12</v>
      </c>
      <c r="G812" s="7">
        <v>270</v>
      </c>
      <c r="H812" s="7" t="s">
        <v>60</v>
      </c>
      <c r="I812" s="7">
        <v>5.7</v>
      </c>
    </row>
    <row r="813" spans="1:9" ht="30" customHeight="1" thickBot="1" x14ac:dyDescent="0.3">
      <c r="A813" s="2" t="s">
        <v>1500</v>
      </c>
      <c r="B813" s="3" t="s">
        <v>6</v>
      </c>
      <c r="C813" s="9" t="s">
        <v>1501</v>
      </c>
      <c r="D813" s="4" t="str">
        <f t="shared" si="30"/>
        <v>Brunswick</v>
      </c>
      <c r="E813" s="4" t="str">
        <f t="shared" si="31"/>
        <v>OH</v>
      </c>
      <c r="F813" s="3" t="s">
        <v>3</v>
      </c>
      <c r="G813" s="3">
        <v>220</v>
      </c>
      <c r="H813" s="3" t="s">
        <v>60</v>
      </c>
      <c r="I813" s="3">
        <v>5.5</v>
      </c>
    </row>
    <row r="814" spans="1:9" ht="30" customHeight="1" thickBot="1" x14ac:dyDescent="0.3">
      <c r="A814" s="6" t="s">
        <v>1502</v>
      </c>
      <c r="B814" s="7" t="s">
        <v>78</v>
      </c>
      <c r="C814" s="10" t="s">
        <v>1503</v>
      </c>
      <c r="D814" s="4" t="str">
        <f t="shared" si="30"/>
        <v>Cleveland</v>
      </c>
      <c r="E814" s="4" t="str">
        <f t="shared" si="31"/>
        <v>OH</v>
      </c>
      <c r="F814" s="7" t="s">
        <v>31</v>
      </c>
      <c r="G814" s="7">
        <v>185</v>
      </c>
      <c r="H814" s="7" t="s">
        <v>60</v>
      </c>
      <c r="I814" s="7">
        <v>5.5</v>
      </c>
    </row>
    <row r="815" spans="1:9" ht="30" customHeight="1" thickBot="1" x14ac:dyDescent="0.3">
      <c r="A815" s="2" t="s">
        <v>1504</v>
      </c>
      <c r="B815" s="3" t="s">
        <v>59</v>
      </c>
      <c r="C815" s="9" t="s">
        <v>753</v>
      </c>
      <c r="D815" s="4" t="str">
        <f t="shared" si="30"/>
        <v>Chicago</v>
      </c>
      <c r="E815" s="4" t="str">
        <f t="shared" si="31"/>
        <v>IL</v>
      </c>
      <c r="F815" s="3" t="s">
        <v>3</v>
      </c>
      <c r="G815" s="3">
        <v>275</v>
      </c>
      <c r="H815" s="3" t="s">
        <v>60</v>
      </c>
      <c r="I815" s="3">
        <v>5.7</v>
      </c>
    </row>
    <row r="816" spans="1:9" ht="30" customHeight="1" thickBot="1" x14ac:dyDescent="0.3">
      <c r="A816" s="2" t="s">
        <v>1505</v>
      </c>
      <c r="B816" s="3" t="s">
        <v>6</v>
      </c>
      <c r="C816" s="9" t="s">
        <v>1506</v>
      </c>
      <c r="D816" s="4" t="str">
        <f t="shared" si="30"/>
        <v>Fort Dodge</v>
      </c>
      <c r="E816" s="4" t="str">
        <f t="shared" si="31"/>
        <v>IA</v>
      </c>
      <c r="F816" s="3" t="s">
        <v>15</v>
      </c>
      <c r="G816" s="3">
        <v>234</v>
      </c>
      <c r="H816" s="3" t="s">
        <v>60</v>
      </c>
      <c r="I816" s="3">
        <v>5.5</v>
      </c>
    </row>
    <row r="817" spans="1:9" ht="30" customHeight="1" thickBot="1" x14ac:dyDescent="0.3">
      <c r="A817" s="6" t="s">
        <v>1507</v>
      </c>
      <c r="B817" s="7" t="s">
        <v>10</v>
      </c>
      <c r="C817" s="10" t="s">
        <v>1508</v>
      </c>
      <c r="D817" s="4" t="str">
        <f t="shared" si="30"/>
        <v>Carmel</v>
      </c>
      <c r="E817" s="4" t="str">
        <f t="shared" si="31"/>
        <v>IN</v>
      </c>
      <c r="F817" s="7" t="s">
        <v>42</v>
      </c>
      <c r="G817" s="7">
        <v>285</v>
      </c>
      <c r="H817" s="7" t="s">
        <v>4</v>
      </c>
      <c r="I817" s="7">
        <v>5.4</v>
      </c>
    </row>
    <row r="818" spans="1:9" ht="30" customHeight="1" thickBot="1" x14ac:dyDescent="0.3">
      <c r="A818" s="2" t="s">
        <v>1509</v>
      </c>
      <c r="B818" s="3" t="s">
        <v>53</v>
      </c>
      <c r="C818" s="9" t="s">
        <v>1510</v>
      </c>
      <c r="D818" s="4" t="str">
        <f t="shared" si="30"/>
        <v>Iowa Falls</v>
      </c>
      <c r="E818" s="4" t="str">
        <f t="shared" si="31"/>
        <v>IA</v>
      </c>
      <c r="F818" s="3" t="s">
        <v>8</v>
      </c>
      <c r="G818" s="3">
        <v>185</v>
      </c>
      <c r="H818" s="5"/>
      <c r="I818" s="5"/>
    </row>
    <row r="819" spans="1:9" ht="30" customHeight="1" thickBot="1" x14ac:dyDescent="0.3">
      <c r="A819" s="6" t="s">
        <v>1511</v>
      </c>
      <c r="B819" s="7" t="s">
        <v>10</v>
      </c>
      <c r="C819" s="10" t="s">
        <v>1512</v>
      </c>
      <c r="D819" s="4" t="str">
        <f t="shared" si="30"/>
        <v>Houston</v>
      </c>
      <c r="E819" s="4" t="str">
        <f t="shared" si="31"/>
        <v>TX</v>
      </c>
      <c r="F819" s="7" t="s">
        <v>282</v>
      </c>
      <c r="G819" s="7">
        <v>300</v>
      </c>
      <c r="H819" s="7" t="s">
        <v>60</v>
      </c>
      <c r="I819" s="7">
        <v>5.5</v>
      </c>
    </row>
    <row r="820" spans="1:9" ht="30" customHeight="1" thickBot="1" x14ac:dyDescent="0.3">
      <c r="A820" s="2" t="s">
        <v>1513</v>
      </c>
      <c r="B820" s="3" t="s">
        <v>25</v>
      </c>
      <c r="C820" s="9" t="s">
        <v>181</v>
      </c>
      <c r="D820" s="4" t="str">
        <f t="shared" si="30"/>
        <v>Yuma</v>
      </c>
      <c r="E820" s="4" t="str">
        <f t="shared" si="31"/>
        <v>AZ</v>
      </c>
      <c r="F820" s="3" t="s">
        <v>3</v>
      </c>
      <c r="G820" s="3">
        <v>191</v>
      </c>
      <c r="H820" s="3" t="s">
        <v>60</v>
      </c>
      <c r="I820" s="3">
        <v>5.5</v>
      </c>
    </row>
    <row r="821" spans="1:9" ht="30" customHeight="1" thickBot="1" x14ac:dyDescent="0.3">
      <c r="A821" s="6" t="s">
        <v>1514</v>
      </c>
      <c r="B821" s="7" t="s">
        <v>1</v>
      </c>
      <c r="C821" s="10" t="s">
        <v>1515</v>
      </c>
      <c r="D821" s="4" t="str">
        <f t="shared" si="30"/>
        <v>Oak Forest</v>
      </c>
      <c r="E821" s="4" t="str">
        <f t="shared" si="31"/>
        <v>IL</v>
      </c>
      <c r="F821" s="7" t="s">
        <v>15</v>
      </c>
      <c r="G821" s="7">
        <v>202</v>
      </c>
      <c r="H821" s="7" t="s">
        <v>60</v>
      </c>
      <c r="I821" s="7">
        <v>5.7</v>
      </c>
    </row>
    <row r="822" spans="1:9" ht="30" customHeight="1" thickBot="1" x14ac:dyDescent="0.3">
      <c r="A822" s="2" t="s">
        <v>1516</v>
      </c>
      <c r="B822" s="3" t="s">
        <v>6</v>
      </c>
      <c r="C822" s="9" t="s">
        <v>247</v>
      </c>
      <c r="D822" s="4" t="str">
        <f t="shared" si="30"/>
        <v>Coffeyville</v>
      </c>
      <c r="E822" s="4" t="str">
        <f t="shared" si="31"/>
        <v>KS</v>
      </c>
      <c r="F822" s="3" t="s">
        <v>15</v>
      </c>
      <c r="G822" s="3">
        <v>230</v>
      </c>
      <c r="H822" s="3" t="s">
        <v>60</v>
      </c>
      <c r="I822" s="3">
        <v>5.5</v>
      </c>
    </row>
    <row r="823" spans="1:9" ht="30" customHeight="1" thickBot="1" x14ac:dyDescent="0.3">
      <c r="A823" s="6" t="s">
        <v>1517</v>
      </c>
      <c r="B823" s="7" t="s">
        <v>48</v>
      </c>
      <c r="C823" s="10" t="s">
        <v>1518</v>
      </c>
      <c r="D823" s="4" t="str">
        <f t="shared" si="30"/>
        <v>Indianapolis</v>
      </c>
      <c r="E823" s="4" t="str">
        <f t="shared" si="31"/>
        <v>IN</v>
      </c>
      <c r="F823" s="7" t="s">
        <v>31</v>
      </c>
      <c r="G823" s="7">
        <v>175</v>
      </c>
      <c r="H823" s="7" t="s">
        <v>60</v>
      </c>
      <c r="I823" s="7">
        <v>5.5</v>
      </c>
    </row>
    <row r="824" spans="1:9" ht="30" customHeight="1" thickBot="1" x14ac:dyDescent="0.3">
      <c r="A824" s="2" t="s">
        <v>914</v>
      </c>
      <c r="B824" s="3" t="s">
        <v>48</v>
      </c>
      <c r="C824" s="9" t="s">
        <v>471</v>
      </c>
      <c r="D824" s="4" t="str">
        <f t="shared" si="30"/>
        <v>Indianapolis</v>
      </c>
      <c r="E824" s="4" t="str">
        <f t="shared" si="31"/>
        <v>IN</v>
      </c>
      <c r="F824" s="3" t="s">
        <v>8</v>
      </c>
      <c r="G824" s="3">
        <v>175</v>
      </c>
      <c r="H824" s="3" t="s">
        <v>60</v>
      </c>
      <c r="I824" s="3">
        <v>5.7</v>
      </c>
    </row>
    <row r="825" spans="1:9" ht="30" customHeight="1" thickBot="1" x14ac:dyDescent="0.3">
      <c r="A825" s="6" t="s">
        <v>1519</v>
      </c>
      <c r="B825" s="7" t="s">
        <v>10</v>
      </c>
      <c r="C825" s="10" t="s">
        <v>1520</v>
      </c>
      <c r="D825" s="4" t="str">
        <f t="shared" si="30"/>
        <v>Orland Park</v>
      </c>
      <c r="E825" s="4" t="str">
        <f t="shared" si="31"/>
        <v>IL</v>
      </c>
      <c r="F825" s="7" t="s">
        <v>12</v>
      </c>
      <c r="G825" s="7">
        <v>302</v>
      </c>
      <c r="H825" s="7" t="s">
        <v>60</v>
      </c>
      <c r="I825" s="7">
        <v>5.6</v>
      </c>
    </row>
    <row r="826" spans="1:9" ht="30" customHeight="1" thickBot="1" x14ac:dyDescent="0.3">
      <c r="A826" s="2" t="s">
        <v>1521</v>
      </c>
      <c r="B826" s="3" t="s">
        <v>53</v>
      </c>
      <c r="C826" s="9" t="s">
        <v>1522</v>
      </c>
      <c r="D826" s="4" t="str">
        <f t="shared" si="30"/>
        <v>West Chester</v>
      </c>
      <c r="E826" s="4" t="str">
        <f t="shared" si="31"/>
        <v>OH</v>
      </c>
      <c r="F826" s="3" t="s">
        <v>55</v>
      </c>
      <c r="G826" s="3">
        <v>190</v>
      </c>
      <c r="H826" s="3" t="s">
        <v>4</v>
      </c>
      <c r="I826" s="3">
        <v>5.3</v>
      </c>
    </row>
    <row r="827" spans="1:9" ht="30" customHeight="1" thickBot="1" x14ac:dyDescent="0.3">
      <c r="A827" s="6" t="s">
        <v>1523</v>
      </c>
      <c r="B827" s="7" t="s">
        <v>59</v>
      </c>
      <c r="C827" s="10" t="s">
        <v>157</v>
      </c>
      <c r="D827" s="4" t="str">
        <f t="shared" si="30"/>
        <v>San Antonio</v>
      </c>
      <c r="E827" s="4" t="str">
        <f t="shared" si="31"/>
        <v>TX</v>
      </c>
      <c r="F827" s="7" t="s">
        <v>42</v>
      </c>
      <c r="G827" s="7">
        <v>320</v>
      </c>
      <c r="H827" s="7" t="s">
        <v>60</v>
      </c>
      <c r="I827" s="7">
        <v>5.5</v>
      </c>
    </row>
    <row r="828" spans="1:9" ht="30" customHeight="1" thickBot="1" x14ac:dyDescent="0.3">
      <c r="A828" s="2" t="s">
        <v>1524</v>
      </c>
      <c r="B828" s="3" t="s">
        <v>30</v>
      </c>
      <c r="C828" s="9" t="s">
        <v>1525</v>
      </c>
      <c r="D828" s="4" t="str">
        <f t="shared" si="30"/>
        <v>Carmel</v>
      </c>
      <c r="E828" s="4" t="str">
        <f t="shared" si="31"/>
        <v>IN</v>
      </c>
      <c r="F828" s="3" t="s">
        <v>39</v>
      </c>
      <c r="G828" s="3">
        <v>245</v>
      </c>
      <c r="H828" s="3" t="s">
        <v>60</v>
      </c>
      <c r="I828" s="3">
        <v>5.5</v>
      </c>
    </row>
    <row r="829" spans="1:9" ht="30" customHeight="1" thickBot="1" x14ac:dyDescent="0.3">
      <c r="A829" s="6" t="s">
        <v>1526</v>
      </c>
      <c r="B829" s="7" t="s">
        <v>48</v>
      </c>
      <c r="C829" s="10" t="s">
        <v>1527</v>
      </c>
      <c r="D829" s="4" t="str">
        <f t="shared" si="30"/>
        <v>Sarasota</v>
      </c>
      <c r="E829" s="4" t="str">
        <f t="shared" si="31"/>
        <v>FL</v>
      </c>
      <c r="F829" s="7" t="s">
        <v>20</v>
      </c>
      <c r="G829" s="7">
        <v>170</v>
      </c>
      <c r="H829" s="7" t="s">
        <v>4</v>
      </c>
      <c r="I829" s="7">
        <v>5.4</v>
      </c>
    </row>
    <row r="830" spans="1:9" ht="30" customHeight="1" thickBot="1" x14ac:dyDescent="0.3">
      <c r="A830" s="2" t="s">
        <v>1528</v>
      </c>
      <c r="B830" s="3" t="s">
        <v>70</v>
      </c>
      <c r="C830" s="9" t="s">
        <v>687</v>
      </c>
      <c r="D830" s="4" t="str">
        <f t="shared" si="30"/>
        <v>Lexington</v>
      </c>
      <c r="E830" s="4" t="str">
        <f t="shared" si="31"/>
        <v>OH</v>
      </c>
      <c r="F830" s="3" t="s">
        <v>42</v>
      </c>
      <c r="G830" s="3">
        <v>225</v>
      </c>
      <c r="H830" s="3" t="s">
        <v>4</v>
      </c>
      <c r="I830" s="3">
        <v>5.4</v>
      </c>
    </row>
    <row r="831" spans="1:9" ht="30" customHeight="1" thickBot="1" x14ac:dyDescent="0.3">
      <c r="A831" s="6" t="s">
        <v>1529</v>
      </c>
      <c r="B831" s="7" t="s">
        <v>30</v>
      </c>
      <c r="C831" s="10" t="s">
        <v>1530</v>
      </c>
      <c r="D831" s="4" t="str">
        <f t="shared" si="30"/>
        <v>New Castle</v>
      </c>
      <c r="E831" s="4" t="str">
        <f t="shared" si="31"/>
        <v>IN</v>
      </c>
      <c r="F831" s="7" t="s">
        <v>39</v>
      </c>
      <c r="G831" s="7">
        <v>240</v>
      </c>
      <c r="H831" s="7" t="s">
        <v>60</v>
      </c>
      <c r="I831" s="7">
        <v>5.5</v>
      </c>
    </row>
    <row r="832" spans="1:9" ht="30" customHeight="1" thickBot="1" x14ac:dyDescent="0.3">
      <c r="A832" s="2" t="s">
        <v>1531</v>
      </c>
      <c r="B832" s="3" t="s">
        <v>30</v>
      </c>
      <c r="C832" s="9" t="s">
        <v>1532</v>
      </c>
      <c r="D832" s="4" t="str">
        <f t="shared" si="30"/>
        <v>Dunlap</v>
      </c>
      <c r="E832" s="4" t="str">
        <f t="shared" si="31"/>
        <v>IL</v>
      </c>
      <c r="F832" s="3" t="s">
        <v>42</v>
      </c>
      <c r="G832" s="3">
        <v>240</v>
      </c>
      <c r="H832" s="3" t="s">
        <v>60</v>
      </c>
      <c r="I832" s="3">
        <v>5.7</v>
      </c>
    </row>
    <row r="833" spans="1:9" ht="30" customHeight="1" thickBot="1" x14ac:dyDescent="0.3">
      <c r="A833" s="6" t="s">
        <v>1533</v>
      </c>
      <c r="B833" s="7" t="s">
        <v>53</v>
      </c>
      <c r="C833" s="10" t="s">
        <v>1534</v>
      </c>
      <c r="D833" s="4" t="str">
        <f t="shared" si="30"/>
        <v>Milledgeville</v>
      </c>
      <c r="E833" s="4" t="str">
        <f t="shared" si="31"/>
        <v>GA</v>
      </c>
      <c r="F833" s="7" t="s">
        <v>8</v>
      </c>
      <c r="G833" s="7">
        <v>190</v>
      </c>
      <c r="H833" s="7" t="s">
        <v>60</v>
      </c>
      <c r="I833" s="7">
        <v>5.7</v>
      </c>
    </row>
    <row r="834" spans="1:9" ht="30" customHeight="1" thickBot="1" x14ac:dyDescent="0.3">
      <c r="A834" s="2" t="s">
        <v>1535</v>
      </c>
      <c r="B834" s="3" t="s">
        <v>30</v>
      </c>
      <c r="C834" s="9" t="s">
        <v>506</v>
      </c>
      <c r="D834" s="4" t="str">
        <f t="shared" ref="D834:D897" si="32">MID(C834, 1, FIND(",", C834) - 1)</f>
        <v>Riverside</v>
      </c>
      <c r="E834" s="4" t="str">
        <f t="shared" ref="E834:E897" si="33">MID(C834, FIND(",", C834)+2, 2)</f>
        <v>CA</v>
      </c>
      <c r="F834" s="3" t="s">
        <v>31</v>
      </c>
      <c r="G834" s="3">
        <v>246</v>
      </c>
      <c r="H834" s="3" t="s">
        <v>4</v>
      </c>
      <c r="I834" s="3">
        <v>5.4</v>
      </c>
    </row>
    <row r="835" spans="1:9" ht="30" customHeight="1" thickBot="1" x14ac:dyDescent="0.3">
      <c r="A835" s="6" t="s">
        <v>1536</v>
      </c>
      <c r="B835" s="7" t="s">
        <v>10</v>
      </c>
      <c r="C835" s="10" t="s">
        <v>778</v>
      </c>
      <c r="D835" s="4" t="str">
        <f t="shared" si="32"/>
        <v>Indianapolis</v>
      </c>
      <c r="E835" s="4" t="str">
        <f t="shared" si="33"/>
        <v>IN</v>
      </c>
      <c r="F835" s="7" t="s">
        <v>12</v>
      </c>
      <c r="G835" s="7">
        <v>285</v>
      </c>
      <c r="H835" s="7" t="s">
        <v>60</v>
      </c>
      <c r="I835" s="7">
        <v>5.6</v>
      </c>
    </row>
    <row r="836" spans="1:9" ht="30" customHeight="1" thickBot="1" x14ac:dyDescent="0.3">
      <c r="A836" s="2" t="s">
        <v>1537</v>
      </c>
      <c r="B836" s="3" t="s">
        <v>70</v>
      </c>
      <c r="C836" s="9" t="s">
        <v>1538</v>
      </c>
      <c r="D836" s="4" t="str">
        <f t="shared" si="32"/>
        <v>Elkhart</v>
      </c>
      <c r="E836" s="4" t="str">
        <f t="shared" si="33"/>
        <v>IN</v>
      </c>
      <c r="F836" s="3" t="s">
        <v>282</v>
      </c>
      <c r="G836" s="3">
        <v>265</v>
      </c>
      <c r="H836" s="3" t="s">
        <v>60</v>
      </c>
      <c r="I836" s="3">
        <v>5.5</v>
      </c>
    </row>
    <row r="837" spans="1:9" ht="30" customHeight="1" thickBot="1" x14ac:dyDescent="0.3">
      <c r="A837" s="6" t="s">
        <v>1539</v>
      </c>
      <c r="B837" s="7" t="s">
        <v>25</v>
      </c>
      <c r="C837" s="10" t="s">
        <v>1540</v>
      </c>
      <c r="D837" s="4" t="str">
        <f t="shared" si="32"/>
        <v>Modesto</v>
      </c>
      <c r="E837" s="4" t="str">
        <f t="shared" si="33"/>
        <v>CA</v>
      </c>
      <c r="F837" s="7" t="s">
        <v>42</v>
      </c>
      <c r="G837" s="7">
        <v>215</v>
      </c>
      <c r="H837" s="7" t="s">
        <v>60</v>
      </c>
      <c r="I837" s="7">
        <v>5.6</v>
      </c>
    </row>
    <row r="838" spans="1:9" ht="30" customHeight="1" thickBot="1" x14ac:dyDescent="0.3">
      <c r="A838" s="2" t="s">
        <v>1541</v>
      </c>
      <c r="B838" s="3" t="s">
        <v>53</v>
      </c>
      <c r="C838" s="9" t="s">
        <v>1542</v>
      </c>
      <c r="D838" s="4" t="str">
        <f t="shared" si="32"/>
        <v>Fulton</v>
      </c>
      <c r="E838" s="4" t="str">
        <f t="shared" si="33"/>
        <v>MS</v>
      </c>
      <c r="F838" s="3" t="s">
        <v>20</v>
      </c>
      <c r="G838" s="3">
        <v>186</v>
      </c>
      <c r="H838" s="3" t="s">
        <v>60</v>
      </c>
      <c r="I838" s="3">
        <v>5.5</v>
      </c>
    </row>
    <row r="839" spans="1:9" ht="30" customHeight="1" thickBot="1" x14ac:dyDescent="0.3">
      <c r="A839" s="6" t="s">
        <v>1543</v>
      </c>
      <c r="B839" s="7" t="s">
        <v>59</v>
      </c>
      <c r="C839" s="10" t="s">
        <v>1544</v>
      </c>
      <c r="D839" s="4" t="str">
        <f t="shared" si="32"/>
        <v>Streetsboro</v>
      </c>
      <c r="E839" s="4" t="str">
        <f t="shared" si="33"/>
        <v>OH</v>
      </c>
      <c r="F839" s="7" t="s">
        <v>31</v>
      </c>
      <c r="G839" s="7">
        <v>285</v>
      </c>
      <c r="H839" s="7" t="s">
        <v>4</v>
      </c>
      <c r="I839" s="7">
        <v>5.4</v>
      </c>
    </row>
    <row r="840" spans="1:9" ht="30" customHeight="1" thickBot="1" x14ac:dyDescent="0.3">
      <c r="A840" s="2" t="s">
        <v>1545</v>
      </c>
      <c r="B840" s="3" t="s">
        <v>6</v>
      </c>
      <c r="C840" s="9" t="s">
        <v>471</v>
      </c>
      <c r="D840" s="4" t="str">
        <f t="shared" si="32"/>
        <v>Indianapolis</v>
      </c>
      <c r="E840" s="4" t="str">
        <f t="shared" si="33"/>
        <v>IN</v>
      </c>
      <c r="F840" s="3" t="s">
        <v>55</v>
      </c>
      <c r="G840" s="3">
        <v>230</v>
      </c>
      <c r="H840" s="3" t="s">
        <v>60</v>
      </c>
      <c r="I840" s="3">
        <v>5.5</v>
      </c>
    </row>
    <row r="841" spans="1:9" ht="30" customHeight="1" thickBot="1" x14ac:dyDescent="0.3">
      <c r="A841" s="6" t="s">
        <v>1546</v>
      </c>
      <c r="B841" s="7" t="s">
        <v>53</v>
      </c>
      <c r="C841" s="10" t="s">
        <v>242</v>
      </c>
      <c r="D841" s="4" t="str">
        <f t="shared" si="32"/>
        <v>Glendale</v>
      </c>
      <c r="E841" s="4" t="str">
        <f t="shared" si="33"/>
        <v>AZ</v>
      </c>
      <c r="F841" s="7" t="s">
        <v>55</v>
      </c>
      <c r="G841" s="7">
        <v>185</v>
      </c>
      <c r="H841" s="7" t="s">
        <v>4</v>
      </c>
      <c r="I841" s="7">
        <v>5.4</v>
      </c>
    </row>
    <row r="842" spans="1:9" ht="30" customHeight="1" thickBot="1" x14ac:dyDescent="0.3">
      <c r="A842" s="2" t="s">
        <v>1547</v>
      </c>
      <c r="B842" s="3" t="s">
        <v>25</v>
      </c>
      <c r="C842" s="9" t="s">
        <v>1548</v>
      </c>
      <c r="D842" s="4" t="str">
        <f t="shared" si="32"/>
        <v>Franklin</v>
      </c>
      <c r="E842" s="4" t="str">
        <f t="shared" si="33"/>
        <v>TN</v>
      </c>
      <c r="F842" s="3" t="s">
        <v>3</v>
      </c>
      <c r="G842" s="3">
        <v>180</v>
      </c>
      <c r="H842" s="3" t="s">
        <v>60</v>
      </c>
      <c r="I842" s="3">
        <v>5.6</v>
      </c>
    </row>
    <row r="843" spans="1:9" ht="30" customHeight="1" thickBot="1" x14ac:dyDescent="0.3">
      <c r="A843" s="6" t="s">
        <v>1549</v>
      </c>
      <c r="B843" s="7" t="s">
        <v>53</v>
      </c>
      <c r="C843" s="10" t="s">
        <v>1550</v>
      </c>
      <c r="D843" s="4" t="str">
        <f t="shared" si="32"/>
        <v>Canton</v>
      </c>
      <c r="E843" s="4" t="str">
        <f t="shared" si="33"/>
        <v>MI</v>
      </c>
      <c r="F843" s="7" t="s">
        <v>20</v>
      </c>
      <c r="G843" s="7">
        <v>170</v>
      </c>
      <c r="H843" s="7" t="s">
        <v>4</v>
      </c>
      <c r="I843" s="7">
        <v>5.2</v>
      </c>
    </row>
    <row r="844" spans="1:9" ht="30" customHeight="1" thickBot="1" x14ac:dyDescent="0.3">
      <c r="A844" s="2" t="s">
        <v>1551</v>
      </c>
      <c r="B844" s="3" t="s">
        <v>53</v>
      </c>
      <c r="C844" s="9" t="s">
        <v>817</v>
      </c>
      <c r="D844" s="4" t="str">
        <f t="shared" si="32"/>
        <v>Cleveland</v>
      </c>
      <c r="E844" s="4" t="str">
        <f t="shared" si="33"/>
        <v>OH</v>
      </c>
      <c r="F844" s="3" t="s">
        <v>55</v>
      </c>
      <c r="G844" s="3">
        <v>165</v>
      </c>
      <c r="H844" s="3" t="s">
        <v>60</v>
      </c>
      <c r="I844" s="3">
        <v>5.6</v>
      </c>
    </row>
    <row r="845" spans="1:9" ht="30" customHeight="1" thickBot="1" x14ac:dyDescent="0.3">
      <c r="A845" s="6" t="s">
        <v>1552</v>
      </c>
      <c r="B845" s="7" t="s">
        <v>30</v>
      </c>
      <c r="C845" s="10" t="s">
        <v>1553</v>
      </c>
      <c r="D845" s="4" t="str">
        <f t="shared" si="32"/>
        <v>Lake Forest</v>
      </c>
      <c r="E845" s="4" t="str">
        <f t="shared" si="33"/>
        <v>IL</v>
      </c>
      <c r="F845" s="7" t="s">
        <v>3</v>
      </c>
      <c r="G845" s="7">
        <v>255</v>
      </c>
      <c r="H845" s="7" t="s">
        <v>57</v>
      </c>
      <c r="I845" s="7">
        <v>5.8</v>
      </c>
    </row>
    <row r="846" spans="1:9" ht="30" customHeight="1" thickBot="1" x14ac:dyDescent="0.3">
      <c r="A846" s="2" t="s">
        <v>1554</v>
      </c>
      <c r="B846" s="3" t="s">
        <v>53</v>
      </c>
      <c r="C846" s="9" t="s">
        <v>1555</v>
      </c>
      <c r="D846" s="4" t="str">
        <f t="shared" si="32"/>
        <v>Chicago</v>
      </c>
      <c r="E846" s="4" t="str">
        <f t="shared" si="33"/>
        <v>IL</v>
      </c>
      <c r="F846" s="3" t="s">
        <v>15</v>
      </c>
      <c r="G846" s="3">
        <v>185</v>
      </c>
      <c r="H846" s="3" t="s">
        <v>60</v>
      </c>
      <c r="I846" s="3">
        <v>5.6</v>
      </c>
    </row>
    <row r="847" spans="1:9" ht="30" customHeight="1" thickBot="1" x14ac:dyDescent="0.3">
      <c r="A847" s="6" t="s">
        <v>1556</v>
      </c>
      <c r="B847" s="7" t="s">
        <v>1</v>
      </c>
      <c r="C847" s="10" t="s">
        <v>1557</v>
      </c>
      <c r="D847" s="4" t="str">
        <f t="shared" si="32"/>
        <v>Erie</v>
      </c>
      <c r="E847" s="4" t="str">
        <f t="shared" si="33"/>
        <v>PA</v>
      </c>
      <c r="F847" s="7" t="s">
        <v>3</v>
      </c>
      <c r="G847" s="7">
        <v>195</v>
      </c>
      <c r="H847" s="7" t="s">
        <v>57</v>
      </c>
      <c r="I847" s="7">
        <v>5.8</v>
      </c>
    </row>
    <row r="848" spans="1:9" ht="30" customHeight="1" thickBot="1" x14ac:dyDescent="0.3">
      <c r="A848" s="2" t="s">
        <v>1558</v>
      </c>
      <c r="B848" s="3" t="s">
        <v>1</v>
      </c>
      <c r="C848" s="9" t="s">
        <v>1559</v>
      </c>
      <c r="D848" s="4" t="str">
        <f t="shared" si="32"/>
        <v>Cedar Falls</v>
      </c>
      <c r="E848" s="4" t="str">
        <f t="shared" si="33"/>
        <v>IA</v>
      </c>
      <c r="F848" s="3" t="s">
        <v>55</v>
      </c>
      <c r="G848" s="3">
        <v>190</v>
      </c>
      <c r="H848" s="3" t="s">
        <v>60</v>
      </c>
      <c r="I848" s="3">
        <v>5.5</v>
      </c>
    </row>
    <row r="849" spans="1:9" ht="30" customHeight="1" thickBot="1" x14ac:dyDescent="0.3">
      <c r="A849" s="6" t="s">
        <v>1560</v>
      </c>
      <c r="B849" s="7" t="s">
        <v>59</v>
      </c>
      <c r="C849" s="10" t="s">
        <v>1561</v>
      </c>
      <c r="D849" s="4" t="str">
        <f t="shared" si="32"/>
        <v>Lombard</v>
      </c>
      <c r="E849" s="4" t="str">
        <f t="shared" si="33"/>
        <v>IL</v>
      </c>
      <c r="F849" s="7" t="s">
        <v>3</v>
      </c>
      <c r="G849" s="7">
        <v>277</v>
      </c>
      <c r="H849" s="7" t="s">
        <v>57</v>
      </c>
      <c r="I849" s="7">
        <v>5.8</v>
      </c>
    </row>
    <row r="850" spans="1:9" ht="30" customHeight="1" thickBot="1" x14ac:dyDescent="0.3">
      <c r="A850" s="2" t="s">
        <v>1562</v>
      </c>
      <c r="B850" s="3" t="s">
        <v>10</v>
      </c>
      <c r="C850" s="9" t="s">
        <v>1563</v>
      </c>
      <c r="D850" s="4" t="str">
        <f t="shared" si="32"/>
        <v>Port Byron</v>
      </c>
      <c r="E850" s="4" t="str">
        <f t="shared" si="33"/>
        <v>IL</v>
      </c>
      <c r="F850" s="3" t="s">
        <v>42</v>
      </c>
      <c r="G850" s="3">
        <v>287</v>
      </c>
      <c r="H850" s="3" t="s">
        <v>60</v>
      </c>
      <c r="I850" s="3">
        <v>5.6</v>
      </c>
    </row>
    <row r="851" spans="1:9" ht="30" customHeight="1" thickBot="1" x14ac:dyDescent="0.3">
      <c r="A851" s="6" t="s">
        <v>1564</v>
      </c>
      <c r="B851" s="7" t="s">
        <v>48</v>
      </c>
      <c r="C851" s="10" t="s">
        <v>233</v>
      </c>
      <c r="D851" s="4" t="str">
        <f t="shared" si="32"/>
        <v>Norman</v>
      </c>
      <c r="E851" s="4" t="str">
        <f t="shared" si="33"/>
        <v>OK</v>
      </c>
      <c r="F851" s="7" t="s">
        <v>12</v>
      </c>
      <c r="G851" s="7">
        <v>200</v>
      </c>
      <c r="H851" s="7" t="s">
        <v>60</v>
      </c>
      <c r="I851" s="7">
        <v>5.5</v>
      </c>
    </row>
    <row r="852" spans="1:9" ht="30" customHeight="1" thickBot="1" x14ac:dyDescent="0.3">
      <c r="A852" s="2" t="s">
        <v>1565</v>
      </c>
      <c r="B852" s="3" t="s">
        <v>73</v>
      </c>
      <c r="C852" s="9" t="s">
        <v>1566</v>
      </c>
      <c r="D852" s="4" t="str">
        <f t="shared" si="32"/>
        <v>Bridgeport</v>
      </c>
      <c r="E852" s="4" t="str">
        <f t="shared" si="33"/>
        <v>WV</v>
      </c>
      <c r="F852" s="3" t="s">
        <v>39</v>
      </c>
      <c r="G852" s="3">
        <v>208</v>
      </c>
      <c r="H852" s="3" t="s">
        <v>4</v>
      </c>
      <c r="I852" s="3">
        <v>5.4</v>
      </c>
    </row>
    <row r="853" spans="1:9" ht="30" customHeight="1" thickBot="1" x14ac:dyDescent="0.3">
      <c r="A853" s="6" t="s">
        <v>1567</v>
      </c>
      <c r="B853" s="7" t="s">
        <v>78</v>
      </c>
      <c r="C853" s="10" t="s">
        <v>677</v>
      </c>
      <c r="D853" s="4" t="str">
        <f t="shared" si="32"/>
        <v>Detroit</v>
      </c>
      <c r="E853" s="4" t="str">
        <f t="shared" si="33"/>
        <v>MI</v>
      </c>
      <c r="F853" s="7" t="s">
        <v>31</v>
      </c>
      <c r="G853" s="7">
        <v>200</v>
      </c>
      <c r="H853" s="7" t="s">
        <v>60</v>
      </c>
      <c r="I853" s="7">
        <v>5.7</v>
      </c>
    </row>
    <row r="854" spans="1:9" ht="30" customHeight="1" thickBot="1" x14ac:dyDescent="0.3">
      <c r="A854" s="2" t="s">
        <v>1568</v>
      </c>
      <c r="B854" s="3" t="s">
        <v>48</v>
      </c>
      <c r="C854" s="9" t="s">
        <v>1569</v>
      </c>
      <c r="D854" s="4" t="str">
        <f t="shared" si="32"/>
        <v>Ft. Lauderdale</v>
      </c>
      <c r="E854" s="4" t="str">
        <f t="shared" si="33"/>
        <v>FL</v>
      </c>
      <c r="F854" s="3" t="s">
        <v>3</v>
      </c>
      <c r="G854" s="3">
        <v>190</v>
      </c>
      <c r="H854" s="3" t="s">
        <v>60</v>
      </c>
      <c r="I854" s="3">
        <v>5.6</v>
      </c>
    </row>
    <row r="855" spans="1:9" ht="30" customHeight="1" thickBot="1" x14ac:dyDescent="0.3">
      <c r="A855" s="6" t="s">
        <v>1570</v>
      </c>
      <c r="B855" s="7" t="s">
        <v>6</v>
      </c>
      <c r="C855" s="10" t="s">
        <v>1571</v>
      </c>
      <c r="D855" s="4" t="str">
        <f t="shared" si="32"/>
        <v>Tabor</v>
      </c>
      <c r="E855" s="4" t="str">
        <f t="shared" si="33"/>
        <v>IA</v>
      </c>
      <c r="F855" s="7" t="s">
        <v>3</v>
      </c>
      <c r="G855" s="7">
        <v>235</v>
      </c>
      <c r="H855" s="7" t="s">
        <v>4</v>
      </c>
      <c r="I855" s="7">
        <v>5.3</v>
      </c>
    </row>
    <row r="856" spans="1:9" ht="30" customHeight="1" thickBot="1" x14ac:dyDescent="0.3">
      <c r="A856" s="2" t="s">
        <v>1572</v>
      </c>
      <c r="B856" s="3" t="s">
        <v>53</v>
      </c>
      <c r="C856" s="9" t="s">
        <v>1573</v>
      </c>
      <c r="D856" s="4" t="str">
        <f t="shared" si="32"/>
        <v>Plano</v>
      </c>
      <c r="E856" s="4" t="str">
        <f t="shared" si="33"/>
        <v>TX</v>
      </c>
      <c r="F856" s="3" t="s">
        <v>15</v>
      </c>
      <c r="G856" s="3">
        <v>185</v>
      </c>
      <c r="H856" s="3" t="s">
        <v>60</v>
      </c>
      <c r="I856" s="3">
        <v>5.6</v>
      </c>
    </row>
    <row r="857" spans="1:9" ht="30" customHeight="1" thickBot="1" x14ac:dyDescent="0.3">
      <c r="A857" s="6" t="s">
        <v>1574</v>
      </c>
      <c r="B857" s="7" t="s">
        <v>30</v>
      </c>
      <c r="C857" s="10" t="s">
        <v>1575</v>
      </c>
      <c r="D857" s="4" t="str">
        <f t="shared" si="32"/>
        <v>Giltner</v>
      </c>
      <c r="E857" s="4" t="str">
        <f t="shared" si="33"/>
        <v>NE</v>
      </c>
      <c r="F857" s="7" t="s">
        <v>12</v>
      </c>
      <c r="G857" s="7">
        <v>235</v>
      </c>
      <c r="H857" s="7" t="s">
        <v>60</v>
      </c>
      <c r="I857" s="7">
        <v>5.5</v>
      </c>
    </row>
    <row r="858" spans="1:9" ht="30" customHeight="1" thickBot="1" x14ac:dyDescent="0.3">
      <c r="A858" s="2" t="s">
        <v>1576</v>
      </c>
      <c r="B858" s="3" t="s">
        <v>10</v>
      </c>
      <c r="C858" s="9" t="s">
        <v>1577</v>
      </c>
      <c r="D858" s="4" t="str">
        <f t="shared" si="32"/>
        <v>Byron</v>
      </c>
      <c r="E858" s="4" t="str">
        <f t="shared" si="33"/>
        <v>IL</v>
      </c>
      <c r="F858" s="3" t="s">
        <v>12</v>
      </c>
      <c r="G858" s="3">
        <v>250</v>
      </c>
      <c r="H858" s="3" t="s">
        <v>4</v>
      </c>
      <c r="I858" s="3">
        <v>5.3</v>
      </c>
    </row>
    <row r="859" spans="1:9" ht="30" customHeight="1" thickBot="1" x14ac:dyDescent="0.3">
      <c r="A859" s="6" t="s">
        <v>1578</v>
      </c>
      <c r="B859" s="7" t="s">
        <v>10</v>
      </c>
      <c r="C859" s="10" t="s">
        <v>1579</v>
      </c>
      <c r="D859" s="4" t="str">
        <f t="shared" si="32"/>
        <v>Council Bluffs</v>
      </c>
      <c r="E859" s="4" t="str">
        <f t="shared" si="33"/>
        <v>IA</v>
      </c>
      <c r="F859" s="7" t="s">
        <v>31</v>
      </c>
      <c r="G859" s="7">
        <v>305</v>
      </c>
      <c r="H859" s="7" t="s">
        <v>60</v>
      </c>
      <c r="I859" s="7">
        <v>5.6</v>
      </c>
    </row>
    <row r="860" spans="1:9" ht="30" customHeight="1" thickBot="1" x14ac:dyDescent="0.3">
      <c r="A860" s="2" t="s">
        <v>1580</v>
      </c>
      <c r="B860" s="3" t="s">
        <v>48</v>
      </c>
      <c r="C860" s="9" t="s">
        <v>1581</v>
      </c>
      <c r="D860" s="4" t="str">
        <f t="shared" si="32"/>
        <v>Kent</v>
      </c>
      <c r="E860" s="4" t="str">
        <f t="shared" si="33"/>
        <v>CT</v>
      </c>
      <c r="F860" s="3" t="s">
        <v>3</v>
      </c>
      <c r="G860" s="3">
        <v>186</v>
      </c>
      <c r="H860" s="3" t="s">
        <v>60</v>
      </c>
      <c r="I860" s="3">
        <v>5.5</v>
      </c>
    </row>
    <row r="861" spans="1:9" ht="30" customHeight="1" thickBot="1" x14ac:dyDescent="0.3">
      <c r="A861" s="6" t="s">
        <v>1582</v>
      </c>
      <c r="B861" s="7" t="s">
        <v>25</v>
      </c>
      <c r="C861" s="10" t="s">
        <v>191</v>
      </c>
      <c r="D861" s="4" t="str">
        <f t="shared" si="32"/>
        <v>Scottsdale</v>
      </c>
      <c r="E861" s="4" t="str">
        <f t="shared" si="33"/>
        <v>AZ</v>
      </c>
      <c r="F861" s="7" t="s">
        <v>31</v>
      </c>
      <c r="G861" s="7">
        <v>210</v>
      </c>
      <c r="H861" s="7" t="s">
        <v>60</v>
      </c>
      <c r="I861" s="7">
        <v>5.5</v>
      </c>
    </row>
    <row r="862" spans="1:9" ht="30" customHeight="1" thickBot="1" x14ac:dyDescent="0.3">
      <c r="A862" s="2" t="s">
        <v>1583</v>
      </c>
      <c r="B862" s="3" t="s">
        <v>6</v>
      </c>
      <c r="C862" s="9" t="s">
        <v>677</v>
      </c>
      <c r="D862" s="4" t="str">
        <f t="shared" si="32"/>
        <v>Detroit</v>
      </c>
      <c r="E862" s="4" t="str">
        <f t="shared" si="33"/>
        <v>MI</v>
      </c>
      <c r="F862" s="3" t="s">
        <v>55</v>
      </c>
      <c r="G862" s="3">
        <v>205</v>
      </c>
      <c r="H862" s="3" t="s">
        <v>4</v>
      </c>
      <c r="I862" s="3">
        <v>5.4</v>
      </c>
    </row>
    <row r="863" spans="1:9" ht="30" customHeight="1" thickBot="1" x14ac:dyDescent="0.3">
      <c r="A863" s="6" t="s">
        <v>1584</v>
      </c>
      <c r="B863" s="7" t="s">
        <v>30</v>
      </c>
      <c r="C863" s="10" t="s">
        <v>1585</v>
      </c>
      <c r="D863" s="4" t="str">
        <f t="shared" si="32"/>
        <v>Weston</v>
      </c>
      <c r="E863" s="4" t="str">
        <f t="shared" si="33"/>
        <v>FL</v>
      </c>
      <c r="F863" s="7" t="s">
        <v>12</v>
      </c>
      <c r="G863" s="7">
        <v>220</v>
      </c>
      <c r="H863" s="7" t="s">
        <v>60</v>
      </c>
      <c r="I863" s="7">
        <v>5.6</v>
      </c>
    </row>
    <row r="864" spans="1:9" ht="30" customHeight="1" thickBot="1" x14ac:dyDescent="0.3">
      <c r="A864" s="2" t="s">
        <v>1586</v>
      </c>
      <c r="B864" s="3" t="s">
        <v>10</v>
      </c>
      <c r="C864" s="9" t="s">
        <v>1587</v>
      </c>
      <c r="D864" s="4" t="str">
        <f t="shared" si="32"/>
        <v>New Lenox</v>
      </c>
      <c r="E864" s="4" t="str">
        <f t="shared" si="33"/>
        <v>IL</v>
      </c>
      <c r="F864" s="3" t="s">
        <v>39</v>
      </c>
      <c r="G864" s="3">
        <v>270</v>
      </c>
      <c r="H864" s="3" t="s">
        <v>57</v>
      </c>
      <c r="I864" s="3">
        <v>5.8</v>
      </c>
    </row>
    <row r="865" spans="1:9" ht="30" customHeight="1" thickBot="1" x14ac:dyDescent="0.3">
      <c r="A865" s="6" t="s">
        <v>1588</v>
      </c>
      <c r="B865" s="7" t="s">
        <v>48</v>
      </c>
      <c r="C865" s="10" t="s">
        <v>1589</v>
      </c>
      <c r="D865" s="4" t="str">
        <f t="shared" si="32"/>
        <v>Dublin</v>
      </c>
      <c r="E865" s="4" t="str">
        <f t="shared" si="33"/>
        <v>OH</v>
      </c>
      <c r="F865" s="7" t="s">
        <v>3</v>
      </c>
      <c r="G865" s="7">
        <v>190</v>
      </c>
      <c r="H865" s="7" t="s">
        <v>60</v>
      </c>
      <c r="I865" s="7">
        <v>5.7</v>
      </c>
    </row>
    <row r="866" spans="1:9" ht="30" customHeight="1" thickBot="1" x14ac:dyDescent="0.3">
      <c r="A866" s="2" t="s">
        <v>1590</v>
      </c>
      <c r="B866" s="3" t="s">
        <v>30</v>
      </c>
      <c r="C866" s="9" t="s">
        <v>1591</v>
      </c>
      <c r="D866" s="4" t="str">
        <f t="shared" si="32"/>
        <v>Indianapolis</v>
      </c>
      <c r="E866" s="4" t="str">
        <f t="shared" si="33"/>
        <v>IN</v>
      </c>
      <c r="F866" s="3" t="s">
        <v>12</v>
      </c>
      <c r="G866" s="3">
        <v>250</v>
      </c>
      <c r="H866" s="3" t="s">
        <v>60</v>
      </c>
      <c r="I866" s="3">
        <v>5.5</v>
      </c>
    </row>
    <row r="867" spans="1:9" ht="30" customHeight="1" thickBot="1" x14ac:dyDescent="0.3">
      <c r="A867" s="6" t="s">
        <v>1592</v>
      </c>
      <c r="B867" s="7" t="s">
        <v>30</v>
      </c>
      <c r="C867" s="10" t="s">
        <v>1593</v>
      </c>
      <c r="D867" s="4" t="str">
        <f t="shared" si="32"/>
        <v>Creston</v>
      </c>
      <c r="E867" s="4" t="str">
        <f t="shared" si="33"/>
        <v>IA</v>
      </c>
      <c r="F867" s="7" t="s">
        <v>42</v>
      </c>
      <c r="G867" s="7">
        <v>230</v>
      </c>
      <c r="H867" s="7" t="s">
        <v>4</v>
      </c>
      <c r="I867" s="7">
        <v>5.4</v>
      </c>
    </row>
    <row r="868" spans="1:9" ht="30" customHeight="1" thickBot="1" x14ac:dyDescent="0.3">
      <c r="A868" s="2" t="s">
        <v>1594</v>
      </c>
      <c r="B868" s="3" t="s">
        <v>10</v>
      </c>
      <c r="C868" s="9" t="s">
        <v>1595</v>
      </c>
      <c r="D868" s="4" t="str">
        <f t="shared" si="32"/>
        <v>Oklahoma City</v>
      </c>
      <c r="E868" s="4" t="str">
        <f t="shared" si="33"/>
        <v>OK</v>
      </c>
      <c r="F868" s="3" t="s">
        <v>12</v>
      </c>
      <c r="G868" s="3">
        <v>270</v>
      </c>
      <c r="H868" s="3" t="s">
        <v>60</v>
      </c>
      <c r="I868" s="3">
        <v>5.5</v>
      </c>
    </row>
    <row r="869" spans="1:9" ht="30" customHeight="1" thickBot="1" x14ac:dyDescent="0.3">
      <c r="A869" s="6" t="s">
        <v>1596</v>
      </c>
      <c r="B869" s="7" t="s">
        <v>59</v>
      </c>
      <c r="C869" s="10" t="s">
        <v>1222</v>
      </c>
      <c r="D869" s="4" t="str">
        <f t="shared" si="32"/>
        <v>Kingsland</v>
      </c>
      <c r="E869" s="4" t="str">
        <f t="shared" si="33"/>
        <v>GA</v>
      </c>
      <c r="F869" s="7" t="s">
        <v>3</v>
      </c>
      <c r="G869" s="7">
        <v>270</v>
      </c>
      <c r="H869" s="7" t="s">
        <v>60</v>
      </c>
      <c r="I869" s="7">
        <v>5.5</v>
      </c>
    </row>
    <row r="870" spans="1:9" ht="30" customHeight="1" thickBot="1" x14ac:dyDescent="0.3">
      <c r="A870" s="2" t="s">
        <v>1597</v>
      </c>
      <c r="B870" s="3" t="s">
        <v>48</v>
      </c>
      <c r="C870" s="9" t="s">
        <v>1598</v>
      </c>
      <c r="D870" s="4" t="str">
        <f t="shared" si="32"/>
        <v>Tarpon Springs</v>
      </c>
      <c r="E870" s="4" t="str">
        <f t="shared" si="33"/>
        <v>FL</v>
      </c>
      <c r="F870" s="3" t="s">
        <v>31</v>
      </c>
      <c r="G870" s="3">
        <v>170</v>
      </c>
      <c r="H870" s="3" t="s">
        <v>60</v>
      </c>
      <c r="I870" s="3">
        <v>5.5</v>
      </c>
    </row>
    <row r="871" spans="1:9" ht="30" customHeight="1" thickBot="1" x14ac:dyDescent="0.3">
      <c r="A871" s="6" t="s">
        <v>1599</v>
      </c>
      <c r="B871" s="7" t="s">
        <v>10</v>
      </c>
      <c r="C871" s="10" t="s">
        <v>1600</v>
      </c>
      <c r="D871" s="4" t="str">
        <f t="shared" si="32"/>
        <v>Leander</v>
      </c>
      <c r="E871" s="4" t="str">
        <f t="shared" si="33"/>
        <v>TX</v>
      </c>
      <c r="F871" s="7" t="s">
        <v>39</v>
      </c>
      <c r="G871" s="7">
        <v>275</v>
      </c>
      <c r="H871" s="7" t="s">
        <v>4</v>
      </c>
      <c r="I871" s="7">
        <v>5.4</v>
      </c>
    </row>
    <row r="872" spans="1:9" ht="30" customHeight="1" thickBot="1" x14ac:dyDescent="0.3">
      <c r="A872" s="2" t="s">
        <v>1601</v>
      </c>
      <c r="B872" s="3" t="s">
        <v>48</v>
      </c>
      <c r="C872" s="9" t="s">
        <v>1243</v>
      </c>
      <c r="D872" s="4" t="str">
        <f t="shared" si="32"/>
        <v>Groveland</v>
      </c>
      <c r="E872" s="4" t="str">
        <f t="shared" si="33"/>
        <v>FL</v>
      </c>
      <c r="F872" s="3" t="s">
        <v>15</v>
      </c>
      <c r="G872" s="3">
        <v>160</v>
      </c>
      <c r="H872" s="3" t="s">
        <v>60</v>
      </c>
      <c r="I872" s="3">
        <v>5.6</v>
      </c>
    </row>
    <row r="873" spans="1:9" ht="30" customHeight="1" thickBot="1" x14ac:dyDescent="0.3">
      <c r="A873" s="6" t="s">
        <v>1602</v>
      </c>
      <c r="B873" s="7" t="s">
        <v>25</v>
      </c>
      <c r="C873" s="10" t="s">
        <v>1603</v>
      </c>
      <c r="D873" s="4" t="str">
        <f t="shared" si="32"/>
        <v>Lee's Summit</v>
      </c>
      <c r="E873" s="4" t="str">
        <f t="shared" si="33"/>
        <v>MO</v>
      </c>
      <c r="F873" s="7" t="s">
        <v>15</v>
      </c>
      <c r="G873" s="7">
        <v>185</v>
      </c>
      <c r="H873" s="7" t="s">
        <v>60</v>
      </c>
      <c r="I873" s="7">
        <v>5.5</v>
      </c>
    </row>
    <row r="874" spans="1:9" ht="30" customHeight="1" thickBot="1" x14ac:dyDescent="0.3">
      <c r="A874" s="2" t="s">
        <v>1604</v>
      </c>
      <c r="B874" s="3" t="s">
        <v>78</v>
      </c>
      <c r="C874" s="9" t="s">
        <v>1605</v>
      </c>
      <c r="D874" s="4" t="str">
        <f t="shared" si="32"/>
        <v>Dallas</v>
      </c>
      <c r="E874" s="4" t="str">
        <f t="shared" si="33"/>
        <v>TX</v>
      </c>
      <c r="F874" s="3" t="s">
        <v>55</v>
      </c>
      <c r="G874" s="3">
        <v>175</v>
      </c>
      <c r="H874" s="3" t="s">
        <v>60</v>
      </c>
      <c r="I874" s="3">
        <v>5.6</v>
      </c>
    </row>
    <row r="875" spans="1:9" ht="30" customHeight="1" thickBot="1" x14ac:dyDescent="0.3">
      <c r="A875" s="6" t="s">
        <v>1606</v>
      </c>
      <c r="B875" s="7" t="s">
        <v>59</v>
      </c>
      <c r="C875" s="10" t="s">
        <v>1607</v>
      </c>
      <c r="D875" s="4" t="str">
        <f t="shared" si="32"/>
        <v>The Woodlands</v>
      </c>
      <c r="E875" s="4" t="str">
        <f t="shared" si="33"/>
        <v>TX</v>
      </c>
      <c r="F875" s="7" t="s">
        <v>12</v>
      </c>
      <c r="G875" s="7">
        <v>241</v>
      </c>
      <c r="H875" s="7" t="s">
        <v>60</v>
      </c>
      <c r="I875" s="7">
        <v>5.5</v>
      </c>
    </row>
    <row r="876" spans="1:9" ht="30" customHeight="1" thickBot="1" x14ac:dyDescent="0.3">
      <c r="A876" s="2" t="s">
        <v>1608</v>
      </c>
      <c r="B876" s="3" t="s">
        <v>30</v>
      </c>
      <c r="C876" s="9" t="s">
        <v>1579</v>
      </c>
      <c r="D876" s="4" t="str">
        <f t="shared" si="32"/>
        <v>Council Bluffs</v>
      </c>
      <c r="E876" s="4" t="str">
        <f t="shared" si="33"/>
        <v>IA</v>
      </c>
      <c r="F876" s="3" t="s">
        <v>12</v>
      </c>
      <c r="G876" s="3">
        <v>245</v>
      </c>
      <c r="H876" s="3" t="s">
        <v>60</v>
      </c>
      <c r="I876" s="3">
        <v>5.5</v>
      </c>
    </row>
    <row r="877" spans="1:9" ht="30" customHeight="1" thickBot="1" x14ac:dyDescent="0.3">
      <c r="A877" s="6" t="s">
        <v>1609</v>
      </c>
      <c r="B877" s="7" t="s">
        <v>53</v>
      </c>
      <c r="C877" s="10" t="s">
        <v>1610</v>
      </c>
      <c r="D877" s="4" t="str">
        <f t="shared" si="32"/>
        <v>Tampa</v>
      </c>
      <c r="E877" s="4" t="str">
        <f t="shared" si="33"/>
        <v>FL</v>
      </c>
      <c r="F877" s="7" t="s">
        <v>8</v>
      </c>
      <c r="G877" s="7">
        <v>190</v>
      </c>
      <c r="H877" s="7" t="s">
        <v>4</v>
      </c>
      <c r="I877" s="7">
        <v>5.3</v>
      </c>
    </row>
    <row r="878" spans="1:9" ht="30" customHeight="1" thickBot="1" x14ac:dyDescent="0.3">
      <c r="A878" s="2" t="s">
        <v>1611</v>
      </c>
      <c r="B878" s="3" t="s">
        <v>73</v>
      </c>
      <c r="C878" s="9" t="s">
        <v>1612</v>
      </c>
      <c r="D878" s="4" t="str">
        <f t="shared" si="32"/>
        <v>Ankeny</v>
      </c>
      <c r="E878" s="4" t="str">
        <f t="shared" si="33"/>
        <v>IA</v>
      </c>
      <c r="F878" s="3" t="s">
        <v>15</v>
      </c>
      <c r="G878" s="3">
        <v>185</v>
      </c>
      <c r="H878" s="3" t="s">
        <v>4</v>
      </c>
      <c r="I878" s="3">
        <v>5.3</v>
      </c>
    </row>
    <row r="879" spans="1:9" ht="30" customHeight="1" thickBot="1" x14ac:dyDescent="0.3">
      <c r="A879" s="6" t="s">
        <v>1613</v>
      </c>
      <c r="B879" s="7" t="s">
        <v>6</v>
      </c>
      <c r="C879" s="10" t="s">
        <v>1614</v>
      </c>
      <c r="D879" s="4" t="str">
        <f t="shared" si="32"/>
        <v>Tempe</v>
      </c>
      <c r="E879" s="4" t="str">
        <f t="shared" si="33"/>
        <v>AZ</v>
      </c>
      <c r="F879" s="7" t="s">
        <v>55</v>
      </c>
      <c r="G879" s="7">
        <v>200</v>
      </c>
      <c r="H879" s="7" t="s">
        <v>60</v>
      </c>
      <c r="I879" s="7">
        <v>5.6</v>
      </c>
    </row>
    <row r="880" spans="1:9" ht="30" customHeight="1" thickBot="1" x14ac:dyDescent="0.3">
      <c r="A880" s="2" t="s">
        <v>1615</v>
      </c>
      <c r="B880" s="3" t="s">
        <v>78</v>
      </c>
      <c r="C880" s="9" t="s">
        <v>1616</v>
      </c>
      <c r="D880" s="4" t="str">
        <f t="shared" si="32"/>
        <v>Iowa City</v>
      </c>
      <c r="E880" s="4" t="str">
        <f t="shared" si="33"/>
        <v>IA</v>
      </c>
      <c r="F880" s="3" t="s">
        <v>15</v>
      </c>
      <c r="G880" s="3">
        <v>185</v>
      </c>
      <c r="H880" s="3" t="s">
        <v>60</v>
      </c>
      <c r="I880" s="3">
        <v>5.5</v>
      </c>
    </row>
    <row r="881" spans="1:9" ht="30" customHeight="1" thickBot="1" x14ac:dyDescent="0.3">
      <c r="A881" s="6" t="s">
        <v>1617</v>
      </c>
      <c r="B881" s="7" t="s">
        <v>25</v>
      </c>
      <c r="C881" s="10" t="s">
        <v>1285</v>
      </c>
      <c r="D881" s="4" t="str">
        <f t="shared" si="32"/>
        <v>Moorpark</v>
      </c>
      <c r="E881" s="4" t="str">
        <f t="shared" si="33"/>
        <v>CA</v>
      </c>
      <c r="F881" s="7" t="s">
        <v>3</v>
      </c>
      <c r="G881" s="7">
        <v>185</v>
      </c>
      <c r="H881" s="7" t="s">
        <v>60</v>
      </c>
      <c r="I881" s="7">
        <v>5.6</v>
      </c>
    </row>
    <row r="882" spans="1:9" ht="30" customHeight="1" thickBot="1" x14ac:dyDescent="0.3">
      <c r="A882" s="2" t="s">
        <v>1618</v>
      </c>
      <c r="B882" s="3" t="s">
        <v>6</v>
      </c>
      <c r="C882" s="9" t="s">
        <v>1619</v>
      </c>
      <c r="D882" s="4" t="str">
        <f t="shared" si="32"/>
        <v>Perry</v>
      </c>
      <c r="E882" s="4" t="str">
        <f t="shared" si="33"/>
        <v>IA</v>
      </c>
      <c r="F882" s="3" t="s">
        <v>3</v>
      </c>
      <c r="G882" s="3">
        <v>215</v>
      </c>
      <c r="H882" s="3" t="s">
        <v>4</v>
      </c>
      <c r="I882" s="3">
        <v>5.4</v>
      </c>
    </row>
    <row r="883" spans="1:9" ht="30" customHeight="1" thickBot="1" x14ac:dyDescent="0.3">
      <c r="A883" s="6" t="s">
        <v>1620</v>
      </c>
      <c r="B883" s="7" t="s">
        <v>53</v>
      </c>
      <c r="C883" s="10" t="s">
        <v>1621</v>
      </c>
      <c r="D883" s="4" t="str">
        <f t="shared" si="32"/>
        <v>Athens</v>
      </c>
      <c r="E883" s="4" t="str">
        <f t="shared" si="33"/>
        <v>TX</v>
      </c>
      <c r="F883" s="7" t="s">
        <v>15</v>
      </c>
      <c r="G883" s="7">
        <v>175</v>
      </c>
      <c r="H883" s="7" t="s">
        <v>60</v>
      </c>
      <c r="I883" s="7">
        <v>5.5</v>
      </c>
    </row>
    <row r="884" spans="1:9" ht="30" customHeight="1" thickBot="1" x14ac:dyDescent="0.3">
      <c r="A884" s="2" t="s">
        <v>1622</v>
      </c>
      <c r="B884" s="3" t="s">
        <v>48</v>
      </c>
      <c r="C884" s="9" t="s">
        <v>1623</v>
      </c>
      <c r="D884" s="4" t="str">
        <f t="shared" si="32"/>
        <v>Willis</v>
      </c>
      <c r="E884" s="4" t="str">
        <f t="shared" si="33"/>
        <v>TX</v>
      </c>
      <c r="F884" s="3" t="s">
        <v>12</v>
      </c>
      <c r="G884" s="3">
        <v>208</v>
      </c>
      <c r="H884" s="3" t="s">
        <v>60</v>
      </c>
      <c r="I884" s="3">
        <v>5.7</v>
      </c>
    </row>
    <row r="885" spans="1:9" ht="30" customHeight="1" thickBot="1" x14ac:dyDescent="0.3">
      <c r="A885" s="6" t="s">
        <v>1624</v>
      </c>
      <c r="B885" s="7" t="s">
        <v>6</v>
      </c>
      <c r="C885" s="10" t="s">
        <v>1625</v>
      </c>
      <c r="D885" s="4" t="str">
        <f t="shared" si="32"/>
        <v>Bradenton</v>
      </c>
      <c r="E885" s="4" t="str">
        <f t="shared" si="33"/>
        <v>FL</v>
      </c>
      <c r="F885" s="7" t="s">
        <v>15</v>
      </c>
      <c r="G885" s="7">
        <v>230</v>
      </c>
      <c r="H885" s="7" t="s">
        <v>60</v>
      </c>
      <c r="I885" s="7">
        <v>5.6</v>
      </c>
    </row>
    <row r="886" spans="1:9" ht="30" customHeight="1" thickBot="1" x14ac:dyDescent="0.3">
      <c r="A886" s="2" t="s">
        <v>1626</v>
      </c>
      <c r="B886" s="3" t="s">
        <v>10</v>
      </c>
      <c r="C886" s="9" t="s">
        <v>1627</v>
      </c>
      <c r="D886" s="4" t="str">
        <f t="shared" si="32"/>
        <v>Orlando</v>
      </c>
      <c r="E886" s="4" t="str">
        <f t="shared" si="33"/>
        <v>FL</v>
      </c>
      <c r="F886" s="3" t="s">
        <v>12</v>
      </c>
      <c r="G886" s="3">
        <v>298</v>
      </c>
      <c r="H886" s="3" t="s">
        <v>60</v>
      </c>
      <c r="I886" s="3">
        <v>5.6</v>
      </c>
    </row>
    <row r="887" spans="1:9" ht="30" customHeight="1" thickBot="1" x14ac:dyDescent="0.3">
      <c r="A887" s="2" t="s">
        <v>1628</v>
      </c>
      <c r="B887" s="3" t="s">
        <v>53</v>
      </c>
      <c r="C887" s="9" t="s">
        <v>1629</v>
      </c>
      <c r="D887" s="4" t="str">
        <f t="shared" si="32"/>
        <v>Houston</v>
      </c>
      <c r="E887" s="4" t="str">
        <f t="shared" si="33"/>
        <v>TX</v>
      </c>
      <c r="F887" s="3" t="s">
        <v>8</v>
      </c>
      <c r="G887" s="3">
        <v>190</v>
      </c>
      <c r="H887" s="3" t="s">
        <v>60</v>
      </c>
      <c r="I887" s="3">
        <v>5.5</v>
      </c>
    </row>
    <row r="888" spans="1:9" ht="30" customHeight="1" thickBot="1" x14ac:dyDescent="0.3">
      <c r="A888" s="6" t="s">
        <v>1630</v>
      </c>
      <c r="B888" s="7" t="s">
        <v>6</v>
      </c>
      <c r="C888" s="10" t="s">
        <v>940</v>
      </c>
      <c r="D888" s="4" t="str">
        <f t="shared" si="32"/>
        <v>Dallas</v>
      </c>
      <c r="E888" s="4" t="str">
        <f t="shared" si="33"/>
        <v>TX</v>
      </c>
      <c r="F888" s="7" t="s">
        <v>3</v>
      </c>
      <c r="G888" s="7">
        <v>200</v>
      </c>
      <c r="H888" s="7" t="s">
        <v>60</v>
      </c>
      <c r="I888" s="7">
        <v>5.6</v>
      </c>
    </row>
    <row r="889" spans="1:9" ht="30" customHeight="1" thickBot="1" x14ac:dyDescent="0.3">
      <c r="A889" s="2" t="s">
        <v>1631</v>
      </c>
      <c r="B889" s="3" t="s">
        <v>25</v>
      </c>
      <c r="C889" s="9" t="s">
        <v>1632</v>
      </c>
      <c r="D889" s="4" t="str">
        <f t="shared" si="32"/>
        <v>San Francisco</v>
      </c>
      <c r="E889" s="4" t="str">
        <f t="shared" si="33"/>
        <v>CA</v>
      </c>
      <c r="F889" s="3" t="s">
        <v>3</v>
      </c>
      <c r="G889" s="3">
        <v>225</v>
      </c>
      <c r="H889" s="3" t="s">
        <v>60</v>
      </c>
      <c r="I889" s="3">
        <v>5.5</v>
      </c>
    </row>
    <row r="890" spans="1:9" ht="30" customHeight="1" thickBot="1" x14ac:dyDescent="0.3">
      <c r="A890" s="6" t="s">
        <v>1633</v>
      </c>
      <c r="B890" s="7" t="s">
        <v>10</v>
      </c>
      <c r="C890" s="10" t="s">
        <v>1634</v>
      </c>
      <c r="D890" s="4" t="str">
        <f t="shared" si="32"/>
        <v>Overland Park</v>
      </c>
      <c r="E890" s="4" t="str">
        <f t="shared" si="33"/>
        <v>KS</v>
      </c>
      <c r="F890" s="7" t="s">
        <v>39</v>
      </c>
      <c r="G890" s="7">
        <v>280</v>
      </c>
      <c r="H890" s="7" t="s">
        <v>60</v>
      </c>
      <c r="I890" s="7">
        <v>5.6</v>
      </c>
    </row>
    <row r="891" spans="1:9" ht="30" customHeight="1" thickBot="1" x14ac:dyDescent="0.3">
      <c r="A891" s="2" t="s">
        <v>1635</v>
      </c>
      <c r="B891" s="3" t="s">
        <v>70</v>
      </c>
      <c r="C891" s="9" t="s">
        <v>191</v>
      </c>
      <c r="D891" s="4" t="str">
        <f t="shared" si="32"/>
        <v>Scottsdale</v>
      </c>
      <c r="E891" s="4" t="str">
        <f t="shared" si="33"/>
        <v>AZ</v>
      </c>
      <c r="F891" s="3" t="s">
        <v>42</v>
      </c>
      <c r="G891" s="3">
        <v>245</v>
      </c>
      <c r="H891" s="3" t="s">
        <v>60</v>
      </c>
      <c r="I891" s="3">
        <v>5.6</v>
      </c>
    </row>
    <row r="892" spans="1:9" ht="30" customHeight="1" thickBot="1" x14ac:dyDescent="0.3">
      <c r="A892" s="6" t="s">
        <v>1636</v>
      </c>
      <c r="B892" s="7" t="s">
        <v>10</v>
      </c>
      <c r="C892" s="10" t="s">
        <v>1067</v>
      </c>
      <c r="D892" s="4" t="str">
        <f t="shared" si="32"/>
        <v>Lakewood</v>
      </c>
      <c r="E892" s="4" t="str">
        <f t="shared" si="33"/>
        <v>OH</v>
      </c>
      <c r="F892" s="7" t="s">
        <v>282</v>
      </c>
      <c r="G892" s="7">
        <v>290</v>
      </c>
      <c r="H892" s="7" t="s">
        <v>4</v>
      </c>
      <c r="I892" s="7">
        <v>5.4</v>
      </c>
    </row>
    <row r="893" spans="1:9" ht="30" customHeight="1" thickBot="1" x14ac:dyDescent="0.3">
      <c r="A893" s="2" t="s">
        <v>1637</v>
      </c>
      <c r="B893" s="3" t="s">
        <v>1</v>
      </c>
      <c r="C893" s="9" t="s">
        <v>1468</v>
      </c>
      <c r="D893" s="4" t="str">
        <f t="shared" si="32"/>
        <v>Weed</v>
      </c>
      <c r="E893" s="4" t="str">
        <f t="shared" si="33"/>
        <v>CA</v>
      </c>
      <c r="F893" s="3" t="s">
        <v>8</v>
      </c>
      <c r="G893" s="3">
        <v>200</v>
      </c>
      <c r="H893" s="3" t="s">
        <v>60</v>
      </c>
      <c r="I893" s="3">
        <v>5.5</v>
      </c>
    </row>
    <row r="894" spans="1:9" ht="30" customHeight="1" thickBot="1" x14ac:dyDescent="0.3">
      <c r="A894" s="6" t="s">
        <v>1638</v>
      </c>
      <c r="B894" s="7" t="s">
        <v>48</v>
      </c>
      <c r="C894" s="10" t="s">
        <v>181</v>
      </c>
      <c r="D894" s="4" t="str">
        <f t="shared" si="32"/>
        <v>Yuma</v>
      </c>
      <c r="E894" s="4" t="str">
        <f t="shared" si="33"/>
        <v>AZ</v>
      </c>
      <c r="F894" s="7" t="s">
        <v>12</v>
      </c>
      <c r="G894" s="7">
        <v>195</v>
      </c>
      <c r="H894" s="7" t="s">
        <v>60</v>
      </c>
      <c r="I894" s="7">
        <v>5.6</v>
      </c>
    </row>
    <row r="895" spans="1:9" ht="30" customHeight="1" thickBot="1" x14ac:dyDescent="0.3">
      <c r="A895" s="2" t="s">
        <v>1639</v>
      </c>
      <c r="B895" s="3" t="s">
        <v>59</v>
      </c>
      <c r="C895" s="9" t="s">
        <v>1640</v>
      </c>
      <c r="D895" s="4" t="str">
        <f t="shared" si="32"/>
        <v>Sachse</v>
      </c>
      <c r="E895" s="4" t="str">
        <f t="shared" si="33"/>
        <v>TX</v>
      </c>
      <c r="F895" s="3" t="s">
        <v>31</v>
      </c>
      <c r="G895" s="3">
        <v>270</v>
      </c>
      <c r="H895" s="3" t="s">
        <v>60</v>
      </c>
      <c r="I895" s="3">
        <v>5.5</v>
      </c>
    </row>
    <row r="896" spans="1:9" ht="30" customHeight="1" thickBot="1" x14ac:dyDescent="0.3">
      <c r="A896" s="6" t="s">
        <v>1641</v>
      </c>
      <c r="B896" s="7" t="s">
        <v>59</v>
      </c>
      <c r="C896" s="10" t="s">
        <v>1621</v>
      </c>
      <c r="D896" s="4" t="str">
        <f t="shared" si="32"/>
        <v>Athens</v>
      </c>
      <c r="E896" s="4" t="str">
        <f t="shared" si="33"/>
        <v>TX</v>
      </c>
      <c r="F896" s="7" t="s">
        <v>31</v>
      </c>
      <c r="G896" s="7">
        <v>310</v>
      </c>
      <c r="H896" s="7" t="s">
        <v>60</v>
      </c>
      <c r="I896" s="7">
        <v>5.6</v>
      </c>
    </row>
    <row r="897" spans="1:9" ht="30" customHeight="1" thickBot="1" x14ac:dyDescent="0.3">
      <c r="A897" s="2" t="s">
        <v>1642</v>
      </c>
      <c r="B897" s="3" t="s">
        <v>6</v>
      </c>
      <c r="C897" s="9" t="s">
        <v>1643</v>
      </c>
      <c r="D897" s="4" t="str">
        <f t="shared" si="32"/>
        <v>Tampa</v>
      </c>
      <c r="E897" s="4" t="str">
        <f t="shared" si="33"/>
        <v>FL</v>
      </c>
      <c r="F897" s="3" t="s">
        <v>3</v>
      </c>
      <c r="G897" s="3">
        <v>220</v>
      </c>
      <c r="H897" s="3" t="s">
        <v>60</v>
      </c>
      <c r="I897" s="3">
        <v>5.7</v>
      </c>
    </row>
    <row r="898" spans="1:9" ht="30" customHeight="1" thickBot="1" x14ac:dyDescent="0.3">
      <c r="A898" s="6" t="s">
        <v>1644</v>
      </c>
      <c r="B898" s="7" t="s">
        <v>53</v>
      </c>
      <c r="C898" s="10" t="s">
        <v>1645</v>
      </c>
      <c r="D898" s="4" t="str">
        <f t="shared" ref="D898:D961" si="34">MID(C898, 1, FIND(",", C898) - 1)</f>
        <v>Monterey Park</v>
      </c>
      <c r="E898" s="4" t="str">
        <f t="shared" ref="E898:E961" si="35">MID(C898, FIND(",", C898)+2, 2)</f>
        <v>CA</v>
      </c>
      <c r="F898" s="7" t="s">
        <v>55</v>
      </c>
      <c r="G898" s="7">
        <v>190</v>
      </c>
      <c r="H898" s="7" t="s">
        <v>4</v>
      </c>
      <c r="I898" s="7">
        <v>5.2</v>
      </c>
    </row>
    <row r="899" spans="1:9" ht="30" customHeight="1" thickBot="1" x14ac:dyDescent="0.3">
      <c r="A899" s="2" t="s">
        <v>1646</v>
      </c>
      <c r="B899" s="3" t="s">
        <v>30</v>
      </c>
      <c r="C899" s="9" t="s">
        <v>1647</v>
      </c>
      <c r="D899" s="4" t="str">
        <f t="shared" si="34"/>
        <v>Birmingham</v>
      </c>
      <c r="E899" s="4" t="str">
        <f t="shared" si="35"/>
        <v>MI</v>
      </c>
      <c r="F899" s="3" t="s">
        <v>42</v>
      </c>
      <c r="G899" s="3">
        <v>220</v>
      </c>
      <c r="H899" s="3" t="s">
        <v>4</v>
      </c>
      <c r="I899" s="3">
        <v>5.2</v>
      </c>
    </row>
    <row r="900" spans="1:9" ht="30" customHeight="1" thickBot="1" x14ac:dyDescent="0.3">
      <c r="A900" s="6" t="s">
        <v>1648</v>
      </c>
      <c r="B900" s="7" t="s">
        <v>48</v>
      </c>
      <c r="C900" s="10" t="s">
        <v>1649</v>
      </c>
      <c r="D900" s="4" t="str">
        <f t="shared" si="34"/>
        <v>Overland Park</v>
      </c>
      <c r="E900" s="4" t="str">
        <f t="shared" si="35"/>
        <v>KS</v>
      </c>
      <c r="F900" s="7" t="s">
        <v>20</v>
      </c>
      <c r="G900" s="7">
        <v>160</v>
      </c>
      <c r="H900" s="7" t="s">
        <v>60</v>
      </c>
      <c r="I900" s="7">
        <v>5.5</v>
      </c>
    </row>
    <row r="901" spans="1:9" ht="30" customHeight="1" thickBot="1" x14ac:dyDescent="0.3">
      <c r="A901" s="2" t="s">
        <v>1650</v>
      </c>
      <c r="B901" s="3" t="s">
        <v>78</v>
      </c>
      <c r="C901" s="9" t="s">
        <v>1651</v>
      </c>
      <c r="D901" s="4" t="str">
        <f t="shared" si="34"/>
        <v>Piscataway</v>
      </c>
      <c r="E901" s="4" t="str">
        <f t="shared" si="35"/>
        <v>NJ</v>
      </c>
      <c r="F901" s="3" t="s">
        <v>8</v>
      </c>
      <c r="G901" s="3">
        <v>190</v>
      </c>
      <c r="H901" s="3" t="s">
        <v>60</v>
      </c>
      <c r="I901" s="3">
        <v>5.5</v>
      </c>
    </row>
    <row r="902" spans="1:9" ht="30" customHeight="1" thickBot="1" x14ac:dyDescent="0.3">
      <c r="A902" s="6" t="s">
        <v>1652</v>
      </c>
      <c r="B902" s="7" t="s">
        <v>6</v>
      </c>
      <c r="C902" s="10" t="s">
        <v>1653</v>
      </c>
      <c r="D902" s="4" t="str">
        <f t="shared" si="34"/>
        <v>Garden City</v>
      </c>
      <c r="E902" s="4" t="str">
        <f t="shared" si="35"/>
        <v>NY</v>
      </c>
      <c r="F902" s="7" t="s">
        <v>3</v>
      </c>
      <c r="G902" s="7">
        <v>205</v>
      </c>
      <c r="H902" s="8"/>
      <c r="I902" s="8"/>
    </row>
    <row r="903" spans="1:9" ht="30" customHeight="1" thickBot="1" x14ac:dyDescent="0.3">
      <c r="A903" s="2" t="s">
        <v>1654</v>
      </c>
      <c r="B903" s="3" t="s">
        <v>70</v>
      </c>
      <c r="C903" s="9" t="s">
        <v>1655</v>
      </c>
      <c r="D903" s="4" t="str">
        <f t="shared" si="34"/>
        <v>Waco</v>
      </c>
      <c r="E903" s="4" t="str">
        <f t="shared" si="35"/>
        <v>TX</v>
      </c>
      <c r="F903" s="3" t="s">
        <v>42</v>
      </c>
      <c r="G903" s="3">
        <v>220</v>
      </c>
      <c r="H903" s="3" t="s">
        <v>60</v>
      </c>
      <c r="I903" s="3">
        <v>5.5</v>
      </c>
    </row>
    <row r="904" spans="1:9" ht="30" customHeight="1" thickBot="1" x14ac:dyDescent="0.3">
      <c r="A904" s="6" t="s">
        <v>1656</v>
      </c>
      <c r="B904" s="7" t="s">
        <v>30</v>
      </c>
      <c r="C904" s="10" t="s">
        <v>1534</v>
      </c>
      <c r="D904" s="4" t="str">
        <f t="shared" si="34"/>
        <v>Milledgeville</v>
      </c>
      <c r="E904" s="4" t="str">
        <f t="shared" si="35"/>
        <v>GA</v>
      </c>
      <c r="F904" s="7" t="s">
        <v>31</v>
      </c>
      <c r="G904" s="7">
        <v>273</v>
      </c>
      <c r="H904" s="7" t="s">
        <v>60</v>
      </c>
      <c r="I904" s="7">
        <v>5.5</v>
      </c>
    </row>
    <row r="905" spans="1:9" ht="30" customHeight="1" thickBot="1" x14ac:dyDescent="0.3">
      <c r="A905" s="2" t="s">
        <v>1657</v>
      </c>
      <c r="B905" s="3" t="s">
        <v>59</v>
      </c>
      <c r="C905" s="9" t="s">
        <v>644</v>
      </c>
      <c r="D905" s="4" t="str">
        <f t="shared" si="34"/>
        <v>Torrance</v>
      </c>
      <c r="E905" s="4" t="str">
        <f t="shared" si="35"/>
        <v>CA</v>
      </c>
      <c r="F905" s="3" t="s">
        <v>31</v>
      </c>
      <c r="G905" s="3">
        <v>280</v>
      </c>
      <c r="H905" s="3" t="s">
        <v>60</v>
      </c>
      <c r="I905" s="3">
        <v>5.5</v>
      </c>
    </row>
    <row r="906" spans="1:9" ht="30" customHeight="1" thickBot="1" x14ac:dyDescent="0.3">
      <c r="A906" s="6" t="s">
        <v>1658</v>
      </c>
      <c r="B906" s="7" t="s">
        <v>78</v>
      </c>
      <c r="C906" s="10" t="s">
        <v>1659</v>
      </c>
      <c r="D906" s="4" t="str">
        <f t="shared" si="34"/>
        <v>Sugar Land</v>
      </c>
      <c r="E906" s="4" t="str">
        <f t="shared" si="35"/>
        <v>TX</v>
      </c>
      <c r="F906" s="7" t="s">
        <v>55</v>
      </c>
      <c r="G906" s="7">
        <v>190</v>
      </c>
      <c r="H906" s="7" t="s">
        <v>4</v>
      </c>
      <c r="I906" s="7">
        <v>5.4</v>
      </c>
    </row>
    <row r="907" spans="1:9" ht="30" customHeight="1" thickBot="1" x14ac:dyDescent="0.3">
      <c r="A907" s="2" t="s">
        <v>1660</v>
      </c>
      <c r="B907" s="3" t="s">
        <v>59</v>
      </c>
      <c r="C907" s="9" t="s">
        <v>1279</v>
      </c>
      <c r="D907" s="4" t="str">
        <f t="shared" si="34"/>
        <v>Fullerton</v>
      </c>
      <c r="E907" s="4" t="str">
        <f t="shared" si="35"/>
        <v>CA</v>
      </c>
      <c r="F907" s="3" t="s">
        <v>12</v>
      </c>
      <c r="G907" s="3">
        <v>310</v>
      </c>
      <c r="H907" s="3" t="s">
        <v>4</v>
      </c>
      <c r="I907" s="3">
        <v>5.2</v>
      </c>
    </row>
    <row r="908" spans="1:9" ht="30" customHeight="1" thickBot="1" x14ac:dyDescent="0.3">
      <c r="A908" s="6" t="s">
        <v>1661</v>
      </c>
      <c r="B908" s="7" t="s">
        <v>25</v>
      </c>
      <c r="C908" s="10" t="s">
        <v>1662</v>
      </c>
      <c r="D908" s="4" t="str">
        <f t="shared" si="34"/>
        <v>Lincoln</v>
      </c>
      <c r="E908" s="4" t="str">
        <f t="shared" si="35"/>
        <v>NE</v>
      </c>
      <c r="F908" s="7" t="s">
        <v>31</v>
      </c>
      <c r="G908" s="7">
        <v>208</v>
      </c>
      <c r="H908" s="7" t="s">
        <v>60</v>
      </c>
      <c r="I908" s="7">
        <v>5.6</v>
      </c>
    </row>
    <row r="909" spans="1:9" ht="30" customHeight="1" thickBot="1" x14ac:dyDescent="0.3">
      <c r="A909" s="2" t="s">
        <v>1663</v>
      </c>
      <c r="B909" s="3" t="s">
        <v>59</v>
      </c>
      <c r="C909" s="9" t="s">
        <v>1664</v>
      </c>
      <c r="D909" s="4" t="str">
        <f t="shared" si="34"/>
        <v>Harrisonville</v>
      </c>
      <c r="E909" s="4" t="str">
        <f t="shared" si="35"/>
        <v>MO</v>
      </c>
      <c r="F909" s="3" t="s">
        <v>12</v>
      </c>
      <c r="G909" s="3">
        <v>275</v>
      </c>
      <c r="H909" s="3" t="s">
        <v>4</v>
      </c>
      <c r="I909" s="3">
        <v>5.4</v>
      </c>
    </row>
    <row r="910" spans="1:9" ht="30" customHeight="1" thickBot="1" x14ac:dyDescent="0.3">
      <c r="A910" s="6" t="s">
        <v>1665</v>
      </c>
      <c r="B910" s="7" t="s">
        <v>48</v>
      </c>
      <c r="C910" s="10" t="s">
        <v>1666</v>
      </c>
      <c r="D910" s="4" t="str">
        <f t="shared" si="34"/>
        <v>Manhattan</v>
      </c>
      <c r="E910" s="4" t="str">
        <f t="shared" si="35"/>
        <v>KS</v>
      </c>
      <c r="F910" s="7" t="s">
        <v>3</v>
      </c>
      <c r="G910" s="7">
        <v>200</v>
      </c>
      <c r="H910" s="7" t="s">
        <v>60</v>
      </c>
      <c r="I910" s="7">
        <v>5.5</v>
      </c>
    </row>
    <row r="911" spans="1:9" ht="30" customHeight="1" thickBot="1" x14ac:dyDescent="0.3">
      <c r="A911" s="2" t="s">
        <v>1667</v>
      </c>
      <c r="B911" s="3" t="s">
        <v>48</v>
      </c>
      <c r="C911" s="9" t="s">
        <v>185</v>
      </c>
      <c r="D911" s="4" t="str">
        <f t="shared" si="34"/>
        <v>Corsicana</v>
      </c>
      <c r="E911" s="4" t="str">
        <f t="shared" si="35"/>
        <v>TX</v>
      </c>
      <c r="F911" s="3" t="s">
        <v>55</v>
      </c>
      <c r="G911" s="3">
        <v>180</v>
      </c>
      <c r="H911" s="3" t="s">
        <v>57</v>
      </c>
      <c r="I911" s="3">
        <v>5.8</v>
      </c>
    </row>
    <row r="912" spans="1:9" ht="30" customHeight="1" thickBot="1" x14ac:dyDescent="0.3">
      <c r="A912" s="6" t="s">
        <v>1668</v>
      </c>
      <c r="B912" s="7" t="s">
        <v>10</v>
      </c>
      <c r="C912" s="10" t="s">
        <v>96</v>
      </c>
      <c r="D912" s="4" t="str">
        <f t="shared" si="34"/>
        <v>Thatcher</v>
      </c>
      <c r="E912" s="4" t="str">
        <f t="shared" si="35"/>
        <v>AZ</v>
      </c>
      <c r="F912" s="7" t="s">
        <v>12</v>
      </c>
      <c r="G912" s="7">
        <v>295</v>
      </c>
      <c r="H912" s="7" t="s">
        <v>60</v>
      </c>
      <c r="I912" s="7">
        <v>5.5</v>
      </c>
    </row>
    <row r="913" spans="1:9" ht="30" customHeight="1" thickBot="1" x14ac:dyDescent="0.3">
      <c r="A913" s="2" t="s">
        <v>1669</v>
      </c>
      <c r="B913" s="3" t="s">
        <v>6</v>
      </c>
      <c r="C913" s="9" t="s">
        <v>905</v>
      </c>
      <c r="D913" s="4" t="str">
        <f t="shared" si="34"/>
        <v>Southlake</v>
      </c>
      <c r="E913" s="4" t="str">
        <f t="shared" si="35"/>
        <v>TX</v>
      </c>
      <c r="F913" s="3" t="s">
        <v>15</v>
      </c>
      <c r="G913" s="3">
        <v>213</v>
      </c>
      <c r="H913" s="3" t="s">
        <v>60</v>
      </c>
      <c r="I913" s="3">
        <v>5.6</v>
      </c>
    </row>
    <row r="914" spans="1:9" ht="30" customHeight="1" thickBot="1" x14ac:dyDescent="0.3">
      <c r="A914" s="6" t="s">
        <v>1670</v>
      </c>
      <c r="B914" s="7" t="s">
        <v>10</v>
      </c>
      <c r="C914" s="10" t="s">
        <v>1431</v>
      </c>
      <c r="D914" s="4" t="str">
        <f t="shared" si="34"/>
        <v>Cedar Hill</v>
      </c>
      <c r="E914" s="4" t="str">
        <f t="shared" si="35"/>
        <v>TX</v>
      </c>
      <c r="F914" s="7" t="s">
        <v>3</v>
      </c>
      <c r="G914" s="7">
        <v>295</v>
      </c>
      <c r="H914" s="7" t="s">
        <v>60</v>
      </c>
      <c r="I914" s="7">
        <v>5.6</v>
      </c>
    </row>
    <row r="915" spans="1:9" ht="30" customHeight="1" thickBot="1" x14ac:dyDescent="0.3">
      <c r="A915" s="2" t="s">
        <v>1671</v>
      </c>
      <c r="B915" s="3" t="s">
        <v>30</v>
      </c>
      <c r="C915" s="9" t="s">
        <v>1370</v>
      </c>
      <c r="D915" s="4" t="str">
        <f t="shared" si="34"/>
        <v>Norwalk</v>
      </c>
      <c r="E915" s="4" t="str">
        <f t="shared" si="35"/>
        <v>CA</v>
      </c>
      <c r="F915" s="3" t="s">
        <v>3</v>
      </c>
      <c r="G915" s="3">
        <v>250</v>
      </c>
      <c r="H915" s="3" t="s">
        <v>4</v>
      </c>
      <c r="I915" s="3">
        <v>5.2</v>
      </c>
    </row>
    <row r="916" spans="1:9" ht="30" customHeight="1" thickBot="1" x14ac:dyDescent="0.3">
      <c r="A916" s="6" t="s">
        <v>1672</v>
      </c>
      <c r="B916" s="7" t="s">
        <v>53</v>
      </c>
      <c r="C916" s="10" t="s">
        <v>1621</v>
      </c>
      <c r="D916" s="4" t="str">
        <f t="shared" si="34"/>
        <v>Athens</v>
      </c>
      <c r="E916" s="4" t="str">
        <f t="shared" si="35"/>
        <v>TX</v>
      </c>
      <c r="F916" s="7" t="s">
        <v>55</v>
      </c>
      <c r="G916" s="7">
        <v>190</v>
      </c>
      <c r="H916" s="7" t="s">
        <v>60</v>
      </c>
      <c r="I916" s="7">
        <v>5.5</v>
      </c>
    </row>
    <row r="917" spans="1:9" ht="30" customHeight="1" thickBot="1" x14ac:dyDescent="0.3">
      <c r="A917" s="2" t="s">
        <v>1673</v>
      </c>
      <c r="B917" s="3" t="s">
        <v>59</v>
      </c>
      <c r="C917" s="9" t="s">
        <v>1621</v>
      </c>
      <c r="D917" s="4" t="str">
        <f t="shared" si="34"/>
        <v>Athens</v>
      </c>
      <c r="E917" s="4" t="str">
        <f t="shared" si="35"/>
        <v>TX</v>
      </c>
      <c r="F917" s="3" t="s">
        <v>3</v>
      </c>
      <c r="G917" s="3">
        <v>300</v>
      </c>
      <c r="H917" s="3" t="s">
        <v>60</v>
      </c>
      <c r="I917" s="3">
        <v>5.6</v>
      </c>
    </row>
    <row r="918" spans="1:9" ht="30" customHeight="1" thickBot="1" x14ac:dyDescent="0.3">
      <c r="A918" s="6" t="s">
        <v>1674</v>
      </c>
      <c r="B918" s="7" t="s">
        <v>59</v>
      </c>
      <c r="C918" s="10" t="s">
        <v>1675</v>
      </c>
      <c r="D918" s="4" t="str">
        <f t="shared" si="34"/>
        <v>Arlington</v>
      </c>
      <c r="E918" s="4" t="str">
        <f t="shared" si="35"/>
        <v>TX</v>
      </c>
      <c r="F918" s="7" t="s">
        <v>55</v>
      </c>
      <c r="G918" s="7">
        <v>295</v>
      </c>
      <c r="H918" s="7" t="s">
        <v>60</v>
      </c>
      <c r="I918" s="7">
        <v>5.5</v>
      </c>
    </row>
    <row r="919" spans="1:9" ht="30" customHeight="1" thickBot="1" x14ac:dyDescent="0.3">
      <c r="A919" s="2" t="s">
        <v>1676</v>
      </c>
      <c r="B919" s="3" t="s">
        <v>1</v>
      </c>
      <c r="C919" s="9" t="s">
        <v>1677</v>
      </c>
      <c r="D919" s="4" t="str">
        <f t="shared" si="34"/>
        <v>Mandeville</v>
      </c>
      <c r="E919" s="4" t="str">
        <f t="shared" si="35"/>
        <v>LA</v>
      </c>
      <c r="F919" s="3" t="s">
        <v>8</v>
      </c>
      <c r="G919" s="3">
        <v>170</v>
      </c>
      <c r="H919" s="3" t="s">
        <v>4</v>
      </c>
      <c r="I919" s="3">
        <v>5.4</v>
      </c>
    </row>
    <row r="920" spans="1:9" ht="30" customHeight="1" thickBot="1" x14ac:dyDescent="0.3">
      <c r="A920" s="6" t="s">
        <v>1678</v>
      </c>
      <c r="B920" s="7" t="s">
        <v>48</v>
      </c>
      <c r="C920" s="10" t="s">
        <v>1679</v>
      </c>
      <c r="D920" s="4" t="str">
        <f t="shared" si="34"/>
        <v>Shreveport</v>
      </c>
      <c r="E920" s="4" t="str">
        <f t="shared" si="35"/>
        <v>LA</v>
      </c>
      <c r="F920" s="7" t="s">
        <v>15</v>
      </c>
      <c r="G920" s="7">
        <v>188</v>
      </c>
      <c r="H920" s="7" t="s">
        <v>60</v>
      </c>
      <c r="I920" s="7">
        <v>5.5</v>
      </c>
    </row>
    <row r="921" spans="1:9" ht="30" customHeight="1" thickBot="1" x14ac:dyDescent="0.3">
      <c r="A921" s="2" t="s">
        <v>1680</v>
      </c>
      <c r="B921" s="3" t="s">
        <v>1</v>
      </c>
      <c r="C921" s="9" t="s">
        <v>1681</v>
      </c>
      <c r="D921" s="4" t="str">
        <f t="shared" si="34"/>
        <v>Katy</v>
      </c>
      <c r="E921" s="4" t="str">
        <f t="shared" si="35"/>
        <v>TX</v>
      </c>
      <c r="F921" s="3" t="s">
        <v>8</v>
      </c>
      <c r="G921" s="3">
        <v>195</v>
      </c>
      <c r="H921" s="3" t="s">
        <v>60</v>
      </c>
      <c r="I921" s="3">
        <v>5.5</v>
      </c>
    </row>
    <row r="922" spans="1:9" ht="30" customHeight="1" thickBot="1" x14ac:dyDescent="0.3">
      <c r="A922" s="6" t="s">
        <v>1682</v>
      </c>
      <c r="B922" s="7" t="s">
        <v>59</v>
      </c>
      <c r="C922" s="10" t="s">
        <v>546</v>
      </c>
      <c r="D922" s="4" t="str">
        <f t="shared" si="34"/>
        <v>El Dorado</v>
      </c>
      <c r="E922" s="4" t="str">
        <f t="shared" si="35"/>
        <v>KS</v>
      </c>
      <c r="F922" s="7" t="s">
        <v>31</v>
      </c>
      <c r="G922" s="7">
        <v>290</v>
      </c>
      <c r="H922" s="7" t="s">
        <v>60</v>
      </c>
      <c r="I922" s="7">
        <v>5.5</v>
      </c>
    </row>
    <row r="923" spans="1:9" ht="30" customHeight="1" thickBot="1" x14ac:dyDescent="0.3">
      <c r="A923" s="2" t="s">
        <v>1683</v>
      </c>
      <c r="B923" s="3" t="s">
        <v>10</v>
      </c>
      <c r="C923" s="9" t="s">
        <v>185</v>
      </c>
      <c r="D923" s="4" t="str">
        <f t="shared" si="34"/>
        <v>Corsicana</v>
      </c>
      <c r="E923" s="4" t="str">
        <f t="shared" si="35"/>
        <v>TX</v>
      </c>
      <c r="F923" s="3" t="s">
        <v>39</v>
      </c>
      <c r="G923" s="3">
        <v>270</v>
      </c>
      <c r="H923" s="3" t="s">
        <v>60</v>
      </c>
      <c r="I923" s="3">
        <v>5.7</v>
      </c>
    </row>
    <row r="924" spans="1:9" ht="30" customHeight="1" thickBot="1" x14ac:dyDescent="0.3">
      <c r="A924" s="6" t="s">
        <v>1684</v>
      </c>
      <c r="B924" s="7" t="s">
        <v>78</v>
      </c>
      <c r="C924" s="10" t="s">
        <v>1685</v>
      </c>
      <c r="D924" s="4" t="str">
        <f t="shared" si="34"/>
        <v>Conway Springs</v>
      </c>
      <c r="E924" s="4" t="str">
        <f t="shared" si="35"/>
        <v>KS</v>
      </c>
      <c r="F924" s="7" t="s">
        <v>3</v>
      </c>
      <c r="G924" s="7">
        <v>250</v>
      </c>
      <c r="H924" s="7" t="s">
        <v>4</v>
      </c>
      <c r="I924" s="7">
        <v>5.4</v>
      </c>
    </row>
    <row r="925" spans="1:9" ht="30" customHeight="1" thickBot="1" x14ac:dyDescent="0.3">
      <c r="A925" s="2" t="s">
        <v>1686</v>
      </c>
      <c r="B925" s="3" t="s">
        <v>70</v>
      </c>
      <c r="C925" s="9" t="s">
        <v>1687</v>
      </c>
      <c r="D925" s="4" t="str">
        <f t="shared" si="34"/>
        <v>Cypress</v>
      </c>
      <c r="E925" s="4" t="str">
        <f t="shared" si="35"/>
        <v>TX</v>
      </c>
      <c r="F925" s="3" t="s">
        <v>12</v>
      </c>
      <c r="G925" s="3">
        <v>237</v>
      </c>
      <c r="H925" s="3" t="s">
        <v>60</v>
      </c>
      <c r="I925" s="3">
        <v>5.5</v>
      </c>
    </row>
    <row r="926" spans="1:9" ht="30" customHeight="1" thickBot="1" x14ac:dyDescent="0.3">
      <c r="A926" s="6" t="s">
        <v>1688</v>
      </c>
      <c r="B926" s="7" t="s">
        <v>78</v>
      </c>
      <c r="C926" s="10" t="s">
        <v>1689</v>
      </c>
      <c r="D926" s="4" t="str">
        <f t="shared" si="34"/>
        <v>Crosby</v>
      </c>
      <c r="E926" s="4" t="str">
        <f t="shared" si="35"/>
        <v>TX</v>
      </c>
      <c r="F926" s="7" t="s">
        <v>8</v>
      </c>
      <c r="G926" s="7">
        <v>165</v>
      </c>
      <c r="H926" s="7" t="s">
        <v>4</v>
      </c>
      <c r="I926" s="7">
        <v>5.3</v>
      </c>
    </row>
    <row r="927" spans="1:9" ht="30" customHeight="1" thickBot="1" x14ac:dyDescent="0.3">
      <c r="A927" s="2" t="s">
        <v>1690</v>
      </c>
      <c r="B927" s="3" t="s">
        <v>48</v>
      </c>
      <c r="C927" s="9" t="s">
        <v>1691</v>
      </c>
      <c r="D927" s="4" t="str">
        <f t="shared" si="34"/>
        <v>Kansas City</v>
      </c>
      <c r="E927" s="4" t="str">
        <f t="shared" si="35"/>
        <v>KS</v>
      </c>
      <c r="F927" s="3" t="s">
        <v>3</v>
      </c>
      <c r="G927" s="3">
        <v>190</v>
      </c>
      <c r="H927" s="3" t="s">
        <v>60</v>
      </c>
      <c r="I927" s="3">
        <v>5.5</v>
      </c>
    </row>
    <row r="928" spans="1:9" ht="30" customHeight="1" thickBot="1" x14ac:dyDescent="0.3">
      <c r="A928" s="2" t="s">
        <v>1692</v>
      </c>
      <c r="B928" s="3" t="s">
        <v>1</v>
      </c>
      <c r="C928" s="9" t="s">
        <v>1693</v>
      </c>
      <c r="D928" s="4" t="str">
        <f t="shared" si="34"/>
        <v>West Bloomfield</v>
      </c>
      <c r="E928" s="4" t="str">
        <f t="shared" si="35"/>
        <v>MI</v>
      </c>
      <c r="F928" s="3" t="s">
        <v>258</v>
      </c>
      <c r="G928" s="3">
        <v>175</v>
      </c>
      <c r="H928" s="3" t="s">
        <v>4</v>
      </c>
      <c r="I928" s="3">
        <v>5.3</v>
      </c>
    </row>
    <row r="929" spans="1:9" ht="30" customHeight="1" thickBot="1" x14ac:dyDescent="0.3">
      <c r="A929" s="6" t="s">
        <v>1694</v>
      </c>
      <c r="B929" s="7" t="s">
        <v>48</v>
      </c>
      <c r="C929" s="10" t="s">
        <v>1243</v>
      </c>
      <c r="D929" s="4" t="str">
        <f t="shared" si="34"/>
        <v>Groveland</v>
      </c>
      <c r="E929" s="4" t="str">
        <f t="shared" si="35"/>
        <v>FL</v>
      </c>
      <c r="F929" s="7" t="s">
        <v>20</v>
      </c>
      <c r="G929" s="7">
        <v>196</v>
      </c>
      <c r="H929" s="7" t="s">
        <v>60</v>
      </c>
      <c r="I929" s="7">
        <v>5.6</v>
      </c>
    </row>
    <row r="930" spans="1:9" ht="30" customHeight="1" thickBot="1" x14ac:dyDescent="0.3">
      <c r="A930" s="2" t="s">
        <v>1695</v>
      </c>
      <c r="B930" s="3" t="s">
        <v>6</v>
      </c>
      <c r="C930" s="9" t="s">
        <v>817</v>
      </c>
      <c r="D930" s="4" t="str">
        <f t="shared" si="34"/>
        <v>Cleveland</v>
      </c>
      <c r="E930" s="4" t="str">
        <f t="shared" si="35"/>
        <v>OH</v>
      </c>
      <c r="F930" s="3" t="s">
        <v>15</v>
      </c>
      <c r="G930" s="3">
        <v>205</v>
      </c>
      <c r="H930" s="3" t="s">
        <v>4</v>
      </c>
      <c r="I930" s="3">
        <v>5.3</v>
      </c>
    </row>
    <row r="931" spans="1:9" ht="30" customHeight="1" thickBot="1" x14ac:dyDescent="0.3">
      <c r="A931" s="6" t="s">
        <v>1696</v>
      </c>
      <c r="B931" s="7" t="s">
        <v>48</v>
      </c>
      <c r="C931" s="10" t="s">
        <v>1697</v>
      </c>
      <c r="D931" s="4" t="str">
        <f t="shared" si="34"/>
        <v>Columbus</v>
      </c>
      <c r="E931" s="4" t="str">
        <f t="shared" si="35"/>
        <v>OH</v>
      </c>
      <c r="F931" s="7" t="s">
        <v>31</v>
      </c>
      <c r="G931" s="7">
        <v>185</v>
      </c>
      <c r="H931" s="7" t="s">
        <v>4</v>
      </c>
      <c r="I931" s="7">
        <v>5.2</v>
      </c>
    </row>
    <row r="932" spans="1:9" ht="30" customHeight="1" thickBot="1" x14ac:dyDescent="0.3">
      <c r="A932" s="2" t="s">
        <v>1698</v>
      </c>
      <c r="B932" s="3" t="s">
        <v>70</v>
      </c>
      <c r="C932" s="9" t="s">
        <v>1699</v>
      </c>
      <c r="D932" s="4" t="str">
        <f t="shared" si="34"/>
        <v>Minerva</v>
      </c>
      <c r="E932" s="4" t="str">
        <f t="shared" si="35"/>
        <v>OH</v>
      </c>
      <c r="F932" s="3" t="s">
        <v>42</v>
      </c>
      <c r="G932" s="3">
        <v>210</v>
      </c>
      <c r="H932" s="3" t="s">
        <v>4</v>
      </c>
      <c r="I932" s="3">
        <v>5.4</v>
      </c>
    </row>
    <row r="933" spans="1:9" ht="30" customHeight="1" thickBot="1" x14ac:dyDescent="0.3">
      <c r="A933" s="6" t="s">
        <v>1700</v>
      </c>
      <c r="B933" s="7" t="s">
        <v>6</v>
      </c>
      <c r="C933" s="10" t="s">
        <v>1701</v>
      </c>
      <c r="D933" s="4" t="str">
        <f t="shared" si="34"/>
        <v>Clarkston</v>
      </c>
      <c r="E933" s="4" t="str">
        <f t="shared" si="35"/>
        <v>MI</v>
      </c>
      <c r="F933" s="7" t="s">
        <v>3</v>
      </c>
      <c r="G933" s="7">
        <v>210</v>
      </c>
      <c r="H933" s="7" t="s">
        <v>4</v>
      </c>
      <c r="I933" s="7">
        <v>5.3</v>
      </c>
    </row>
    <row r="934" spans="1:9" ht="30" customHeight="1" thickBot="1" x14ac:dyDescent="0.3">
      <c r="A934" s="2" t="s">
        <v>1702</v>
      </c>
      <c r="B934" s="3" t="s">
        <v>1</v>
      </c>
      <c r="C934" s="9" t="s">
        <v>1703</v>
      </c>
      <c r="D934" s="4" t="str">
        <f t="shared" si="34"/>
        <v>McKees Rocks</v>
      </c>
      <c r="E934" s="4" t="str">
        <f t="shared" si="35"/>
        <v>PA</v>
      </c>
      <c r="F934" s="3" t="s">
        <v>197</v>
      </c>
      <c r="G934" s="3">
        <v>165</v>
      </c>
      <c r="H934" s="3" t="s">
        <v>60</v>
      </c>
      <c r="I934" s="3">
        <v>5.5</v>
      </c>
    </row>
    <row r="935" spans="1:9" ht="30" customHeight="1" thickBot="1" x14ac:dyDescent="0.3">
      <c r="A935" s="6" t="s">
        <v>1704</v>
      </c>
      <c r="B935" s="7" t="s">
        <v>78</v>
      </c>
      <c r="C935" s="10" t="s">
        <v>1705</v>
      </c>
      <c r="D935" s="4" t="str">
        <f t="shared" si="34"/>
        <v>Kenton</v>
      </c>
      <c r="E935" s="4" t="str">
        <f t="shared" si="35"/>
        <v>OH</v>
      </c>
      <c r="F935" s="7" t="s">
        <v>12</v>
      </c>
      <c r="G935" s="7">
        <v>215</v>
      </c>
      <c r="H935" s="7" t="s">
        <v>4</v>
      </c>
      <c r="I935" s="7">
        <v>5.4</v>
      </c>
    </row>
    <row r="936" spans="1:9" ht="30" customHeight="1" thickBot="1" x14ac:dyDescent="0.3">
      <c r="A936" s="2" t="s">
        <v>1706</v>
      </c>
      <c r="B936" s="3" t="s">
        <v>59</v>
      </c>
      <c r="C936" s="9" t="s">
        <v>1707</v>
      </c>
      <c r="D936" s="4" t="str">
        <f t="shared" si="34"/>
        <v>Oak Hill</v>
      </c>
      <c r="E936" s="4" t="str">
        <f t="shared" si="35"/>
        <v>OH</v>
      </c>
      <c r="F936" s="3" t="s">
        <v>3</v>
      </c>
      <c r="G936" s="3">
        <v>300</v>
      </c>
      <c r="H936" s="3" t="s">
        <v>4</v>
      </c>
      <c r="I936" s="3">
        <v>5.4</v>
      </c>
    </row>
    <row r="937" spans="1:9" ht="30" customHeight="1" thickBot="1" x14ac:dyDescent="0.3">
      <c r="A937" s="6" t="s">
        <v>1708</v>
      </c>
      <c r="B937" s="7" t="s">
        <v>25</v>
      </c>
      <c r="C937" s="10" t="s">
        <v>1709</v>
      </c>
      <c r="D937" s="4" t="str">
        <f t="shared" si="34"/>
        <v>San Marcos</v>
      </c>
      <c r="E937" s="4" t="str">
        <f t="shared" si="35"/>
        <v>CA</v>
      </c>
      <c r="F937" s="7" t="s">
        <v>55</v>
      </c>
      <c r="G937" s="7">
        <v>215</v>
      </c>
      <c r="H937" s="7" t="s">
        <v>60</v>
      </c>
      <c r="I937" s="7">
        <v>5.6</v>
      </c>
    </row>
    <row r="938" spans="1:9" ht="30" customHeight="1" thickBot="1" x14ac:dyDescent="0.3">
      <c r="A938" s="2" t="s">
        <v>1710</v>
      </c>
      <c r="B938" s="3" t="s">
        <v>10</v>
      </c>
      <c r="C938" s="9" t="s">
        <v>1711</v>
      </c>
      <c r="D938" s="4" t="str">
        <f t="shared" si="34"/>
        <v>Elyria</v>
      </c>
      <c r="E938" s="4" t="str">
        <f t="shared" si="35"/>
        <v>OH</v>
      </c>
      <c r="F938" s="3" t="s">
        <v>12</v>
      </c>
      <c r="G938" s="3">
        <v>265</v>
      </c>
      <c r="H938" s="3" t="s">
        <v>4</v>
      </c>
      <c r="I938" s="3">
        <v>5.3</v>
      </c>
    </row>
    <row r="939" spans="1:9" ht="30" customHeight="1" thickBot="1" x14ac:dyDescent="0.3">
      <c r="A939" s="6" t="s">
        <v>1712</v>
      </c>
      <c r="B939" s="7" t="s">
        <v>53</v>
      </c>
      <c r="C939" s="10" t="s">
        <v>1713</v>
      </c>
      <c r="D939" s="4" t="str">
        <f t="shared" si="34"/>
        <v>Canfield</v>
      </c>
      <c r="E939" s="4" t="str">
        <f t="shared" si="35"/>
        <v>OH</v>
      </c>
      <c r="F939" s="7" t="s">
        <v>20</v>
      </c>
      <c r="G939" s="7">
        <v>198</v>
      </c>
      <c r="H939" s="7" t="s">
        <v>4</v>
      </c>
      <c r="I939" s="7">
        <v>5.4</v>
      </c>
    </row>
    <row r="940" spans="1:9" ht="30" customHeight="1" thickBot="1" x14ac:dyDescent="0.3">
      <c r="A940" s="2" t="s">
        <v>1714</v>
      </c>
      <c r="B940" s="3" t="s">
        <v>6</v>
      </c>
      <c r="C940" s="9" t="s">
        <v>1715</v>
      </c>
      <c r="D940" s="4" t="str">
        <f t="shared" si="34"/>
        <v>Pickerington</v>
      </c>
      <c r="E940" s="4" t="str">
        <f t="shared" si="35"/>
        <v>OH</v>
      </c>
      <c r="F940" s="3" t="s">
        <v>3</v>
      </c>
      <c r="G940" s="3">
        <v>245</v>
      </c>
      <c r="H940" s="3" t="s">
        <v>4</v>
      </c>
      <c r="I940" s="3">
        <v>5.2</v>
      </c>
    </row>
    <row r="941" spans="1:9" ht="30" customHeight="1" thickBot="1" x14ac:dyDescent="0.3">
      <c r="A941" s="6" t="s">
        <v>1716</v>
      </c>
      <c r="B941" s="7" t="s">
        <v>30</v>
      </c>
      <c r="C941" s="10" t="s">
        <v>1717</v>
      </c>
      <c r="D941" s="4" t="str">
        <f t="shared" si="34"/>
        <v>Ijamsville</v>
      </c>
      <c r="E941" s="4" t="str">
        <f t="shared" si="35"/>
        <v>MD</v>
      </c>
      <c r="F941" s="7" t="s">
        <v>42</v>
      </c>
      <c r="G941" s="7">
        <v>220</v>
      </c>
      <c r="H941" s="7" t="s">
        <v>4</v>
      </c>
      <c r="I941" s="7">
        <v>5.4</v>
      </c>
    </row>
    <row r="942" spans="1:9" ht="30" customHeight="1" thickBot="1" x14ac:dyDescent="0.3">
      <c r="A942" s="2" t="s">
        <v>1718</v>
      </c>
      <c r="B942" s="3" t="s">
        <v>53</v>
      </c>
      <c r="C942" s="9" t="s">
        <v>1719</v>
      </c>
      <c r="D942" s="4" t="str">
        <f t="shared" si="34"/>
        <v>Colleyville</v>
      </c>
      <c r="E942" s="4" t="str">
        <f t="shared" si="35"/>
        <v>TX</v>
      </c>
      <c r="F942" s="3" t="s">
        <v>15</v>
      </c>
      <c r="G942" s="3">
        <v>172</v>
      </c>
      <c r="H942" s="3" t="s">
        <v>60</v>
      </c>
      <c r="I942" s="3">
        <v>5.5</v>
      </c>
    </row>
    <row r="943" spans="1:9" ht="30" customHeight="1" thickBot="1" x14ac:dyDescent="0.3">
      <c r="A943" s="6" t="s">
        <v>1720</v>
      </c>
      <c r="B943" s="7" t="s">
        <v>48</v>
      </c>
      <c r="C943" s="10" t="s">
        <v>1721</v>
      </c>
      <c r="D943" s="4" t="str">
        <f t="shared" si="34"/>
        <v>Aurora</v>
      </c>
      <c r="E943" s="4" t="str">
        <f t="shared" si="35"/>
        <v>OH</v>
      </c>
      <c r="F943" s="7" t="s">
        <v>8</v>
      </c>
      <c r="G943" s="7">
        <v>185</v>
      </c>
      <c r="H943" s="7" t="s">
        <v>4</v>
      </c>
      <c r="I943" s="7">
        <v>5.2</v>
      </c>
    </row>
    <row r="944" spans="1:9" ht="30" customHeight="1" thickBot="1" x14ac:dyDescent="0.3">
      <c r="A944" s="2" t="s">
        <v>1722</v>
      </c>
      <c r="B944" s="3" t="s">
        <v>10</v>
      </c>
      <c r="C944" s="9" t="s">
        <v>1723</v>
      </c>
      <c r="D944" s="4" t="str">
        <f t="shared" si="34"/>
        <v>Amherst</v>
      </c>
      <c r="E944" s="4" t="str">
        <f t="shared" si="35"/>
        <v>OH</v>
      </c>
      <c r="F944" s="3" t="s">
        <v>12</v>
      </c>
      <c r="G944" s="3">
        <v>260</v>
      </c>
      <c r="H944" s="3" t="s">
        <v>4</v>
      </c>
      <c r="I944" s="3">
        <v>5.3</v>
      </c>
    </row>
    <row r="945" spans="1:9" ht="30" customHeight="1" thickBot="1" x14ac:dyDescent="0.3">
      <c r="A945" s="6" t="s">
        <v>1724</v>
      </c>
      <c r="B945" s="7" t="s">
        <v>53</v>
      </c>
      <c r="C945" s="10" t="s">
        <v>1725</v>
      </c>
      <c r="D945" s="4" t="str">
        <f t="shared" si="34"/>
        <v>Madison</v>
      </c>
      <c r="E945" s="4" t="str">
        <f t="shared" si="35"/>
        <v>OH</v>
      </c>
      <c r="F945" s="7" t="s">
        <v>31</v>
      </c>
      <c r="G945" s="7">
        <v>192</v>
      </c>
      <c r="H945" s="7" t="s">
        <v>4</v>
      </c>
      <c r="I945" s="7">
        <v>5.4</v>
      </c>
    </row>
    <row r="946" spans="1:9" ht="30" customHeight="1" thickBot="1" x14ac:dyDescent="0.3">
      <c r="A946" s="2" t="s">
        <v>1726</v>
      </c>
      <c r="B946" s="3" t="s">
        <v>25</v>
      </c>
      <c r="C946" s="9" t="s">
        <v>1727</v>
      </c>
      <c r="D946" s="4" t="str">
        <f t="shared" si="34"/>
        <v>Poland</v>
      </c>
      <c r="E946" s="4" t="str">
        <f t="shared" si="35"/>
        <v>OH</v>
      </c>
      <c r="F946" s="3" t="s">
        <v>15</v>
      </c>
      <c r="G946" s="3">
        <v>195</v>
      </c>
      <c r="H946" s="3" t="s">
        <v>4</v>
      </c>
      <c r="I946" s="3">
        <v>5.3</v>
      </c>
    </row>
    <row r="947" spans="1:9" ht="30" customHeight="1" thickBot="1" x14ac:dyDescent="0.3">
      <c r="A947" s="6" t="s">
        <v>1728</v>
      </c>
      <c r="B947" s="7" t="s">
        <v>30</v>
      </c>
      <c r="C947" s="10" t="s">
        <v>1729</v>
      </c>
      <c r="D947" s="4" t="str">
        <f t="shared" si="34"/>
        <v>Pataskala</v>
      </c>
      <c r="E947" s="4" t="str">
        <f t="shared" si="35"/>
        <v>OH</v>
      </c>
      <c r="F947" s="7" t="s">
        <v>42</v>
      </c>
      <c r="G947" s="7">
        <v>250</v>
      </c>
      <c r="H947" s="7" t="s">
        <v>4</v>
      </c>
      <c r="I947" s="7">
        <v>5.3</v>
      </c>
    </row>
    <row r="948" spans="1:9" ht="30" customHeight="1" thickBot="1" x14ac:dyDescent="0.3">
      <c r="A948" s="2" t="s">
        <v>1730</v>
      </c>
      <c r="B948" s="3" t="s">
        <v>53</v>
      </c>
      <c r="C948" s="9" t="s">
        <v>1731</v>
      </c>
      <c r="D948" s="4" t="str">
        <f t="shared" si="34"/>
        <v>Pflugerville</v>
      </c>
      <c r="E948" s="4" t="str">
        <f t="shared" si="35"/>
        <v>TX</v>
      </c>
      <c r="F948" s="3" t="s">
        <v>8</v>
      </c>
      <c r="G948" s="3">
        <v>175</v>
      </c>
      <c r="H948" s="3" t="s">
        <v>4</v>
      </c>
      <c r="I948" s="3">
        <v>5.3</v>
      </c>
    </row>
    <row r="949" spans="1:9" ht="30" customHeight="1" thickBot="1" x14ac:dyDescent="0.3">
      <c r="A949" s="6" t="s">
        <v>1732</v>
      </c>
      <c r="B949" s="7" t="s">
        <v>78</v>
      </c>
      <c r="C949" s="10" t="s">
        <v>1733</v>
      </c>
      <c r="D949" s="4" t="str">
        <f t="shared" si="34"/>
        <v>Zephyrhills</v>
      </c>
      <c r="E949" s="4" t="str">
        <f t="shared" si="35"/>
        <v>FL</v>
      </c>
      <c r="F949" s="7" t="s">
        <v>20</v>
      </c>
      <c r="G949" s="7">
        <v>170</v>
      </c>
      <c r="H949" s="7" t="s">
        <v>4</v>
      </c>
      <c r="I949" s="7">
        <v>5.2</v>
      </c>
    </row>
    <row r="950" spans="1:9" ht="30" customHeight="1" thickBot="1" x14ac:dyDescent="0.3">
      <c r="A950" s="2" t="s">
        <v>1734</v>
      </c>
      <c r="B950" s="3" t="s">
        <v>53</v>
      </c>
      <c r="C950" s="9" t="s">
        <v>1735</v>
      </c>
      <c r="D950" s="4" t="str">
        <f t="shared" si="34"/>
        <v>Tampa</v>
      </c>
      <c r="E950" s="4" t="str">
        <f t="shared" si="35"/>
        <v>FL</v>
      </c>
      <c r="F950" s="3" t="s">
        <v>55</v>
      </c>
      <c r="G950" s="3">
        <v>175</v>
      </c>
      <c r="H950" s="3" t="s">
        <v>4</v>
      </c>
      <c r="I950" s="3">
        <v>5.2</v>
      </c>
    </row>
    <row r="951" spans="1:9" ht="30" customHeight="1" thickBot="1" x14ac:dyDescent="0.3">
      <c r="A951" s="6" t="s">
        <v>1736</v>
      </c>
      <c r="B951" s="7" t="s">
        <v>10</v>
      </c>
      <c r="C951" s="10" t="s">
        <v>1737</v>
      </c>
      <c r="D951" s="4" t="str">
        <f t="shared" si="34"/>
        <v>Natrona Heights</v>
      </c>
      <c r="E951" s="4" t="str">
        <f t="shared" si="35"/>
        <v>PA</v>
      </c>
      <c r="F951" s="7" t="s">
        <v>42</v>
      </c>
      <c r="G951" s="7">
        <v>283</v>
      </c>
      <c r="H951" s="7" t="s">
        <v>60</v>
      </c>
      <c r="I951" s="7">
        <v>5.5</v>
      </c>
    </row>
    <row r="952" spans="1:9" ht="30" customHeight="1" thickBot="1" x14ac:dyDescent="0.3">
      <c r="A952" s="2" t="s">
        <v>1738</v>
      </c>
      <c r="B952" s="3" t="s">
        <v>48</v>
      </c>
      <c r="C952" s="9" t="s">
        <v>1739</v>
      </c>
      <c r="D952" s="4" t="str">
        <f t="shared" si="34"/>
        <v>Cleveland</v>
      </c>
      <c r="E952" s="4" t="str">
        <f t="shared" si="35"/>
        <v>OH</v>
      </c>
      <c r="F952" s="3" t="s">
        <v>34</v>
      </c>
      <c r="G952" s="3">
        <v>180</v>
      </c>
      <c r="H952" s="3" t="s">
        <v>4</v>
      </c>
      <c r="I952" s="3">
        <v>5.2</v>
      </c>
    </row>
    <row r="953" spans="1:9" ht="30" customHeight="1" thickBot="1" x14ac:dyDescent="0.3">
      <c r="A953" s="2" t="s">
        <v>1740</v>
      </c>
      <c r="B953" s="3" t="s">
        <v>53</v>
      </c>
      <c r="C953" s="9" t="s">
        <v>1741</v>
      </c>
      <c r="D953" s="4" t="str">
        <f t="shared" si="34"/>
        <v>Marietta</v>
      </c>
      <c r="E953" s="4" t="str">
        <f t="shared" si="35"/>
        <v>GA</v>
      </c>
      <c r="F953" s="3" t="s">
        <v>55</v>
      </c>
      <c r="G953" s="3">
        <v>218</v>
      </c>
      <c r="H953" s="3" t="s">
        <v>60</v>
      </c>
      <c r="I953" s="3">
        <v>5.5</v>
      </c>
    </row>
    <row r="954" spans="1:9" ht="30" customHeight="1" thickBot="1" x14ac:dyDescent="0.3">
      <c r="A954" s="6" t="s">
        <v>1742</v>
      </c>
      <c r="B954" s="7" t="s">
        <v>53</v>
      </c>
      <c r="C954" s="10" t="s">
        <v>1129</v>
      </c>
      <c r="D954" s="4" t="str">
        <f t="shared" si="34"/>
        <v>Stone Mountain</v>
      </c>
      <c r="E954" s="4" t="str">
        <f t="shared" si="35"/>
        <v>GA</v>
      </c>
      <c r="F954" s="7" t="s">
        <v>55</v>
      </c>
      <c r="G954" s="7">
        <v>179</v>
      </c>
      <c r="H954" s="7" t="s">
        <v>60</v>
      </c>
      <c r="I954" s="7">
        <v>5.5</v>
      </c>
    </row>
    <row r="955" spans="1:9" ht="30" customHeight="1" thickBot="1" x14ac:dyDescent="0.3">
      <c r="A955" s="2" t="s">
        <v>1743</v>
      </c>
      <c r="B955" s="3" t="s">
        <v>53</v>
      </c>
      <c r="C955" s="9" t="s">
        <v>1741</v>
      </c>
      <c r="D955" s="4" t="str">
        <f t="shared" si="34"/>
        <v>Marietta</v>
      </c>
      <c r="E955" s="4" t="str">
        <f t="shared" si="35"/>
        <v>GA</v>
      </c>
      <c r="F955" s="3" t="s">
        <v>8</v>
      </c>
      <c r="G955" s="3">
        <v>185</v>
      </c>
      <c r="H955" s="3" t="s">
        <v>60</v>
      </c>
      <c r="I955" s="3">
        <v>5.7</v>
      </c>
    </row>
    <row r="956" spans="1:9" ht="30" customHeight="1" thickBot="1" x14ac:dyDescent="0.3">
      <c r="A956" s="6" t="s">
        <v>1744</v>
      </c>
      <c r="B956" s="7" t="s">
        <v>53</v>
      </c>
      <c r="C956" s="10" t="s">
        <v>1745</v>
      </c>
      <c r="D956" s="4" t="str">
        <f t="shared" si="34"/>
        <v>Decatur</v>
      </c>
      <c r="E956" s="4" t="str">
        <f t="shared" si="35"/>
        <v>MS</v>
      </c>
      <c r="F956" s="7" t="s">
        <v>15</v>
      </c>
      <c r="G956" s="7">
        <v>210</v>
      </c>
      <c r="H956" s="7" t="s">
        <v>60</v>
      </c>
      <c r="I956" s="7">
        <v>5.5</v>
      </c>
    </row>
    <row r="957" spans="1:9" ht="30" customHeight="1" thickBot="1" x14ac:dyDescent="0.3">
      <c r="A957" s="2" t="s">
        <v>1746</v>
      </c>
      <c r="B957" s="3" t="s">
        <v>59</v>
      </c>
      <c r="C957" s="9" t="s">
        <v>1747</v>
      </c>
      <c r="D957" s="4" t="str">
        <f t="shared" si="34"/>
        <v>Louisville</v>
      </c>
      <c r="E957" s="4" t="str">
        <f t="shared" si="35"/>
        <v>KY</v>
      </c>
      <c r="F957" s="3" t="s">
        <v>12</v>
      </c>
      <c r="G957" s="3">
        <v>290</v>
      </c>
      <c r="H957" s="3" t="s">
        <v>60</v>
      </c>
      <c r="I957" s="3">
        <v>5.7</v>
      </c>
    </row>
    <row r="958" spans="1:9" ht="30" customHeight="1" thickBot="1" x14ac:dyDescent="0.3">
      <c r="A958" s="6" t="s">
        <v>1748</v>
      </c>
      <c r="B958" s="7" t="s">
        <v>73</v>
      </c>
      <c r="C958" s="10" t="s">
        <v>1749</v>
      </c>
      <c r="D958" s="4" t="str">
        <f t="shared" si="34"/>
        <v>Franklin</v>
      </c>
      <c r="E958" s="4" t="str">
        <f t="shared" si="35"/>
        <v>TN</v>
      </c>
      <c r="F958" s="7" t="s">
        <v>3</v>
      </c>
      <c r="G958" s="7">
        <v>180</v>
      </c>
      <c r="H958" s="7" t="s">
        <v>4</v>
      </c>
      <c r="I958" s="7">
        <v>5.3</v>
      </c>
    </row>
    <row r="959" spans="1:9" ht="30" customHeight="1" thickBot="1" x14ac:dyDescent="0.3">
      <c r="A959" s="2" t="s">
        <v>1750</v>
      </c>
      <c r="B959" s="3" t="s">
        <v>59</v>
      </c>
      <c r="C959" s="9" t="s">
        <v>1751</v>
      </c>
      <c r="D959" s="4" t="str">
        <f t="shared" si="34"/>
        <v>Elizabethtown</v>
      </c>
      <c r="E959" s="4" t="str">
        <f t="shared" si="35"/>
        <v>KY</v>
      </c>
      <c r="F959" s="3" t="s">
        <v>12</v>
      </c>
      <c r="G959" s="3">
        <v>277</v>
      </c>
      <c r="H959" s="3" t="s">
        <v>60</v>
      </c>
      <c r="I959" s="3">
        <v>5.5</v>
      </c>
    </row>
    <row r="960" spans="1:9" ht="30" customHeight="1" thickBot="1" x14ac:dyDescent="0.3">
      <c r="A960" s="6" t="s">
        <v>1752</v>
      </c>
      <c r="B960" s="7" t="s">
        <v>53</v>
      </c>
      <c r="C960" s="10" t="s">
        <v>1753</v>
      </c>
      <c r="D960" s="4" t="str">
        <f t="shared" si="34"/>
        <v>Maysville</v>
      </c>
      <c r="E960" s="4" t="str">
        <f t="shared" si="35"/>
        <v>KY</v>
      </c>
      <c r="F960" s="7" t="s">
        <v>15</v>
      </c>
      <c r="G960" s="7">
        <v>200</v>
      </c>
      <c r="H960" s="7" t="s">
        <v>60</v>
      </c>
      <c r="I960" s="7">
        <v>5.5</v>
      </c>
    </row>
    <row r="961" spans="1:9" ht="30" customHeight="1" thickBot="1" x14ac:dyDescent="0.3">
      <c r="A961" s="2" t="s">
        <v>1754</v>
      </c>
      <c r="B961" s="3" t="s">
        <v>6</v>
      </c>
      <c r="C961" s="9" t="s">
        <v>1755</v>
      </c>
      <c r="D961" s="4" t="str">
        <f t="shared" si="34"/>
        <v>Austell</v>
      </c>
      <c r="E961" s="4" t="str">
        <f t="shared" si="35"/>
        <v>GA</v>
      </c>
      <c r="F961" s="3" t="s">
        <v>15</v>
      </c>
      <c r="G961" s="3">
        <v>200</v>
      </c>
      <c r="H961" s="3" t="s">
        <v>60</v>
      </c>
      <c r="I961" s="3">
        <v>5.5</v>
      </c>
    </row>
    <row r="962" spans="1:9" ht="30" customHeight="1" thickBot="1" x14ac:dyDescent="0.3">
      <c r="A962" s="6" t="s">
        <v>1756</v>
      </c>
      <c r="B962" s="7" t="s">
        <v>10</v>
      </c>
      <c r="C962" s="10" t="s">
        <v>1757</v>
      </c>
      <c r="D962" s="4" t="str">
        <f t="shared" ref="D962:D1025" si="36">MID(C962, 1, FIND(",", C962) - 1)</f>
        <v>Myrtle Beach</v>
      </c>
      <c r="E962" s="4" t="str">
        <f t="shared" ref="E962:E1025" si="37">MID(C962, FIND(",", C962)+2, 2)</f>
        <v>SC</v>
      </c>
      <c r="F962" s="7" t="s">
        <v>42</v>
      </c>
      <c r="G962" s="7">
        <v>276</v>
      </c>
      <c r="H962" s="7" t="s">
        <v>4</v>
      </c>
      <c r="I962" s="7">
        <v>5.4</v>
      </c>
    </row>
    <row r="963" spans="1:9" ht="30" customHeight="1" thickBot="1" x14ac:dyDescent="0.3">
      <c r="A963" s="2" t="s">
        <v>1758</v>
      </c>
      <c r="B963" s="3" t="s">
        <v>48</v>
      </c>
      <c r="C963" s="9" t="s">
        <v>1759</v>
      </c>
      <c r="D963" s="4" t="str">
        <f t="shared" si="36"/>
        <v>Fort White</v>
      </c>
      <c r="E963" s="4" t="str">
        <f t="shared" si="37"/>
        <v>FL</v>
      </c>
      <c r="F963" s="3" t="s">
        <v>55</v>
      </c>
      <c r="G963" s="3">
        <v>180</v>
      </c>
      <c r="H963" s="3" t="s">
        <v>60</v>
      </c>
      <c r="I963" s="3">
        <v>5.6</v>
      </c>
    </row>
    <row r="964" spans="1:9" ht="30" customHeight="1" thickBot="1" x14ac:dyDescent="0.3">
      <c r="A964" s="6" t="s">
        <v>1760</v>
      </c>
      <c r="B964" s="7" t="s">
        <v>1</v>
      </c>
      <c r="C964" s="10" t="s">
        <v>1761</v>
      </c>
      <c r="D964" s="4" t="str">
        <f t="shared" si="36"/>
        <v>Powell</v>
      </c>
      <c r="E964" s="4" t="str">
        <f t="shared" si="37"/>
        <v>TN</v>
      </c>
      <c r="F964" s="7" t="s">
        <v>55</v>
      </c>
      <c r="G964" s="7">
        <v>205</v>
      </c>
      <c r="H964" s="7" t="s">
        <v>60</v>
      </c>
      <c r="I964" s="7">
        <v>5.6</v>
      </c>
    </row>
    <row r="965" spans="1:9" ht="30" customHeight="1" thickBot="1" x14ac:dyDescent="0.3">
      <c r="A965" s="2" t="s">
        <v>1762</v>
      </c>
      <c r="B965" s="3" t="s">
        <v>10</v>
      </c>
      <c r="C965" s="9" t="s">
        <v>1763</v>
      </c>
      <c r="D965" s="4" t="str">
        <f t="shared" si="36"/>
        <v>Miamisburg</v>
      </c>
      <c r="E965" s="4" t="str">
        <f t="shared" si="37"/>
        <v>OH</v>
      </c>
      <c r="F965" s="3" t="s">
        <v>12</v>
      </c>
      <c r="G965" s="3">
        <v>287</v>
      </c>
      <c r="H965" s="3" t="s">
        <v>60</v>
      </c>
      <c r="I965" s="3">
        <v>5.6</v>
      </c>
    </row>
    <row r="966" spans="1:9" ht="30" customHeight="1" thickBot="1" x14ac:dyDescent="0.3">
      <c r="A966" s="6" t="s">
        <v>1764</v>
      </c>
      <c r="B966" s="7" t="s">
        <v>30</v>
      </c>
      <c r="C966" s="10" t="s">
        <v>1525</v>
      </c>
      <c r="D966" s="4" t="str">
        <f t="shared" si="36"/>
        <v>Carmel</v>
      </c>
      <c r="E966" s="4" t="str">
        <f t="shared" si="37"/>
        <v>IN</v>
      </c>
      <c r="F966" s="7" t="s">
        <v>42</v>
      </c>
      <c r="G966" s="7">
        <v>240</v>
      </c>
      <c r="H966" s="7" t="s">
        <v>60</v>
      </c>
      <c r="I966" s="7">
        <v>5.6</v>
      </c>
    </row>
    <row r="967" spans="1:9" ht="30" customHeight="1" thickBot="1" x14ac:dyDescent="0.3">
      <c r="A967" s="2" t="s">
        <v>1765</v>
      </c>
      <c r="B967" s="3" t="s">
        <v>53</v>
      </c>
      <c r="C967" s="9" t="s">
        <v>794</v>
      </c>
      <c r="D967" s="4" t="str">
        <f t="shared" si="36"/>
        <v>Middletown</v>
      </c>
      <c r="E967" s="4" t="str">
        <f t="shared" si="37"/>
        <v>OH</v>
      </c>
      <c r="F967" s="3" t="s">
        <v>20</v>
      </c>
      <c r="G967" s="3">
        <v>175</v>
      </c>
      <c r="H967" s="3" t="s">
        <v>60</v>
      </c>
      <c r="I967" s="3">
        <v>5.5</v>
      </c>
    </row>
    <row r="968" spans="1:9" ht="30" customHeight="1" thickBot="1" x14ac:dyDescent="0.3">
      <c r="A968" s="6" t="s">
        <v>1766</v>
      </c>
      <c r="B968" s="7" t="s">
        <v>53</v>
      </c>
      <c r="C968" s="10" t="s">
        <v>1591</v>
      </c>
      <c r="D968" s="4" t="str">
        <f t="shared" si="36"/>
        <v>Indianapolis</v>
      </c>
      <c r="E968" s="4" t="str">
        <f t="shared" si="37"/>
        <v>IN</v>
      </c>
      <c r="F968" s="7" t="s">
        <v>20</v>
      </c>
      <c r="G968" s="7">
        <v>178</v>
      </c>
      <c r="H968" s="7" t="s">
        <v>60</v>
      </c>
      <c r="I968" s="7">
        <v>5.5</v>
      </c>
    </row>
    <row r="969" spans="1:9" ht="30" customHeight="1" thickBot="1" x14ac:dyDescent="0.3">
      <c r="A969" s="2" t="s">
        <v>1767</v>
      </c>
      <c r="B969" s="3" t="s">
        <v>48</v>
      </c>
      <c r="C969" s="9" t="s">
        <v>1129</v>
      </c>
      <c r="D969" s="4" t="str">
        <f t="shared" si="36"/>
        <v>Stone Mountain</v>
      </c>
      <c r="E969" s="4" t="str">
        <f t="shared" si="37"/>
        <v>GA</v>
      </c>
      <c r="F969" s="3" t="s">
        <v>3</v>
      </c>
      <c r="G969" s="3">
        <v>185</v>
      </c>
      <c r="H969" s="3" t="s">
        <v>60</v>
      </c>
      <c r="I969" s="3">
        <v>5.5</v>
      </c>
    </row>
    <row r="970" spans="1:9" ht="30" customHeight="1" thickBot="1" x14ac:dyDescent="0.3">
      <c r="A970" s="6" t="s">
        <v>1768</v>
      </c>
      <c r="B970" s="7" t="s">
        <v>10</v>
      </c>
      <c r="C970" s="10" t="s">
        <v>1769</v>
      </c>
      <c r="D970" s="4" t="str">
        <f t="shared" si="36"/>
        <v>St. Johns</v>
      </c>
      <c r="E970" s="4" t="str">
        <f t="shared" si="37"/>
        <v>FL</v>
      </c>
      <c r="F970" s="7" t="s">
        <v>729</v>
      </c>
      <c r="G970" s="7">
        <v>308</v>
      </c>
      <c r="H970" s="7" t="s">
        <v>60</v>
      </c>
      <c r="I970" s="7">
        <v>5.5</v>
      </c>
    </row>
    <row r="971" spans="1:9" ht="30" customHeight="1" thickBot="1" x14ac:dyDescent="0.3">
      <c r="A971" s="2" t="s">
        <v>1770</v>
      </c>
      <c r="B971" s="3" t="s">
        <v>1</v>
      </c>
      <c r="C971" s="9" t="s">
        <v>1771</v>
      </c>
      <c r="D971" s="4" t="str">
        <f t="shared" si="36"/>
        <v>Atlanta</v>
      </c>
      <c r="E971" s="4" t="str">
        <f t="shared" si="37"/>
        <v>GA</v>
      </c>
      <c r="F971" s="3" t="s">
        <v>20</v>
      </c>
      <c r="G971" s="3">
        <v>205</v>
      </c>
      <c r="H971" s="3" t="s">
        <v>60</v>
      </c>
      <c r="I971" s="3">
        <v>5.7</v>
      </c>
    </row>
    <row r="972" spans="1:9" ht="30" customHeight="1" thickBot="1" x14ac:dyDescent="0.3">
      <c r="A972" s="6" t="s">
        <v>1772</v>
      </c>
      <c r="B972" s="7" t="s">
        <v>6</v>
      </c>
      <c r="C972" s="10" t="s">
        <v>421</v>
      </c>
      <c r="D972" s="4" t="str">
        <f t="shared" si="36"/>
        <v>Tallahassee</v>
      </c>
      <c r="E972" s="4" t="str">
        <f t="shared" si="37"/>
        <v>FL</v>
      </c>
      <c r="F972" s="7" t="s">
        <v>55</v>
      </c>
      <c r="G972" s="7">
        <v>230</v>
      </c>
      <c r="H972" s="7" t="s">
        <v>60</v>
      </c>
      <c r="I972" s="7">
        <v>5.6</v>
      </c>
    </row>
    <row r="973" spans="1:9" ht="30" customHeight="1" thickBot="1" x14ac:dyDescent="0.3">
      <c r="A973" s="2" t="s">
        <v>1773</v>
      </c>
      <c r="B973" s="3" t="s">
        <v>78</v>
      </c>
      <c r="C973" s="9" t="s">
        <v>1774</v>
      </c>
      <c r="D973" s="4" t="str">
        <f t="shared" si="36"/>
        <v>Homerville</v>
      </c>
      <c r="E973" s="4" t="str">
        <f t="shared" si="37"/>
        <v>GA</v>
      </c>
      <c r="F973" s="3" t="s">
        <v>15</v>
      </c>
      <c r="G973" s="3">
        <v>178</v>
      </c>
      <c r="H973" s="3" t="s">
        <v>60</v>
      </c>
      <c r="I973" s="3">
        <v>5.6</v>
      </c>
    </row>
    <row r="974" spans="1:9" ht="30" customHeight="1" thickBot="1" x14ac:dyDescent="0.3">
      <c r="A974" s="6" t="s">
        <v>1775</v>
      </c>
      <c r="B974" s="7" t="s">
        <v>10</v>
      </c>
      <c r="C974" s="10" t="s">
        <v>1776</v>
      </c>
      <c r="D974" s="4" t="str">
        <f t="shared" si="36"/>
        <v>Indianapolis</v>
      </c>
      <c r="E974" s="4" t="str">
        <f t="shared" si="37"/>
        <v>IN</v>
      </c>
      <c r="F974" s="7" t="s">
        <v>42</v>
      </c>
      <c r="G974" s="7">
        <v>290</v>
      </c>
      <c r="H974" s="7" t="s">
        <v>4</v>
      </c>
      <c r="I974" s="7">
        <v>5.4</v>
      </c>
    </row>
    <row r="975" spans="1:9" ht="30" customHeight="1" thickBot="1" x14ac:dyDescent="0.3">
      <c r="A975" s="2" t="s">
        <v>1777</v>
      </c>
      <c r="B975" s="3" t="s">
        <v>25</v>
      </c>
      <c r="C975" s="9" t="s">
        <v>1778</v>
      </c>
      <c r="D975" s="4" t="str">
        <f t="shared" si="36"/>
        <v>Ft. Thomas</v>
      </c>
      <c r="E975" s="4" t="str">
        <f t="shared" si="37"/>
        <v>KY</v>
      </c>
      <c r="F975" s="3" t="s">
        <v>42</v>
      </c>
      <c r="G975" s="3">
        <v>232</v>
      </c>
      <c r="H975" s="3" t="s">
        <v>57</v>
      </c>
      <c r="I975" s="3">
        <v>5.8</v>
      </c>
    </row>
    <row r="976" spans="1:9" ht="30" customHeight="1" thickBot="1" x14ac:dyDescent="0.3">
      <c r="A976" s="6" t="s">
        <v>1779</v>
      </c>
      <c r="B976" s="7" t="s">
        <v>10</v>
      </c>
      <c r="C976" s="10" t="s">
        <v>1780</v>
      </c>
      <c r="D976" s="4" t="str">
        <f t="shared" si="36"/>
        <v>Fayetteville</v>
      </c>
      <c r="E976" s="4" t="str">
        <f t="shared" si="37"/>
        <v>GA</v>
      </c>
      <c r="F976" s="7" t="s">
        <v>12</v>
      </c>
      <c r="G976" s="7">
        <v>285</v>
      </c>
      <c r="H976" s="7" t="s">
        <v>60</v>
      </c>
      <c r="I976" s="7">
        <v>5.6</v>
      </c>
    </row>
    <row r="977" spans="1:9" ht="30" customHeight="1" thickBot="1" x14ac:dyDescent="0.3">
      <c r="A977" s="2" t="s">
        <v>1781</v>
      </c>
      <c r="B977" s="3" t="s">
        <v>78</v>
      </c>
      <c r="C977" s="9" t="s">
        <v>101</v>
      </c>
      <c r="D977" s="4" t="str">
        <f t="shared" si="36"/>
        <v>Prattville</v>
      </c>
      <c r="E977" s="4" t="str">
        <f t="shared" si="37"/>
        <v>AL</v>
      </c>
      <c r="F977" s="3" t="s">
        <v>31</v>
      </c>
      <c r="G977" s="3">
        <v>200</v>
      </c>
      <c r="H977" s="3" t="s">
        <v>60</v>
      </c>
      <c r="I977" s="3">
        <v>5.5</v>
      </c>
    </row>
    <row r="978" spans="1:9" ht="30" customHeight="1" thickBot="1" x14ac:dyDescent="0.3">
      <c r="A978" s="6" t="s">
        <v>1782</v>
      </c>
      <c r="B978" s="7" t="s">
        <v>53</v>
      </c>
      <c r="C978" s="10" t="s">
        <v>931</v>
      </c>
      <c r="D978" s="4" t="str">
        <f t="shared" si="36"/>
        <v>Charlotte</v>
      </c>
      <c r="E978" s="4" t="str">
        <f t="shared" si="37"/>
        <v>NC</v>
      </c>
      <c r="F978" s="7" t="s">
        <v>15</v>
      </c>
      <c r="G978" s="7">
        <v>205</v>
      </c>
      <c r="H978" s="7" t="s">
        <v>4</v>
      </c>
      <c r="I978" s="7">
        <v>5.4</v>
      </c>
    </row>
    <row r="979" spans="1:9" ht="30" customHeight="1" thickBot="1" x14ac:dyDescent="0.3">
      <c r="A979" s="2" t="s">
        <v>1783</v>
      </c>
      <c r="B979" s="3" t="s">
        <v>78</v>
      </c>
      <c r="C979" s="9" t="s">
        <v>1784</v>
      </c>
      <c r="D979" s="4" t="str">
        <f t="shared" si="36"/>
        <v>Port Gibson</v>
      </c>
      <c r="E979" s="4" t="str">
        <f t="shared" si="37"/>
        <v>MS</v>
      </c>
      <c r="F979" s="3" t="s">
        <v>8</v>
      </c>
      <c r="G979" s="3">
        <v>180</v>
      </c>
      <c r="H979" s="3" t="s">
        <v>60</v>
      </c>
      <c r="I979" s="3">
        <v>5.5</v>
      </c>
    </row>
    <row r="980" spans="1:9" ht="30" customHeight="1" thickBot="1" x14ac:dyDescent="0.3">
      <c r="A980" s="6" t="s">
        <v>1785</v>
      </c>
      <c r="B980" s="7" t="s">
        <v>53</v>
      </c>
      <c r="C980" s="10" t="s">
        <v>1786</v>
      </c>
      <c r="D980" s="4" t="str">
        <f t="shared" si="36"/>
        <v>Ruston</v>
      </c>
      <c r="E980" s="4" t="str">
        <f t="shared" si="37"/>
        <v>LA</v>
      </c>
      <c r="F980" s="7" t="s">
        <v>15</v>
      </c>
      <c r="G980" s="7">
        <v>178</v>
      </c>
      <c r="H980" s="7" t="s">
        <v>60</v>
      </c>
      <c r="I980" s="7">
        <v>5.5</v>
      </c>
    </row>
    <row r="981" spans="1:9" ht="30" customHeight="1" thickBot="1" x14ac:dyDescent="0.3">
      <c r="A981" s="2" t="s">
        <v>1787</v>
      </c>
      <c r="B981" s="3" t="s">
        <v>10</v>
      </c>
      <c r="C981" s="9" t="s">
        <v>1788</v>
      </c>
      <c r="D981" s="4" t="str">
        <f t="shared" si="36"/>
        <v>Cooper</v>
      </c>
      <c r="E981" s="4" t="str">
        <f t="shared" si="37"/>
        <v>TX</v>
      </c>
      <c r="F981" s="3" t="s">
        <v>42</v>
      </c>
      <c r="G981" s="3">
        <v>255</v>
      </c>
      <c r="H981" s="3" t="s">
        <v>4</v>
      </c>
      <c r="I981" s="3">
        <v>5.3</v>
      </c>
    </row>
    <row r="982" spans="1:9" ht="30" customHeight="1" thickBot="1" x14ac:dyDescent="0.3">
      <c r="A982" s="6" t="s">
        <v>1789</v>
      </c>
      <c r="B982" s="7" t="s">
        <v>59</v>
      </c>
      <c r="C982" s="10" t="s">
        <v>1790</v>
      </c>
      <c r="D982" s="4" t="str">
        <f t="shared" si="36"/>
        <v>Summit</v>
      </c>
      <c r="E982" s="4" t="str">
        <f t="shared" si="37"/>
        <v>MS</v>
      </c>
      <c r="F982" s="7" t="s">
        <v>12</v>
      </c>
      <c r="G982" s="7">
        <v>285</v>
      </c>
      <c r="H982" s="7" t="s">
        <v>4</v>
      </c>
      <c r="I982" s="7">
        <v>5.4</v>
      </c>
    </row>
    <row r="983" spans="1:9" ht="30" customHeight="1" thickBot="1" x14ac:dyDescent="0.3">
      <c r="A983" s="2" t="s">
        <v>1791</v>
      </c>
      <c r="B983" s="3" t="s">
        <v>48</v>
      </c>
      <c r="C983" s="9" t="s">
        <v>1792</v>
      </c>
      <c r="D983" s="4" t="str">
        <f t="shared" si="36"/>
        <v>Tyler</v>
      </c>
      <c r="E983" s="4" t="str">
        <f t="shared" si="37"/>
        <v>TX</v>
      </c>
      <c r="F983" s="3" t="s">
        <v>55</v>
      </c>
      <c r="G983" s="3">
        <v>173</v>
      </c>
      <c r="H983" s="3" t="s">
        <v>4</v>
      </c>
      <c r="I983" s="3">
        <v>5.4</v>
      </c>
    </row>
    <row r="984" spans="1:9" ht="30" customHeight="1" thickBot="1" x14ac:dyDescent="0.3">
      <c r="A984" s="6" t="s">
        <v>1793</v>
      </c>
      <c r="B984" s="7" t="s">
        <v>10</v>
      </c>
      <c r="C984" s="10" t="s">
        <v>1794</v>
      </c>
      <c r="D984" s="4" t="str">
        <f t="shared" si="36"/>
        <v>Coast Mesa</v>
      </c>
      <c r="E984" s="4" t="str">
        <f t="shared" si="37"/>
        <v>CA</v>
      </c>
      <c r="F984" s="7" t="s">
        <v>15</v>
      </c>
      <c r="G984" s="7">
        <v>275</v>
      </c>
      <c r="H984" s="7" t="s">
        <v>4</v>
      </c>
      <c r="I984" s="7">
        <v>5.4</v>
      </c>
    </row>
    <row r="985" spans="1:9" ht="30" customHeight="1" thickBot="1" x14ac:dyDescent="0.3">
      <c r="A985" s="2" t="s">
        <v>1795</v>
      </c>
      <c r="B985" s="3" t="s">
        <v>48</v>
      </c>
      <c r="C985" s="9" t="s">
        <v>1429</v>
      </c>
      <c r="D985" s="4" t="str">
        <f t="shared" si="36"/>
        <v>Patterson</v>
      </c>
      <c r="E985" s="4" t="str">
        <f t="shared" si="37"/>
        <v>LA</v>
      </c>
      <c r="F985" s="3" t="s">
        <v>20</v>
      </c>
      <c r="G985" s="3">
        <v>170</v>
      </c>
      <c r="H985" s="3" t="s">
        <v>60</v>
      </c>
      <c r="I985" s="3">
        <v>5.5</v>
      </c>
    </row>
    <row r="986" spans="1:9" ht="30" customHeight="1" thickBot="1" x14ac:dyDescent="0.3">
      <c r="A986" s="6" t="s">
        <v>1796</v>
      </c>
      <c r="B986" s="7" t="s">
        <v>1</v>
      </c>
      <c r="C986" s="10" t="s">
        <v>1797</v>
      </c>
      <c r="D986" s="4" t="str">
        <f t="shared" si="36"/>
        <v>Strong</v>
      </c>
      <c r="E986" s="4" t="str">
        <f t="shared" si="37"/>
        <v>AR</v>
      </c>
      <c r="F986" s="7" t="s">
        <v>8</v>
      </c>
      <c r="G986" s="7">
        <v>210</v>
      </c>
      <c r="H986" s="7" t="s">
        <v>60</v>
      </c>
      <c r="I986" s="7">
        <v>5.5</v>
      </c>
    </row>
    <row r="987" spans="1:9" ht="30" customHeight="1" thickBot="1" x14ac:dyDescent="0.3">
      <c r="A987" s="2" t="s">
        <v>1798</v>
      </c>
      <c r="B987" s="3" t="s">
        <v>30</v>
      </c>
      <c r="C987" s="9" t="s">
        <v>1799</v>
      </c>
      <c r="D987" s="4" t="str">
        <f t="shared" si="36"/>
        <v>Marrero</v>
      </c>
      <c r="E987" s="4" t="str">
        <f t="shared" si="37"/>
        <v>LA</v>
      </c>
      <c r="F987" s="3" t="s">
        <v>12</v>
      </c>
      <c r="G987" s="3">
        <v>240</v>
      </c>
      <c r="H987" s="3" t="s">
        <v>60</v>
      </c>
      <c r="I987" s="3">
        <v>5.6</v>
      </c>
    </row>
    <row r="988" spans="1:9" ht="30" customHeight="1" thickBot="1" x14ac:dyDescent="0.3">
      <c r="A988" s="6" t="s">
        <v>1800</v>
      </c>
      <c r="B988" s="7" t="s">
        <v>48</v>
      </c>
      <c r="C988" s="10" t="s">
        <v>506</v>
      </c>
      <c r="D988" s="4" t="str">
        <f t="shared" si="36"/>
        <v>Riverside</v>
      </c>
      <c r="E988" s="4" t="str">
        <f t="shared" si="37"/>
        <v>CA</v>
      </c>
      <c r="F988" s="7" t="s">
        <v>31</v>
      </c>
      <c r="G988" s="7">
        <v>200</v>
      </c>
      <c r="H988" s="7" t="s">
        <v>60</v>
      </c>
      <c r="I988" s="7">
        <v>5.6</v>
      </c>
    </row>
    <row r="989" spans="1:9" ht="30" customHeight="1" thickBot="1" x14ac:dyDescent="0.3">
      <c r="A989" s="2" t="s">
        <v>1801</v>
      </c>
      <c r="B989" s="3" t="s">
        <v>10</v>
      </c>
      <c r="C989" s="9" t="s">
        <v>506</v>
      </c>
      <c r="D989" s="4" t="str">
        <f t="shared" si="36"/>
        <v>Riverside</v>
      </c>
      <c r="E989" s="4" t="str">
        <f t="shared" si="37"/>
        <v>CA</v>
      </c>
      <c r="F989" s="3" t="s">
        <v>42</v>
      </c>
      <c r="G989" s="3">
        <v>300</v>
      </c>
      <c r="H989" s="3" t="s">
        <v>4</v>
      </c>
      <c r="I989" s="3">
        <v>5.3</v>
      </c>
    </row>
    <row r="990" spans="1:9" ht="30" customHeight="1" thickBot="1" x14ac:dyDescent="0.3">
      <c r="A990" s="6" t="s">
        <v>1802</v>
      </c>
      <c r="B990" s="7" t="s">
        <v>6</v>
      </c>
      <c r="C990" s="10" t="s">
        <v>1803</v>
      </c>
      <c r="D990" s="4" t="str">
        <f t="shared" si="36"/>
        <v>Morgan City</v>
      </c>
      <c r="E990" s="4" t="str">
        <f t="shared" si="37"/>
        <v>LA</v>
      </c>
      <c r="F990" s="7" t="s">
        <v>15</v>
      </c>
      <c r="G990" s="7">
        <v>206</v>
      </c>
      <c r="H990" s="7" t="s">
        <v>60</v>
      </c>
      <c r="I990" s="7">
        <v>5.5</v>
      </c>
    </row>
    <row r="991" spans="1:9" ht="30" customHeight="1" thickBot="1" x14ac:dyDescent="0.3">
      <c r="A991" s="2" t="s">
        <v>1804</v>
      </c>
      <c r="B991" s="3" t="s">
        <v>25</v>
      </c>
      <c r="C991" s="9" t="s">
        <v>1805</v>
      </c>
      <c r="D991" s="4" t="str">
        <f t="shared" si="36"/>
        <v>Hutto</v>
      </c>
      <c r="E991" s="4" t="str">
        <f t="shared" si="37"/>
        <v>TX</v>
      </c>
      <c r="F991" s="3" t="s">
        <v>15</v>
      </c>
      <c r="G991" s="3">
        <v>183</v>
      </c>
      <c r="H991" s="3" t="s">
        <v>60</v>
      </c>
      <c r="I991" s="3">
        <v>5.5</v>
      </c>
    </row>
    <row r="992" spans="1:9" ht="30" customHeight="1" thickBot="1" x14ac:dyDescent="0.3">
      <c r="A992" s="6" t="s">
        <v>1806</v>
      </c>
      <c r="B992" s="7" t="s">
        <v>10</v>
      </c>
      <c r="C992" s="10" t="s">
        <v>1807</v>
      </c>
      <c r="D992" s="4" t="str">
        <f t="shared" si="36"/>
        <v>Austin</v>
      </c>
      <c r="E992" s="4" t="str">
        <f t="shared" si="37"/>
        <v>TX</v>
      </c>
      <c r="F992" s="7" t="s">
        <v>39</v>
      </c>
      <c r="G992" s="7">
        <v>285</v>
      </c>
      <c r="H992" s="7" t="s">
        <v>4</v>
      </c>
      <c r="I992" s="7">
        <v>5.4</v>
      </c>
    </row>
    <row r="993" spans="1:9" ht="30" customHeight="1" thickBot="1" x14ac:dyDescent="0.3">
      <c r="A993" s="2" t="s">
        <v>1808</v>
      </c>
      <c r="B993" s="3" t="s">
        <v>78</v>
      </c>
      <c r="C993" s="9" t="s">
        <v>1809</v>
      </c>
      <c r="D993" s="4" t="str">
        <f t="shared" si="36"/>
        <v>Newbern</v>
      </c>
      <c r="E993" s="4" t="str">
        <f t="shared" si="37"/>
        <v>TN</v>
      </c>
      <c r="F993" s="3" t="s">
        <v>34</v>
      </c>
      <c r="G993" s="3">
        <v>176</v>
      </c>
      <c r="H993" s="5"/>
      <c r="I993" s="5"/>
    </row>
    <row r="994" spans="1:9" ht="30" customHeight="1" thickBot="1" x14ac:dyDescent="0.3">
      <c r="A994" s="6" t="s">
        <v>1810</v>
      </c>
      <c r="B994" s="7" t="s">
        <v>53</v>
      </c>
      <c r="C994" s="10" t="s">
        <v>1790</v>
      </c>
      <c r="D994" s="4" t="str">
        <f t="shared" si="36"/>
        <v>Summit</v>
      </c>
      <c r="E994" s="4" t="str">
        <f t="shared" si="37"/>
        <v>MS</v>
      </c>
      <c r="F994" s="7" t="s">
        <v>8</v>
      </c>
      <c r="G994" s="7">
        <v>175</v>
      </c>
      <c r="H994" s="7" t="s">
        <v>4</v>
      </c>
      <c r="I994" s="7">
        <v>5.4</v>
      </c>
    </row>
    <row r="995" spans="1:9" ht="30" customHeight="1" thickBot="1" x14ac:dyDescent="0.3">
      <c r="A995" s="2" t="s">
        <v>1811</v>
      </c>
      <c r="B995" s="3" t="s">
        <v>6</v>
      </c>
      <c r="C995" s="9" t="s">
        <v>1812</v>
      </c>
      <c r="D995" s="4" t="str">
        <f t="shared" si="36"/>
        <v>Breaux Bridge</v>
      </c>
      <c r="E995" s="4" t="str">
        <f t="shared" si="37"/>
        <v>LA</v>
      </c>
      <c r="F995" s="3" t="s">
        <v>55</v>
      </c>
      <c r="G995" s="3">
        <v>180</v>
      </c>
      <c r="H995" s="3" t="s">
        <v>60</v>
      </c>
      <c r="I995" s="3">
        <v>5.6</v>
      </c>
    </row>
    <row r="996" spans="1:9" ht="30" customHeight="1" thickBot="1" x14ac:dyDescent="0.3">
      <c r="A996" s="6" t="s">
        <v>1813</v>
      </c>
      <c r="B996" s="7" t="s">
        <v>48</v>
      </c>
      <c r="C996" s="10" t="s">
        <v>1814</v>
      </c>
      <c r="D996" s="4" t="str">
        <f t="shared" si="36"/>
        <v>New Iberia</v>
      </c>
      <c r="E996" s="4" t="str">
        <f t="shared" si="37"/>
        <v>LA</v>
      </c>
      <c r="F996" s="7" t="s">
        <v>3</v>
      </c>
      <c r="G996" s="7">
        <v>190</v>
      </c>
      <c r="H996" s="7" t="s">
        <v>4</v>
      </c>
      <c r="I996" s="7">
        <v>5.3</v>
      </c>
    </row>
    <row r="997" spans="1:9" ht="30" customHeight="1" thickBot="1" x14ac:dyDescent="0.3">
      <c r="A997" s="2" t="s">
        <v>1815</v>
      </c>
      <c r="B997" s="3" t="s">
        <v>53</v>
      </c>
      <c r="C997" s="9" t="s">
        <v>1816</v>
      </c>
      <c r="D997" s="4" t="str">
        <f t="shared" si="36"/>
        <v>Louisville</v>
      </c>
      <c r="E997" s="4" t="str">
        <f t="shared" si="37"/>
        <v>MS</v>
      </c>
      <c r="F997" s="3" t="s">
        <v>15</v>
      </c>
      <c r="G997" s="3">
        <v>195</v>
      </c>
      <c r="H997" s="3" t="s">
        <v>60</v>
      </c>
      <c r="I997" s="3">
        <v>5.5</v>
      </c>
    </row>
    <row r="998" spans="1:9" ht="30" customHeight="1" thickBot="1" x14ac:dyDescent="0.3">
      <c r="A998" s="6" t="s">
        <v>1817</v>
      </c>
      <c r="B998" s="7" t="s">
        <v>30</v>
      </c>
      <c r="C998" s="10" t="s">
        <v>1818</v>
      </c>
      <c r="D998" s="4" t="str">
        <f t="shared" si="36"/>
        <v>Lutcher</v>
      </c>
      <c r="E998" s="4" t="str">
        <f t="shared" si="37"/>
        <v>LA</v>
      </c>
      <c r="F998" s="7" t="s">
        <v>15</v>
      </c>
      <c r="G998" s="7">
        <v>230</v>
      </c>
      <c r="H998" s="7" t="s">
        <v>4</v>
      </c>
      <c r="I998" s="7">
        <v>5.2</v>
      </c>
    </row>
    <row r="999" spans="1:9" ht="30" customHeight="1" thickBot="1" x14ac:dyDescent="0.3">
      <c r="A999" s="2" t="s">
        <v>1819</v>
      </c>
      <c r="B999" s="3" t="s">
        <v>10</v>
      </c>
      <c r="C999" s="9" t="s">
        <v>1820</v>
      </c>
      <c r="D999" s="4" t="str">
        <f t="shared" si="36"/>
        <v>Metairie</v>
      </c>
      <c r="E999" s="4" t="str">
        <f t="shared" si="37"/>
        <v>LA</v>
      </c>
      <c r="F999" s="3" t="s">
        <v>3</v>
      </c>
      <c r="G999" s="3">
        <v>287</v>
      </c>
      <c r="H999" s="3" t="s">
        <v>60</v>
      </c>
      <c r="I999" s="3">
        <v>5.5</v>
      </c>
    </row>
    <row r="1000" spans="1:9" ht="30" customHeight="1" thickBot="1" x14ac:dyDescent="0.3">
      <c r="A1000" s="6" t="s">
        <v>1821</v>
      </c>
      <c r="B1000" s="7" t="s">
        <v>10</v>
      </c>
      <c r="C1000" s="10" t="s">
        <v>1822</v>
      </c>
      <c r="D1000" s="4" t="str">
        <f t="shared" si="36"/>
        <v>Dubach</v>
      </c>
      <c r="E1000" s="4" t="str">
        <f t="shared" si="37"/>
        <v>LA</v>
      </c>
      <c r="F1000" s="7" t="s">
        <v>31</v>
      </c>
      <c r="G1000" s="7">
        <v>296</v>
      </c>
      <c r="H1000" s="7" t="s">
        <v>4</v>
      </c>
      <c r="I1000" s="7">
        <v>5.3</v>
      </c>
    </row>
    <row r="1001" spans="1:9" ht="30" customHeight="1" thickBot="1" x14ac:dyDescent="0.3">
      <c r="A1001" s="2" t="s">
        <v>1823</v>
      </c>
      <c r="B1001" s="3" t="s">
        <v>53</v>
      </c>
      <c r="C1001" s="9" t="s">
        <v>1824</v>
      </c>
      <c r="D1001" s="4" t="str">
        <f t="shared" si="36"/>
        <v>Perkinston</v>
      </c>
      <c r="E1001" s="4" t="str">
        <f t="shared" si="37"/>
        <v>MS</v>
      </c>
      <c r="F1001" s="3" t="s">
        <v>15</v>
      </c>
      <c r="G1001" s="3">
        <v>200</v>
      </c>
      <c r="H1001" s="3" t="s">
        <v>4</v>
      </c>
      <c r="I1001" s="3">
        <v>5.4</v>
      </c>
    </row>
    <row r="1002" spans="1:9" ht="30" customHeight="1" thickBot="1" x14ac:dyDescent="0.3">
      <c r="A1002" s="6" t="s">
        <v>1825</v>
      </c>
      <c r="B1002" s="7" t="s">
        <v>59</v>
      </c>
      <c r="C1002" s="10" t="s">
        <v>1826</v>
      </c>
      <c r="D1002" s="4" t="str">
        <f t="shared" si="36"/>
        <v>Parkland</v>
      </c>
      <c r="E1002" s="4" t="str">
        <f t="shared" si="37"/>
        <v>FL</v>
      </c>
      <c r="F1002" s="7" t="s">
        <v>31</v>
      </c>
      <c r="G1002" s="7">
        <v>250</v>
      </c>
      <c r="H1002" s="7" t="s">
        <v>4</v>
      </c>
      <c r="I1002" s="7">
        <v>5.2</v>
      </c>
    </row>
    <row r="1003" spans="1:9" ht="30" customHeight="1" thickBot="1" x14ac:dyDescent="0.3">
      <c r="A1003" s="2" t="s">
        <v>1827</v>
      </c>
      <c r="B1003" s="3" t="s">
        <v>59</v>
      </c>
      <c r="C1003" s="9" t="s">
        <v>1828</v>
      </c>
      <c r="D1003" s="4" t="str">
        <f t="shared" si="36"/>
        <v>Prior Lake</v>
      </c>
      <c r="E1003" s="4" t="str">
        <f t="shared" si="37"/>
        <v>MN</v>
      </c>
      <c r="F1003" s="3" t="s">
        <v>3</v>
      </c>
      <c r="G1003" s="3">
        <v>290</v>
      </c>
      <c r="H1003" s="3" t="s">
        <v>4</v>
      </c>
      <c r="I1003" s="3">
        <v>5.2</v>
      </c>
    </row>
    <row r="1004" spans="1:9" ht="30" customHeight="1" thickBot="1" x14ac:dyDescent="0.3">
      <c r="A1004" s="6" t="s">
        <v>1829</v>
      </c>
      <c r="B1004" s="7" t="s">
        <v>30</v>
      </c>
      <c r="C1004" s="10" t="s">
        <v>1534</v>
      </c>
      <c r="D1004" s="4" t="str">
        <f t="shared" si="36"/>
        <v>Milledgeville</v>
      </c>
      <c r="E1004" s="4" t="str">
        <f t="shared" si="37"/>
        <v>GA</v>
      </c>
      <c r="F1004" s="7" t="s">
        <v>12</v>
      </c>
      <c r="G1004" s="7">
        <v>280</v>
      </c>
      <c r="H1004" s="7" t="s">
        <v>60</v>
      </c>
      <c r="I1004" s="7">
        <v>5.5</v>
      </c>
    </row>
    <row r="1005" spans="1:9" ht="30" customHeight="1" thickBot="1" x14ac:dyDescent="0.3">
      <c r="A1005" s="2" t="s">
        <v>1830</v>
      </c>
      <c r="B1005" s="3" t="s">
        <v>78</v>
      </c>
      <c r="C1005" s="9" t="s">
        <v>1831</v>
      </c>
      <c r="D1005" s="4" t="str">
        <f t="shared" si="36"/>
        <v>Lafayette</v>
      </c>
      <c r="E1005" s="4" t="str">
        <f t="shared" si="37"/>
        <v>LA</v>
      </c>
      <c r="F1005" s="3" t="s">
        <v>12</v>
      </c>
      <c r="G1005" s="3">
        <v>210</v>
      </c>
      <c r="H1005" s="3" t="s">
        <v>4</v>
      </c>
      <c r="I1005" s="3">
        <v>5.4</v>
      </c>
    </row>
    <row r="1006" spans="1:9" ht="30" customHeight="1" thickBot="1" x14ac:dyDescent="0.3">
      <c r="A1006" s="6" t="s">
        <v>1832</v>
      </c>
      <c r="B1006" s="7" t="s">
        <v>25</v>
      </c>
      <c r="C1006" s="10" t="s">
        <v>1833</v>
      </c>
      <c r="D1006" s="4" t="str">
        <f t="shared" si="36"/>
        <v>Katy</v>
      </c>
      <c r="E1006" s="4" t="str">
        <f t="shared" si="37"/>
        <v>TX</v>
      </c>
      <c r="F1006" s="7" t="s">
        <v>3</v>
      </c>
      <c r="G1006" s="7">
        <v>190</v>
      </c>
      <c r="H1006" s="7" t="s">
        <v>60</v>
      </c>
      <c r="I1006" s="7">
        <v>5.6</v>
      </c>
    </row>
    <row r="1007" spans="1:9" ht="30" customHeight="1" thickBot="1" x14ac:dyDescent="0.3">
      <c r="A1007" s="2" t="s">
        <v>1834</v>
      </c>
      <c r="B1007" s="3" t="s">
        <v>6</v>
      </c>
      <c r="C1007" s="9" t="s">
        <v>808</v>
      </c>
      <c r="D1007" s="4" t="str">
        <f t="shared" si="36"/>
        <v>Homestead</v>
      </c>
      <c r="E1007" s="4" t="str">
        <f t="shared" si="37"/>
        <v>FL</v>
      </c>
      <c r="F1007" s="3" t="s">
        <v>20</v>
      </c>
      <c r="G1007" s="3">
        <v>190</v>
      </c>
      <c r="H1007" s="3" t="s">
        <v>4</v>
      </c>
      <c r="I1007" s="3">
        <v>5.3</v>
      </c>
    </row>
    <row r="1008" spans="1:9" ht="30" customHeight="1" thickBot="1" x14ac:dyDescent="0.3">
      <c r="A1008" s="6" t="s">
        <v>1835</v>
      </c>
      <c r="B1008" s="7" t="s">
        <v>48</v>
      </c>
      <c r="C1008" s="10" t="s">
        <v>1836</v>
      </c>
      <c r="D1008" s="4" t="str">
        <f t="shared" si="36"/>
        <v>Minden</v>
      </c>
      <c r="E1008" s="4" t="str">
        <f t="shared" si="37"/>
        <v>LA</v>
      </c>
      <c r="F1008" s="7" t="s">
        <v>39</v>
      </c>
      <c r="G1008" s="7">
        <v>200</v>
      </c>
      <c r="H1008" s="7" t="s">
        <v>4</v>
      </c>
      <c r="I1008" s="7">
        <v>5.2</v>
      </c>
    </row>
    <row r="1009" spans="1:9" ht="30" customHeight="1" thickBot="1" x14ac:dyDescent="0.3">
      <c r="A1009" s="2" t="s">
        <v>1837</v>
      </c>
      <c r="B1009" s="3" t="s">
        <v>59</v>
      </c>
      <c r="C1009" s="9" t="s">
        <v>1045</v>
      </c>
      <c r="D1009" s="4" t="str">
        <f t="shared" si="36"/>
        <v>Senatobia</v>
      </c>
      <c r="E1009" s="4" t="str">
        <f t="shared" si="37"/>
        <v>MS</v>
      </c>
      <c r="F1009" s="3" t="s">
        <v>3</v>
      </c>
      <c r="G1009" s="3">
        <v>280</v>
      </c>
      <c r="H1009" s="3" t="s">
        <v>4</v>
      </c>
      <c r="I1009" s="3">
        <v>5.2</v>
      </c>
    </row>
    <row r="1010" spans="1:9" ht="30" customHeight="1" thickBot="1" x14ac:dyDescent="0.3">
      <c r="A1010" s="6" t="s">
        <v>1838</v>
      </c>
      <c r="B1010" s="7" t="s">
        <v>30</v>
      </c>
      <c r="C1010" s="10" t="s">
        <v>247</v>
      </c>
      <c r="D1010" s="4" t="str">
        <f t="shared" si="36"/>
        <v>Coffeyville</v>
      </c>
      <c r="E1010" s="4" t="str">
        <f t="shared" si="37"/>
        <v>KS</v>
      </c>
      <c r="F1010" s="7" t="s">
        <v>42</v>
      </c>
      <c r="G1010" s="7">
        <v>240</v>
      </c>
      <c r="H1010" s="7" t="s">
        <v>4</v>
      </c>
      <c r="I1010" s="7">
        <v>5.2</v>
      </c>
    </row>
    <row r="1011" spans="1:9" ht="30" customHeight="1" thickBot="1" x14ac:dyDescent="0.3">
      <c r="A1011" s="2" t="s">
        <v>1839</v>
      </c>
      <c r="B1011" s="3" t="s">
        <v>53</v>
      </c>
      <c r="C1011" s="9" t="s">
        <v>1840</v>
      </c>
      <c r="D1011" s="4" t="str">
        <f t="shared" si="36"/>
        <v>New Orleans</v>
      </c>
      <c r="E1011" s="4" t="str">
        <f t="shared" si="37"/>
        <v>LA</v>
      </c>
      <c r="F1011" s="3" t="s">
        <v>8</v>
      </c>
      <c r="G1011" s="3">
        <v>187</v>
      </c>
      <c r="H1011" s="3" t="s">
        <v>4</v>
      </c>
      <c r="I1011" s="3">
        <v>5.2</v>
      </c>
    </row>
    <row r="1012" spans="1:9" ht="30" customHeight="1" thickBot="1" x14ac:dyDescent="0.3">
      <c r="A1012" s="6" t="s">
        <v>1841</v>
      </c>
      <c r="B1012" s="7" t="s">
        <v>25</v>
      </c>
      <c r="C1012" s="10" t="s">
        <v>1842</v>
      </c>
      <c r="D1012" s="4" t="str">
        <f t="shared" si="36"/>
        <v>Lafayette</v>
      </c>
      <c r="E1012" s="4" t="str">
        <f t="shared" si="37"/>
        <v>LA</v>
      </c>
      <c r="F1012" s="7" t="s">
        <v>55</v>
      </c>
      <c r="G1012" s="7">
        <v>177</v>
      </c>
      <c r="H1012" s="7" t="s">
        <v>4</v>
      </c>
      <c r="I1012" s="7">
        <v>5.3</v>
      </c>
    </row>
    <row r="1013" spans="1:9" ht="30" customHeight="1" thickBot="1" x14ac:dyDescent="0.3">
      <c r="A1013" s="2" t="s">
        <v>1843</v>
      </c>
      <c r="B1013" s="3" t="s">
        <v>6</v>
      </c>
      <c r="C1013" s="9" t="s">
        <v>1429</v>
      </c>
      <c r="D1013" s="4" t="str">
        <f t="shared" si="36"/>
        <v>Patterson</v>
      </c>
      <c r="E1013" s="4" t="str">
        <f t="shared" si="37"/>
        <v>LA</v>
      </c>
      <c r="F1013" s="3" t="s">
        <v>15</v>
      </c>
      <c r="G1013" s="3">
        <v>210</v>
      </c>
      <c r="H1013" s="3" t="s">
        <v>4</v>
      </c>
      <c r="I1013" s="3">
        <v>5.3</v>
      </c>
    </row>
    <row r="1014" spans="1:9" ht="30" customHeight="1" thickBot="1" x14ac:dyDescent="0.3">
      <c r="A1014" s="6" t="s">
        <v>1844</v>
      </c>
      <c r="B1014" s="7" t="s">
        <v>6</v>
      </c>
      <c r="C1014" s="10" t="s">
        <v>181</v>
      </c>
      <c r="D1014" s="4" t="str">
        <f t="shared" si="36"/>
        <v>Yuma</v>
      </c>
      <c r="E1014" s="4" t="str">
        <f t="shared" si="37"/>
        <v>AZ</v>
      </c>
      <c r="F1014" s="7" t="s">
        <v>15</v>
      </c>
      <c r="G1014" s="7">
        <v>225</v>
      </c>
      <c r="H1014" s="7" t="s">
        <v>60</v>
      </c>
      <c r="I1014" s="7">
        <v>5.5</v>
      </c>
    </row>
    <row r="1015" spans="1:9" ht="30" customHeight="1" thickBot="1" x14ac:dyDescent="0.3">
      <c r="A1015" s="2" t="s">
        <v>1845</v>
      </c>
      <c r="B1015" s="3" t="s">
        <v>6</v>
      </c>
      <c r="C1015" s="9" t="s">
        <v>1846</v>
      </c>
      <c r="D1015" s="4" t="str">
        <f t="shared" si="36"/>
        <v>Hallandale Beach</v>
      </c>
      <c r="E1015" s="4" t="str">
        <f t="shared" si="37"/>
        <v>FL</v>
      </c>
      <c r="F1015" s="3" t="s">
        <v>31</v>
      </c>
      <c r="G1015" s="3">
        <v>205</v>
      </c>
      <c r="H1015" s="3" t="s">
        <v>4</v>
      </c>
      <c r="I1015" s="3">
        <v>5.3</v>
      </c>
    </row>
    <row r="1016" spans="1:9" ht="30" customHeight="1" thickBot="1" x14ac:dyDescent="0.3">
      <c r="A1016" s="6" t="s">
        <v>1847</v>
      </c>
      <c r="B1016" s="7" t="s">
        <v>10</v>
      </c>
      <c r="C1016" s="10" t="s">
        <v>89</v>
      </c>
      <c r="D1016" s="4" t="str">
        <f t="shared" si="36"/>
        <v>Daphne</v>
      </c>
      <c r="E1016" s="4" t="str">
        <f t="shared" si="37"/>
        <v>AL</v>
      </c>
      <c r="F1016" s="7" t="s">
        <v>12</v>
      </c>
      <c r="G1016" s="7">
        <v>270</v>
      </c>
      <c r="H1016" s="7" t="s">
        <v>60</v>
      </c>
      <c r="I1016" s="7">
        <v>5.5</v>
      </c>
    </row>
    <row r="1017" spans="1:9" ht="30" customHeight="1" thickBot="1" x14ac:dyDescent="0.3">
      <c r="A1017" s="2" t="s">
        <v>1848</v>
      </c>
      <c r="B1017" s="3" t="s">
        <v>10</v>
      </c>
      <c r="C1017" s="9" t="s">
        <v>1849</v>
      </c>
      <c r="D1017" s="4" t="str">
        <f t="shared" si="36"/>
        <v>Monroe</v>
      </c>
      <c r="E1017" s="4" t="str">
        <f t="shared" si="37"/>
        <v>LA</v>
      </c>
      <c r="F1017" s="3" t="s">
        <v>31</v>
      </c>
      <c r="G1017" s="3">
        <v>240</v>
      </c>
      <c r="H1017" s="3" t="s">
        <v>4</v>
      </c>
      <c r="I1017" s="3">
        <v>5.2</v>
      </c>
    </row>
    <row r="1018" spans="1:9" ht="30" customHeight="1" thickBot="1" x14ac:dyDescent="0.3">
      <c r="A1018" s="6" t="s">
        <v>1850</v>
      </c>
      <c r="B1018" s="7" t="s">
        <v>30</v>
      </c>
      <c r="C1018" s="10" t="s">
        <v>1851</v>
      </c>
      <c r="D1018" s="4" t="str">
        <f t="shared" si="36"/>
        <v>Monroe</v>
      </c>
      <c r="E1018" s="4" t="str">
        <f t="shared" si="37"/>
        <v>LA</v>
      </c>
      <c r="F1018" s="7" t="s">
        <v>12</v>
      </c>
      <c r="G1018" s="7">
        <v>230</v>
      </c>
      <c r="H1018" s="7" t="s">
        <v>4</v>
      </c>
      <c r="I1018" s="7">
        <v>5.2</v>
      </c>
    </row>
    <row r="1019" spans="1:9" ht="30" customHeight="1" thickBot="1" x14ac:dyDescent="0.3">
      <c r="A1019" s="2" t="s">
        <v>1852</v>
      </c>
      <c r="B1019" s="3" t="s">
        <v>53</v>
      </c>
      <c r="C1019" s="9" t="s">
        <v>1853</v>
      </c>
      <c r="D1019" s="4" t="str">
        <f t="shared" si="36"/>
        <v>Mesquite</v>
      </c>
      <c r="E1019" s="4" t="str">
        <f t="shared" si="37"/>
        <v>TX</v>
      </c>
      <c r="F1019" s="3" t="s">
        <v>3</v>
      </c>
      <c r="G1019" s="3">
        <v>167</v>
      </c>
      <c r="H1019" s="3" t="s">
        <v>4</v>
      </c>
      <c r="I1019" s="3">
        <v>5.3</v>
      </c>
    </row>
    <row r="1020" spans="1:9" ht="30" customHeight="1" thickBot="1" x14ac:dyDescent="0.3">
      <c r="A1020" s="6" t="s">
        <v>1854</v>
      </c>
      <c r="B1020" s="7" t="s">
        <v>6</v>
      </c>
      <c r="C1020" s="10" t="s">
        <v>1855</v>
      </c>
      <c r="D1020" s="4" t="str">
        <f t="shared" si="36"/>
        <v>Lafitte</v>
      </c>
      <c r="E1020" s="4" t="str">
        <f t="shared" si="37"/>
        <v>LA</v>
      </c>
      <c r="F1020" s="7" t="s">
        <v>3</v>
      </c>
      <c r="G1020" s="7">
        <v>185</v>
      </c>
      <c r="H1020" s="7" t="s">
        <v>4</v>
      </c>
      <c r="I1020" s="7">
        <v>5.4</v>
      </c>
    </row>
    <row r="1021" spans="1:9" ht="30" customHeight="1" thickBot="1" x14ac:dyDescent="0.3">
      <c r="A1021" s="2" t="s">
        <v>1856</v>
      </c>
      <c r="B1021" s="3" t="s">
        <v>53</v>
      </c>
      <c r="C1021" s="9" t="s">
        <v>1857</v>
      </c>
      <c r="D1021" s="4" t="str">
        <f t="shared" si="36"/>
        <v>Richardson</v>
      </c>
      <c r="E1021" s="4" t="str">
        <f t="shared" si="37"/>
        <v>TX</v>
      </c>
      <c r="F1021" s="3" t="s">
        <v>34</v>
      </c>
      <c r="G1021" s="3">
        <v>175</v>
      </c>
      <c r="H1021" s="3" t="s">
        <v>4</v>
      </c>
      <c r="I1021" s="3">
        <v>5.4</v>
      </c>
    </row>
    <row r="1022" spans="1:9" ht="30" customHeight="1" thickBot="1" x14ac:dyDescent="0.3">
      <c r="A1022" s="6" t="s">
        <v>1858</v>
      </c>
      <c r="B1022" s="7" t="s">
        <v>10</v>
      </c>
      <c r="C1022" s="10" t="s">
        <v>1859</v>
      </c>
      <c r="D1022" s="4" t="str">
        <f t="shared" si="36"/>
        <v>Irving</v>
      </c>
      <c r="E1022" s="4" t="str">
        <f t="shared" si="37"/>
        <v>TX</v>
      </c>
      <c r="F1022" s="7" t="s">
        <v>31</v>
      </c>
      <c r="G1022" s="7">
        <v>280</v>
      </c>
      <c r="H1022" s="7" t="s">
        <v>4</v>
      </c>
      <c r="I1022" s="7">
        <v>5.3</v>
      </c>
    </row>
    <row r="1023" spans="1:9" ht="30" customHeight="1" thickBot="1" x14ac:dyDescent="0.3">
      <c r="A1023" s="2" t="s">
        <v>1860</v>
      </c>
      <c r="B1023" s="3" t="s">
        <v>48</v>
      </c>
      <c r="C1023" s="9" t="s">
        <v>1861</v>
      </c>
      <c r="D1023" s="4" t="str">
        <f t="shared" si="36"/>
        <v>DeSoto</v>
      </c>
      <c r="E1023" s="4" t="str">
        <f t="shared" si="37"/>
        <v>TX</v>
      </c>
      <c r="F1023" s="3" t="s">
        <v>12</v>
      </c>
      <c r="G1023" s="3">
        <v>185</v>
      </c>
      <c r="H1023" s="3" t="s">
        <v>4</v>
      </c>
      <c r="I1023" s="3">
        <v>5.3</v>
      </c>
    </row>
    <row r="1024" spans="1:9" ht="30" customHeight="1" thickBot="1" x14ac:dyDescent="0.3">
      <c r="A1024" s="6" t="s">
        <v>1862</v>
      </c>
      <c r="B1024" s="7" t="s">
        <v>59</v>
      </c>
      <c r="C1024" s="10" t="s">
        <v>1863</v>
      </c>
      <c r="D1024" s="4" t="str">
        <f t="shared" si="36"/>
        <v>Byhalia</v>
      </c>
      <c r="E1024" s="4" t="str">
        <f t="shared" si="37"/>
        <v>MS</v>
      </c>
      <c r="F1024" s="7" t="s">
        <v>31</v>
      </c>
      <c r="G1024" s="7">
        <v>275</v>
      </c>
      <c r="H1024" s="7" t="s">
        <v>4</v>
      </c>
      <c r="I1024" s="7">
        <v>5.2</v>
      </c>
    </row>
    <row r="1025" spans="1:9" ht="30" customHeight="1" thickBot="1" x14ac:dyDescent="0.3">
      <c r="A1025" s="2" t="s">
        <v>1864</v>
      </c>
      <c r="B1025" s="3" t="s">
        <v>53</v>
      </c>
      <c r="C1025" s="9" t="s">
        <v>1865</v>
      </c>
      <c r="D1025" s="4" t="str">
        <f t="shared" si="36"/>
        <v>El Dorado</v>
      </c>
      <c r="E1025" s="4" t="str">
        <f t="shared" si="37"/>
        <v>AR</v>
      </c>
      <c r="F1025" s="3" t="s">
        <v>8</v>
      </c>
      <c r="G1025" s="3">
        <v>185</v>
      </c>
      <c r="H1025" s="3" t="s">
        <v>4</v>
      </c>
      <c r="I1025" s="3">
        <v>5.4</v>
      </c>
    </row>
    <row r="1026" spans="1:9" ht="30" customHeight="1" thickBot="1" x14ac:dyDescent="0.3">
      <c r="A1026" s="6" t="s">
        <v>1866</v>
      </c>
      <c r="B1026" s="7" t="s">
        <v>10</v>
      </c>
      <c r="C1026" s="10" t="s">
        <v>1867</v>
      </c>
      <c r="D1026" s="4" t="str">
        <f t="shared" ref="D1026:D1089" si="38">MID(C1026, 1, FIND(",", C1026) - 1)</f>
        <v>Minden</v>
      </c>
      <c r="E1026" s="4" t="str">
        <f t="shared" ref="E1026:E1089" si="39">MID(C1026, FIND(",", C1026)+2, 2)</f>
        <v>LA</v>
      </c>
      <c r="F1026" s="7" t="s">
        <v>31</v>
      </c>
      <c r="G1026" s="7">
        <v>275</v>
      </c>
      <c r="H1026" s="8"/>
      <c r="I1026" s="8"/>
    </row>
    <row r="1027" spans="1:9" ht="30" customHeight="1" thickBot="1" x14ac:dyDescent="0.3">
      <c r="A1027" s="2" t="s">
        <v>1868</v>
      </c>
      <c r="B1027" s="3" t="s">
        <v>53</v>
      </c>
      <c r="C1027" s="9" t="s">
        <v>1869</v>
      </c>
      <c r="D1027" s="4" t="str">
        <f t="shared" si="38"/>
        <v>Boutte</v>
      </c>
      <c r="E1027" s="4" t="str">
        <f t="shared" si="39"/>
        <v>LA</v>
      </c>
      <c r="F1027" s="3" t="s">
        <v>15</v>
      </c>
      <c r="G1027" s="3">
        <v>180</v>
      </c>
      <c r="H1027" s="3" t="s">
        <v>60</v>
      </c>
      <c r="I1027" s="3">
        <v>5.5</v>
      </c>
    </row>
    <row r="1028" spans="1:9" ht="30" customHeight="1" thickBot="1" x14ac:dyDescent="0.3">
      <c r="A1028" s="6" t="s">
        <v>1870</v>
      </c>
      <c r="B1028" s="7" t="s">
        <v>48</v>
      </c>
      <c r="C1028" s="10" t="s">
        <v>1871</v>
      </c>
      <c r="D1028" s="4" t="str">
        <f t="shared" si="38"/>
        <v>Hot Springs</v>
      </c>
      <c r="E1028" s="4" t="str">
        <f t="shared" si="39"/>
        <v>AR</v>
      </c>
      <c r="F1028" s="7" t="s">
        <v>8</v>
      </c>
      <c r="G1028" s="7">
        <v>183</v>
      </c>
      <c r="H1028" s="7" t="s">
        <v>4</v>
      </c>
      <c r="I1028" s="7">
        <v>5.3</v>
      </c>
    </row>
    <row r="1029" spans="1:9" ht="30" customHeight="1" thickBot="1" x14ac:dyDescent="0.3">
      <c r="A1029" s="2" t="s">
        <v>1872</v>
      </c>
      <c r="B1029" s="3" t="s">
        <v>53</v>
      </c>
      <c r="C1029" s="9" t="s">
        <v>1851</v>
      </c>
      <c r="D1029" s="4" t="str">
        <f t="shared" si="38"/>
        <v>Monroe</v>
      </c>
      <c r="E1029" s="4" t="str">
        <f t="shared" si="39"/>
        <v>LA</v>
      </c>
      <c r="F1029" s="3" t="s">
        <v>15</v>
      </c>
      <c r="G1029" s="3">
        <v>170</v>
      </c>
      <c r="H1029" s="3" t="s">
        <v>4</v>
      </c>
      <c r="I1029" s="3">
        <v>5.4</v>
      </c>
    </row>
    <row r="1030" spans="1:9" ht="30" customHeight="1" thickBot="1" x14ac:dyDescent="0.3">
      <c r="A1030" s="6" t="s">
        <v>1873</v>
      </c>
      <c r="B1030" s="7" t="s">
        <v>53</v>
      </c>
      <c r="C1030" s="10" t="s">
        <v>1874</v>
      </c>
      <c r="D1030" s="4" t="str">
        <f t="shared" si="38"/>
        <v>Ft. Worth</v>
      </c>
      <c r="E1030" s="4" t="str">
        <f t="shared" si="39"/>
        <v>TX</v>
      </c>
      <c r="F1030" s="7" t="s">
        <v>8</v>
      </c>
      <c r="G1030" s="7">
        <v>185</v>
      </c>
      <c r="H1030" s="7" t="s">
        <v>4</v>
      </c>
      <c r="I1030" s="7">
        <v>5.4</v>
      </c>
    </row>
    <row r="1031" spans="1:9" ht="30" customHeight="1" thickBot="1" x14ac:dyDescent="0.3">
      <c r="A1031" s="2" t="s">
        <v>1875</v>
      </c>
      <c r="B1031" s="3" t="s">
        <v>70</v>
      </c>
      <c r="C1031" s="9" t="s">
        <v>1876</v>
      </c>
      <c r="D1031" s="4" t="str">
        <f t="shared" si="38"/>
        <v>Brownsboro</v>
      </c>
      <c r="E1031" s="4" t="str">
        <f t="shared" si="39"/>
        <v>TX</v>
      </c>
      <c r="F1031" s="3" t="s">
        <v>31</v>
      </c>
      <c r="G1031" s="3">
        <v>240</v>
      </c>
      <c r="H1031" s="3" t="s">
        <v>4</v>
      </c>
      <c r="I1031" s="3">
        <v>5.4</v>
      </c>
    </row>
    <row r="1032" spans="1:9" ht="30" customHeight="1" thickBot="1" x14ac:dyDescent="0.3">
      <c r="A1032" s="6" t="s">
        <v>1877</v>
      </c>
      <c r="B1032" s="7" t="s">
        <v>53</v>
      </c>
      <c r="C1032" s="10" t="s">
        <v>1878</v>
      </c>
      <c r="D1032" s="4" t="str">
        <f t="shared" si="38"/>
        <v>Corinth</v>
      </c>
      <c r="E1032" s="4" t="str">
        <f t="shared" si="39"/>
        <v>TX</v>
      </c>
      <c r="F1032" s="7" t="s">
        <v>20</v>
      </c>
      <c r="G1032" s="7">
        <v>175</v>
      </c>
      <c r="H1032" s="7" t="s">
        <v>4</v>
      </c>
      <c r="I1032" s="7">
        <v>5.4</v>
      </c>
    </row>
    <row r="1033" spans="1:9" ht="30" customHeight="1" thickBot="1" x14ac:dyDescent="0.3">
      <c r="A1033" s="2" t="s">
        <v>1879</v>
      </c>
      <c r="B1033" s="3" t="s">
        <v>10</v>
      </c>
      <c r="C1033" s="9" t="s">
        <v>1880</v>
      </c>
      <c r="D1033" s="4" t="str">
        <f t="shared" si="38"/>
        <v>New Orleans</v>
      </c>
      <c r="E1033" s="4" t="str">
        <f t="shared" si="39"/>
        <v>LA</v>
      </c>
      <c r="F1033" s="3" t="s">
        <v>42</v>
      </c>
      <c r="G1033" s="3">
        <v>275</v>
      </c>
      <c r="H1033" s="3" t="s">
        <v>4</v>
      </c>
      <c r="I1033" s="3">
        <v>5.3</v>
      </c>
    </row>
    <row r="1034" spans="1:9" ht="30" customHeight="1" thickBot="1" x14ac:dyDescent="0.3">
      <c r="A1034" s="6" t="s">
        <v>1881</v>
      </c>
      <c r="B1034" s="7" t="s">
        <v>6</v>
      </c>
      <c r="C1034" s="10" t="s">
        <v>185</v>
      </c>
      <c r="D1034" s="4" t="str">
        <f t="shared" si="38"/>
        <v>Corsicana</v>
      </c>
      <c r="E1034" s="4" t="str">
        <f t="shared" si="39"/>
        <v>TX</v>
      </c>
      <c r="F1034" s="7" t="s">
        <v>31</v>
      </c>
      <c r="G1034" s="7">
        <v>238</v>
      </c>
      <c r="H1034" s="7" t="s">
        <v>60</v>
      </c>
      <c r="I1034" s="7">
        <v>5.5</v>
      </c>
    </row>
    <row r="1035" spans="1:9" ht="30" customHeight="1" thickBot="1" x14ac:dyDescent="0.3">
      <c r="A1035" s="2" t="s">
        <v>1882</v>
      </c>
      <c r="B1035" s="3" t="s">
        <v>48</v>
      </c>
      <c r="C1035" s="9" t="s">
        <v>1883</v>
      </c>
      <c r="D1035" s="4" t="str">
        <f t="shared" si="38"/>
        <v>Richardson</v>
      </c>
      <c r="E1035" s="4" t="str">
        <f t="shared" si="39"/>
        <v>TX</v>
      </c>
      <c r="F1035" s="3" t="s">
        <v>3</v>
      </c>
      <c r="G1035" s="3">
        <v>175</v>
      </c>
      <c r="H1035" s="3" t="s">
        <v>4</v>
      </c>
      <c r="I1035" s="3">
        <v>5.2</v>
      </c>
    </row>
    <row r="1036" spans="1:9" ht="30" customHeight="1" thickBot="1" x14ac:dyDescent="0.3">
      <c r="A1036" s="6" t="s">
        <v>1884</v>
      </c>
      <c r="B1036" s="7" t="s">
        <v>70</v>
      </c>
      <c r="C1036" s="10" t="s">
        <v>93</v>
      </c>
      <c r="D1036" s="4" t="str">
        <f t="shared" si="38"/>
        <v>Geismar</v>
      </c>
      <c r="E1036" s="4" t="str">
        <f t="shared" si="39"/>
        <v>LA</v>
      </c>
      <c r="F1036" s="7" t="s">
        <v>31</v>
      </c>
      <c r="G1036" s="7">
        <v>220</v>
      </c>
      <c r="H1036" s="7" t="s">
        <v>4</v>
      </c>
      <c r="I1036" s="7">
        <v>5.4</v>
      </c>
    </row>
    <row r="1037" spans="1:9" ht="30" customHeight="1" thickBot="1" x14ac:dyDescent="0.3">
      <c r="A1037" s="2" t="s">
        <v>1885</v>
      </c>
      <c r="B1037" s="3" t="s">
        <v>53</v>
      </c>
      <c r="C1037" s="9" t="s">
        <v>1886</v>
      </c>
      <c r="D1037" s="4" t="str">
        <f t="shared" si="38"/>
        <v>Mansfield</v>
      </c>
      <c r="E1037" s="4" t="str">
        <f t="shared" si="39"/>
        <v>TX</v>
      </c>
      <c r="F1037" s="3" t="s">
        <v>15</v>
      </c>
      <c r="G1037" s="3">
        <v>180</v>
      </c>
      <c r="H1037" s="3" t="s">
        <v>60</v>
      </c>
      <c r="I1037" s="3">
        <v>5.5</v>
      </c>
    </row>
    <row r="1038" spans="1:9" ht="30" customHeight="1" thickBot="1" x14ac:dyDescent="0.3">
      <c r="A1038" s="6" t="s">
        <v>1887</v>
      </c>
      <c r="B1038" s="7" t="s">
        <v>30</v>
      </c>
      <c r="C1038" s="10" t="s">
        <v>1888</v>
      </c>
      <c r="D1038" s="4" t="str">
        <f t="shared" si="38"/>
        <v>Smackover</v>
      </c>
      <c r="E1038" s="4" t="str">
        <f t="shared" si="39"/>
        <v>AR</v>
      </c>
      <c r="F1038" s="7" t="s">
        <v>12</v>
      </c>
      <c r="G1038" s="7">
        <v>270</v>
      </c>
      <c r="H1038" s="7" t="s">
        <v>4</v>
      </c>
      <c r="I1038" s="7">
        <v>5.4</v>
      </c>
    </row>
    <row r="1039" spans="1:9" ht="30" customHeight="1" thickBot="1" x14ac:dyDescent="0.3">
      <c r="A1039" s="2" t="s">
        <v>1889</v>
      </c>
      <c r="B1039" s="3" t="s">
        <v>6</v>
      </c>
      <c r="C1039" s="9" t="s">
        <v>1890</v>
      </c>
      <c r="D1039" s="4" t="str">
        <f t="shared" si="38"/>
        <v>Gretna</v>
      </c>
      <c r="E1039" s="4" t="str">
        <f t="shared" si="39"/>
        <v>LA</v>
      </c>
      <c r="F1039" s="3" t="s">
        <v>15</v>
      </c>
      <c r="G1039" s="3">
        <v>195</v>
      </c>
      <c r="H1039" s="3" t="s">
        <v>4</v>
      </c>
      <c r="I1039" s="3">
        <v>5.4</v>
      </c>
    </row>
    <row r="1040" spans="1:9" ht="30" customHeight="1" thickBot="1" x14ac:dyDescent="0.3">
      <c r="A1040" s="6" t="s">
        <v>1891</v>
      </c>
      <c r="B1040" s="7" t="s">
        <v>30</v>
      </c>
      <c r="C1040" s="10" t="s">
        <v>1892</v>
      </c>
      <c r="D1040" s="4" t="str">
        <f t="shared" si="38"/>
        <v>Denton</v>
      </c>
      <c r="E1040" s="4" t="str">
        <f t="shared" si="39"/>
        <v>TX</v>
      </c>
      <c r="F1040" s="7" t="s">
        <v>3</v>
      </c>
      <c r="G1040" s="7">
        <v>220</v>
      </c>
      <c r="H1040" s="7" t="s">
        <v>4</v>
      </c>
      <c r="I1040" s="7">
        <v>5.3</v>
      </c>
    </row>
    <row r="1041" spans="1:9" ht="30" customHeight="1" thickBot="1" x14ac:dyDescent="0.3">
      <c r="A1041" s="2" t="s">
        <v>1893</v>
      </c>
      <c r="B1041" s="3" t="s">
        <v>6</v>
      </c>
      <c r="C1041" s="9" t="s">
        <v>1894</v>
      </c>
      <c r="D1041" s="4" t="str">
        <f t="shared" si="38"/>
        <v>West Monroe</v>
      </c>
      <c r="E1041" s="4" t="str">
        <f t="shared" si="39"/>
        <v>LA</v>
      </c>
      <c r="F1041" s="3" t="s">
        <v>55</v>
      </c>
      <c r="G1041" s="3">
        <v>220</v>
      </c>
      <c r="H1041" s="3" t="s">
        <v>4</v>
      </c>
      <c r="I1041" s="3">
        <v>5.3</v>
      </c>
    </row>
    <row r="1042" spans="1:9" ht="30" customHeight="1" thickBot="1" x14ac:dyDescent="0.3">
      <c r="A1042" s="2" t="s">
        <v>1895</v>
      </c>
      <c r="B1042" s="3" t="s">
        <v>10</v>
      </c>
      <c r="C1042" s="9" t="s">
        <v>1896</v>
      </c>
      <c r="D1042" s="4" t="str">
        <f t="shared" si="38"/>
        <v>Indianapolis</v>
      </c>
      <c r="E1042" s="4" t="str">
        <f t="shared" si="39"/>
        <v>IN</v>
      </c>
      <c r="F1042" s="3" t="s">
        <v>12</v>
      </c>
      <c r="G1042" s="3">
        <v>285</v>
      </c>
      <c r="H1042" s="3" t="s">
        <v>60</v>
      </c>
      <c r="I1042" s="3">
        <v>5.5</v>
      </c>
    </row>
    <row r="1043" spans="1:9" ht="30" customHeight="1" thickBot="1" x14ac:dyDescent="0.3">
      <c r="A1043" s="6" t="s">
        <v>1897</v>
      </c>
      <c r="B1043" s="7" t="s">
        <v>73</v>
      </c>
      <c r="C1043" s="10" t="s">
        <v>1898</v>
      </c>
      <c r="D1043" s="4" t="str">
        <f t="shared" si="38"/>
        <v>Harvest</v>
      </c>
      <c r="E1043" s="4" t="str">
        <f t="shared" si="39"/>
        <v>AL</v>
      </c>
      <c r="F1043" s="7" t="s">
        <v>31</v>
      </c>
      <c r="G1043" s="7">
        <v>230</v>
      </c>
      <c r="H1043" s="7" t="s">
        <v>4</v>
      </c>
      <c r="I1043" s="7">
        <v>5.4</v>
      </c>
    </row>
    <row r="1044" spans="1:9" ht="30" customHeight="1" thickBot="1" x14ac:dyDescent="0.3">
      <c r="A1044" s="2" t="s">
        <v>1899</v>
      </c>
      <c r="B1044" s="3" t="s">
        <v>6</v>
      </c>
      <c r="C1044" s="9" t="s">
        <v>1493</v>
      </c>
      <c r="D1044" s="4" t="str">
        <f t="shared" si="38"/>
        <v>Miami</v>
      </c>
      <c r="E1044" s="4" t="str">
        <f t="shared" si="39"/>
        <v>FL</v>
      </c>
      <c r="F1044" s="3" t="s">
        <v>55</v>
      </c>
      <c r="G1044" s="3">
        <v>205</v>
      </c>
      <c r="H1044" s="3" t="s">
        <v>4</v>
      </c>
      <c r="I1044" s="3">
        <v>5.2</v>
      </c>
    </row>
    <row r="1045" spans="1:9" ht="30" customHeight="1" thickBot="1" x14ac:dyDescent="0.3">
      <c r="A1045" s="6" t="s">
        <v>1900</v>
      </c>
      <c r="B1045" s="7" t="s">
        <v>70</v>
      </c>
      <c r="C1045" s="10" t="s">
        <v>1901</v>
      </c>
      <c r="D1045" s="4" t="str">
        <f t="shared" si="38"/>
        <v>Glasgow</v>
      </c>
      <c r="E1045" s="4" t="str">
        <f t="shared" si="39"/>
        <v>KY</v>
      </c>
      <c r="F1045" s="7" t="s">
        <v>39</v>
      </c>
      <c r="G1045" s="7">
        <v>245</v>
      </c>
      <c r="H1045" s="7" t="s">
        <v>60</v>
      </c>
      <c r="I1045" s="7">
        <v>5.5</v>
      </c>
    </row>
    <row r="1046" spans="1:9" ht="30" customHeight="1" thickBot="1" x14ac:dyDescent="0.3">
      <c r="A1046" s="2" t="s">
        <v>1902</v>
      </c>
      <c r="B1046" s="3" t="s">
        <v>59</v>
      </c>
      <c r="C1046" s="9" t="s">
        <v>1903</v>
      </c>
      <c r="D1046" s="4" t="str">
        <f t="shared" si="38"/>
        <v>Savannah</v>
      </c>
      <c r="E1046" s="4" t="str">
        <f t="shared" si="39"/>
        <v>GA</v>
      </c>
      <c r="F1046" s="3" t="s">
        <v>15</v>
      </c>
      <c r="G1046" s="3">
        <v>285</v>
      </c>
      <c r="H1046" s="3" t="s">
        <v>60</v>
      </c>
      <c r="I1046" s="3">
        <v>5.5</v>
      </c>
    </row>
    <row r="1047" spans="1:9" ht="30" customHeight="1" thickBot="1" x14ac:dyDescent="0.3">
      <c r="A1047" s="6" t="s">
        <v>1904</v>
      </c>
      <c r="B1047" s="7" t="s">
        <v>6</v>
      </c>
      <c r="C1047" s="10" t="s">
        <v>1493</v>
      </c>
      <c r="D1047" s="4" t="str">
        <f t="shared" si="38"/>
        <v>Miami</v>
      </c>
      <c r="E1047" s="4" t="str">
        <f t="shared" si="39"/>
        <v>FL</v>
      </c>
      <c r="F1047" s="7" t="s">
        <v>15</v>
      </c>
      <c r="G1047" s="7">
        <v>225</v>
      </c>
      <c r="H1047" s="7" t="s">
        <v>57</v>
      </c>
      <c r="I1047" s="7">
        <v>5.8</v>
      </c>
    </row>
    <row r="1048" spans="1:9" ht="30" customHeight="1" thickBot="1" x14ac:dyDescent="0.3">
      <c r="A1048" s="2" t="s">
        <v>1905</v>
      </c>
      <c r="B1048" s="3" t="s">
        <v>6</v>
      </c>
      <c r="C1048" s="9" t="s">
        <v>1906</v>
      </c>
      <c r="D1048" s="4" t="str">
        <f t="shared" si="38"/>
        <v>Homestead</v>
      </c>
      <c r="E1048" s="4" t="str">
        <f t="shared" si="39"/>
        <v>FL</v>
      </c>
      <c r="F1048" s="3" t="s">
        <v>55</v>
      </c>
      <c r="G1048" s="3">
        <v>200</v>
      </c>
      <c r="H1048" s="3" t="s">
        <v>60</v>
      </c>
      <c r="I1048" s="3">
        <v>5.6</v>
      </c>
    </row>
    <row r="1049" spans="1:9" ht="30" customHeight="1" thickBot="1" x14ac:dyDescent="0.3">
      <c r="A1049" s="6" t="s">
        <v>1907</v>
      </c>
      <c r="B1049" s="7" t="s">
        <v>6</v>
      </c>
      <c r="C1049" s="10" t="s">
        <v>846</v>
      </c>
      <c r="D1049" s="4" t="str">
        <f t="shared" si="38"/>
        <v>Charlotte</v>
      </c>
      <c r="E1049" s="4" t="str">
        <f t="shared" si="39"/>
        <v>NC</v>
      </c>
      <c r="F1049" s="7" t="s">
        <v>31</v>
      </c>
      <c r="G1049" s="7">
        <v>228</v>
      </c>
      <c r="H1049" s="7" t="s">
        <v>57</v>
      </c>
      <c r="I1049" s="7">
        <v>5.9</v>
      </c>
    </row>
    <row r="1050" spans="1:9" ht="30" customHeight="1" thickBot="1" x14ac:dyDescent="0.3">
      <c r="A1050" s="2" t="s">
        <v>1908</v>
      </c>
      <c r="B1050" s="3" t="s">
        <v>10</v>
      </c>
      <c r="C1050" s="9" t="s">
        <v>1909</v>
      </c>
      <c r="D1050" s="4" t="str">
        <f t="shared" si="38"/>
        <v>Fort Lauderdale</v>
      </c>
      <c r="E1050" s="4" t="str">
        <f t="shared" si="39"/>
        <v>FL</v>
      </c>
      <c r="F1050" s="3" t="s">
        <v>39</v>
      </c>
      <c r="G1050" s="3">
        <v>339</v>
      </c>
      <c r="H1050" s="3" t="s">
        <v>60</v>
      </c>
      <c r="I1050" s="3">
        <v>5.6</v>
      </c>
    </row>
    <row r="1051" spans="1:9" ht="30" customHeight="1" thickBot="1" x14ac:dyDescent="0.3">
      <c r="A1051" s="6" t="s">
        <v>1910</v>
      </c>
      <c r="B1051" s="7" t="s">
        <v>25</v>
      </c>
      <c r="C1051" s="10" t="s">
        <v>1911</v>
      </c>
      <c r="D1051" s="4" t="str">
        <f t="shared" si="38"/>
        <v>Douglas</v>
      </c>
      <c r="E1051" s="4" t="str">
        <f t="shared" si="39"/>
        <v>GA</v>
      </c>
      <c r="F1051" s="7" t="s">
        <v>42</v>
      </c>
      <c r="G1051" s="7">
        <v>190</v>
      </c>
      <c r="H1051" s="7" t="s">
        <v>60</v>
      </c>
      <c r="I1051" s="7">
        <v>5.6</v>
      </c>
    </row>
    <row r="1052" spans="1:9" ht="30" customHeight="1" thickBot="1" x14ac:dyDescent="0.3">
      <c r="A1052" s="2" t="s">
        <v>1912</v>
      </c>
      <c r="B1052" s="3" t="s">
        <v>10</v>
      </c>
      <c r="C1052" s="9" t="s">
        <v>472</v>
      </c>
      <c r="D1052" s="4" t="str">
        <f t="shared" si="38"/>
        <v>Avon</v>
      </c>
      <c r="E1052" s="4" t="str">
        <f t="shared" si="39"/>
        <v>IN</v>
      </c>
      <c r="F1052" s="3" t="s">
        <v>42</v>
      </c>
      <c r="G1052" s="3">
        <v>325</v>
      </c>
      <c r="H1052" s="3" t="s">
        <v>60</v>
      </c>
      <c r="I1052" s="3">
        <v>5.6</v>
      </c>
    </row>
    <row r="1053" spans="1:9" ht="30" customHeight="1" thickBot="1" x14ac:dyDescent="0.3">
      <c r="A1053" s="6" t="s">
        <v>1913</v>
      </c>
      <c r="B1053" s="7" t="s">
        <v>53</v>
      </c>
      <c r="C1053" s="10" t="s">
        <v>1914</v>
      </c>
      <c r="D1053" s="4" t="str">
        <f t="shared" si="38"/>
        <v>New Berlin</v>
      </c>
      <c r="E1053" s="4" t="str">
        <f t="shared" si="39"/>
        <v>NY</v>
      </c>
      <c r="F1053" s="7" t="s">
        <v>55</v>
      </c>
      <c r="G1053" s="7">
        <v>185</v>
      </c>
      <c r="H1053" s="7" t="s">
        <v>57</v>
      </c>
      <c r="I1053" s="7">
        <v>5.8</v>
      </c>
    </row>
    <row r="1054" spans="1:9" ht="30" customHeight="1" thickBot="1" x14ac:dyDescent="0.3">
      <c r="A1054" s="2" t="s">
        <v>1915</v>
      </c>
      <c r="B1054" s="3" t="s">
        <v>53</v>
      </c>
      <c r="C1054" s="9" t="s">
        <v>1916</v>
      </c>
      <c r="D1054" s="4" t="str">
        <f t="shared" si="38"/>
        <v>South Eucid</v>
      </c>
      <c r="E1054" s="4" t="str">
        <f t="shared" si="39"/>
        <v>OH</v>
      </c>
      <c r="F1054" s="3" t="s">
        <v>8</v>
      </c>
      <c r="G1054" s="3">
        <v>175</v>
      </c>
      <c r="H1054" s="3" t="s">
        <v>60</v>
      </c>
      <c r="I1054" s="3">
        <v>5.5</v>
      </c>
    </row>
    <row r="1055" spans="1:9" ht="30" customHeight="1" thickBot="1" x14ac:dyDescent="0.3">
      <c r="A1055" s="6" t="s">
        <v>1917</v>
      </c>
      <c r="B1055" s="7" t="s">
        <v>70</v>
      </c>
      <c r="C1055" s="10" t="s">
        <v>1579</v>
      </c>
      <c r="D1055" s="4" t="str">
        <f t="shared" si="38"/>
        <v>Council Bluffs</v>
      </c>
      <c r="E1055" s="4" t="str">
        <f t="shared" si="39"/>
        <v>IA</v>
      </c>
      <c r="F1055" s="7" t="s">
        <v>42</v>
      </c>
      <c r="G1055" s="7">
        <v>235</v>
      </c>
      <c r="H1055" s="7" t="s">
        <v>4</v>
      </c>
      <c r="I1055" s="7">
        <v>5.4</v>
      </c>
    </row>
    <row r="1056" spans="1:9" ht="30" customHeight="1" thickBot="1" x14ac:dyDescent="0.3">
      <c r="A1056" s="2" t="s">
        <v>1918</v>
      </c>
      <c r="B1056" s="3" t="s">
        <v>30</v>
      </c>
      <c r="C1056" s="9" t="s">
        <v>1919</v>
      </c>
      <c r="D1056" s="4" t="str">
        <f t="shared" si="38"/>
        <v>College Park</v>
      </c>
      <c r="E1056" s="4" t="str">
        <f t="shared" si="39"/>
        <v>GA</v>
      </c>
      <c r="F1056" s="3" t="s">
        <v>42</v>
      </c>
      <c r="G1056" s="3">
        <v>218</v>
      </c>
      <c r="H1056" s="3" t="s">
        <v>60</v>
      </c>
      <c r="I1056" s="3">
        <v>5.7</v>
      </c>
    </row>
    <row r="1057" spans="1:9" ht="30" customHeight="1" thickBot="1" x14ac:dyDescent="0.3">
      <c r="A1057" s="6" t="s">
        <v>1920</v>
      </c>
      <c r="B1057" s="7" t="s">
        <v>10</v>
      </c>
      <c r="C1057" s="10" t="s">
        <v>1921</v>
      </c>
      <c r="D1057" s="4" t="str">
        <f t="shared" si="38"/>
        <v>Cincinnati</v>
      </c>
      <c r="E1057" s="4" t="str">
        <f t="shared" si="39"/>
        <v>OH</v>
      </c>
      <c r="F1057" s="7" t="s">
        <v>12</v>
      </c>
      <c r="G1057" s="7">
        <v>270</v>
      </c>
      <c r="H1057" s="7" t="s">
        <v>60</v>
      </c>
      <c r="I1057" s="7">
        <v>5.6</v>
      </c>
    </row>
    <row r="1058" spans="1:9" ht="30" customHeight="1" thickBot="1" x14ac:dyDescent="0.3">
      <c r="A1058" s="2" t="s">
        <v>1922</v>
      </c>
      <c r="B1058" s="3" t="s">
        <v>10</v>
      </c>
      <c r="C1058" s="9" t="s">
        <v>1923</v>
      </c>
      <c r="D1058" s="4" t="str">
        <f t="shared" si="38"/>
        <v>Bowling Green</v>
      </c>
      <c r="E1058" s="4" t="str">
        <f t="shared" si="39"/>
        <v>KY</v>
      </c>
      <c r="F1058" s="3" t="s">
        <v>282</v>
      </c>
      <c r="G1058" s="3">
        <v>307</v>
      </c>
      <c r="H1058" s="3" t="s">
        <v>60</v>
      </c>
      <c r="I1058" s="3">
        <v>5.5</v>
      </c>
    </row>
    <row r="1059" spans="1:9" ht="30" customHeight="1" thickBot="1" x14ac:dyDescent="0.3">
      <c r="A1059" s="6" t="s">
        <v>1924</v>
      </c>
      <c r="B1059" s="7" t="s">
        <v>53</v>
      </c>
      <c r="C1059" s="10" t="s">
        <v>1925</v>
      </c>
      <c r="D1059" s="4" t="str">
        <f t="shared" si="38"/>
        <v>Winnsboro</v>
      </c>
      <c r="E1059" s="4" t="str">
        <f t="shared" si="39"/>
        <v>SC</v>
      </c>
      <c r="F1059" s="7" t="s">
        <v>8</v>
      </c>
      <c r="G1059" s="7">
        <v>163</v>
      </c>
      <c r="H1059" s="7" t="s">
        <v>60</v>
      </c>
      <c r="I1059" s="7">
        <v>5.7</v>
      </c>
    </row>
    <row r="1060" spans="1:9" ht="30" customHeight="1" thickBot="1" x14ac:dyDescent="0.3">
      <c r="A1060" s="2" t="s">
        <v>1926</v>
      </c>
      <c r="B1060" s="3" t="s">
        <v>1</v>
      </c>
      <c r="C1060" s="9" t="s">
        <v>1927</v>
      </c>
      <c r="D1060" s="4" t="str">
        <f t="shared" si="38"/>
        <v>Miami</v>
      </c>
      <c r="E1060" s="4" t="str">
        <f t="shared" si="39"/>
        <v>FL</v>
      </c>
      <c r="F1060" s="3" t="s">
        <v>20</v>
      </c>
      <c r="G1060" s="3">
        <v>215</v>
      </c>
      <c r="H1060" s="3" t="s">
        <v>60</v>
      </c>
      <c r="I1060" s="3">
        <v>5.6</v>
      </c>
    </row>
    <row r="1061" spans="1:9" ht="30" customHeight="1" thickBot="1" x14ac:dyDescent="0.3">
      <c r="A1061" s="6" t="s">
        <v>1928</v>
      </c>
      <c r="B1061" s="7" t="s">
        <v>30</v>
      </c>
      <c r="C1061" s="10" t="s">
        <v>1929</v>
      </c>
      <c r="D1061" s="4" t="str">
        <f t="shared" si="38"/>
        <v>Covington</v>
      </c>
      <c r="E1061" s="4" t="str">
        <f t="shared" si="39"/>
        <v>GA</v>
      </c>
      <c r="F1061" s="7" t="s">
        <v>31</v>
      </c>
      <c r="G1061" s="7">
        <v>260</v>
      </c>
      <c r="H1061" s="7" t="s">
        <v>60</v>
      </c>
      <c r="I1061" s="7">
        <v>5.7</v>
      </c>
    </row>
    <row r="1062" spans="1:9" ht="30" customHeight="1" thickBot="1" x14ac:dyDescent="0.3">
      <c r="A1062" s="2" t="s">
        <v>1930</v>
      </c>
      <c r="B1062" s="3" t="s">
        <v>30</v>
      </c>
      <c r="C1062" s="9" t="s">
        <v>1906</v>
      </c>
      <c r="D1062" s="4" t="str">
        <f t="shared" si="38"/>
        <v>Homestead</v>
      </c>
      <c r="E1062" s="4" t="str">
        <f t="shared" si="39"/>
        <v>FL</v>
      </c>
      <c r="F1062" s="3" t="s">
        <v>31</v>
      </c>
      <c r="G1062" s="3">
        <v>251</v>
      </c>
      <c r="H1062" s="3" t="s">
        <v>60</v>
      </c>
      <c r="I1062" s="3">
        <v>5.5</v>
      </c>
    </row>
    <row r="1063" spans="1:9" ht="30" customHeight="1" thickBot="1" x14ac:dyDescent="0.3">
      <c r="A1063" s="6" t="s">
        <v>1931</v>
      </c>
      <c r="B1063" s="7" t="s">
        <v>48</v>
      </c>
      <c r="C1063" s="10" t="s">
        <v>1932</v>
      </c>
      <c r="D1063" s="4" t="str">
        <f t="shared" si="38"/>
        <v>Miami Gardens</v>
      </c>
      <c r="E1063" s="4" t="str">
        <f t="shared" si="39"/>
        <v>FL</v>
      </c>
      <c r="F1063" s="7" t="s">
        <v>8</v>
      </c>
      <c r="G1063" s="7">
        <v>160</v>
      </c>
      <c r="H1063" s="7" t="s">
        <v>60</v>
      </c>
      <c r="I1063" s="7">
        <v>5.6</v>
      </c>
    </row>
    <row r="1064" spans="1:9" ht="30" customHeight="1" thickBot="1" x14ac:dyDescent="0.3">
      <c r="A1064" s="2" t="s">
        <v>1933</v>
      </c>
      <c r="B1064" s="3" t="s">
        <v>6</v>
      </c>
      <c r="C1064" s="9" t="s">
        <v>260</v>
      </c>
      <c r="D1064" s="4" t="str">
        <f t="shared" si="38"/>
        <v>Oxford</v>
      </c>
      <c r="E1064" s="4" t="str">
        <f t="shared" si="39"/>
        <v>AL</v>
      </c>
      <c r="F1064" s="3" t="s">
        <v>3</v>
      </c>
      <c r="G1064" s="3">
        <v>212</v>
      </c>
      <c r="H1064" s="3" t="s">
        <v>57</v>
      </c>
      <c r="I1064" s="3">
        <v>5.8</v>
      </c>
    </row>
    <row r="1065" spans="1:9" ht="30" customHeight="1" thickBot="1" x14ac:dyDescent="0.3">
      <c r="A1065" s="6" t="s">
        <v>1934</v>
      </c>
      <c r="B1065" s="7" t="s">
        <v>10</v>
      </c>
      <c r="C1065" s="10" t="s">
        <v>98</v>
      </c>
      <c r="D1065" s="4" t="str">
        <f t="shared" si="38"/>
        <v>Buford</v>
      </c>
      <c r="E1065" s="4" t="str">
        <f t="shared" si="39"/>
        <v>GA</v>
      </c>
      <c r="F1065" s="7" t="s">
        <v>39</v>
      </c>
      <c r="G1065" s="7">
        <v>310</v>
      </c>
      <c r="H1065" s="7" t="s">
        <v>57</v>
      </c>
      <c r="I1065" s="7">
        <v>5.8</v>
      </c>
    </row>
    <row r="1066" spans="1:9" ht="30" customHeight="1" thickBot="1" x14ac:dyDescent="0.3">
      <c r="A1066" s="2" t="s">
        <v>1935</v>
      </c>
      <c r="B1066" s="3" t="s">
        <v>48</v>
      </c>
      <c r="C1066" s="9" t="s">
        <v>1936</v>
      </c>
      <c r="D1066" s="4" t="str">
        <f t="shared" si="38"/>
        <v>Beaux Bridge</v>
      </c>
      <c r="E1066" s="4" t="str">
        <f t="shared" si="39"/>
        <v>LA</v>
      </c>
      <c r="F1066" s="3" t="s">
        <v>3</v>
      </c>
      <c r="G1066" s="3">
        <v>170</v>
      </c>
      <c r="H1066" s="3" t="s">
        <v>57</v>
      </c>
      <c r="I1066" s="3">
        <v>5.8</v>
      </c>
    </row>
    <row r="1067" spans="1:9" ht="30" customHeight="1" thickBot="1" x14ac:dyDescent="0.3">
      <c r="A1067" s="6" t="s">
        <v>1937</v>
      </c>
      <c r="B1067" s="7" t="s">
        <v>10</v>
      </c>
      <c r="C1067" s="10" t="s">
        <v>118</v>
      </c>
      <c r="D1067" s="4" t="str">
        <f t="shared" si="38"/>
        <v>New Orleans</v>
      </c>
      <c r="E1067" s="4" t="str">
        <f t="shared" si="39"/>
        <v>LA</v>
      </c>
      <c r="F1067" s="7" t="s">
        <v>729</v>
      </c>
      <c r="G1067" s="7">
        <v>320</v>
      </c>
      <c r="H1067" s="7" t="s">
        <v>57</v>
      </c>
      <c r="I1067" s="7">
        <v>5.8</v>
      </c>
    </row>
    <row r="1068" spans="1:9" ht="30" customHeight="1" thickBot="1" x14ac:dyDescent="0.3">
      <c r="A1068" s="2" t="s">
        <v>1938</v>
      </c>
      <c r="B1068" s="3" t="s">
        <v>10</v>
      </c>
      <c r="C1068" s="9" t="s">
        <v>1939</v>
      </c>
      <c r="D1068" s="4" t="str">
        <f t="shared" si="38"/>
        <v>San Mateo</v>
      </c>
      <c r="E1068" s="4" t="str">
        <f t="shared" si="39"/>
        <v>CA</v>
      </c>
      <c r="F1068" s="3" t="s">
        <v>39</v>
      </c>
      <c r="G1068" s="3">
        <v>340</v>
      </c>
      <c r="H1068" s="3" t="s">
        <v>60</v>
      </c>
      <c r="I1068" s="3">
        <v>5.5</v>
      </c>
    </row>
    <row r="1069" spans="1:9" ht="30" customHeight="1" thickBot="1" x14ac:dyDescent="0.3">
      <c r="A1069" s="6" t="s">
        <v>1940</v>
      </c>
      <c r="B1069" s="7" t="s">
        <v>6</v>
      </c>
      <c r="C1069" s="10" t="s">
        <v>1941</v>
      </c>
      <c r="D1069" s="4" t="str">
        <f t="shared" si="38"/>
        <v>Edgard</v>
      </c>
      <c r="E1069" s="4" t="str">
        <f t="shared" si="39"/>
        <v>LA</v>
      </c>
      <c r="F1069" s="7" t="s">
        <v>3</v>
      </c>
      <c r="G1069" s="7">
        <v>214</v>
      </c>
      <c r="H1069" s="7" t="s">
        <v>60</v>
      </c>
      <c r="I1069" s="7">
        <v>5.7</v>
      </c>
    </row>
    <row r="1070" spans="1:9" ht="30" customHeight="1" thickBot="1" x14ac:dyDescent="0.3">
      <c r="A1070" s="2" t="s">
        <v>1942</v>
      </c>
      <c r="B1070" s="3" t="s">
        <v>10</v>
      </c>
      <c r="C1070" s="9" t="s">
        <v>98</v>
      </c>
      <c r="D1070" s="4" t="str">
        <f t="shared" si="38"/>
        <v>Buford</v>
      </c>
      <c r="E1070" s="4" t="str">
        <f t="shared" si="39"/>
        <v>GA</v>
      </c>
      <c r="F1070" s="3" t="s">
        <v>3</v>
      </c>
      <c r="G1070" s="3">
        <v>235</v>
      </c>
      <c r="H1070" s="3" t="s">
        <v>4</v>
      </c>
      <c r="I1070" s="3">
        <v>5.3</v>
      </c>
    </row>
    <row r="1071" spans="1:9" ht="30" customHeight="1" thickBot="1" x14ac:dyDescent="0.3">
      <c r="A1071" s="6" t="s">
        <v>1943</v>
      </c>
      <c r="B1071" s="7" t="s">
        <v>70</v>
      </c>
      <c r="C1071" s="10" t="s">
        <v>1944</v>
      </c>
      <c r="D1071" s="4" t="str">
        <f t="shared" si="38"/>
        <v>River Ridge</v>
      </c>
      <c r="E1071" s="4" t="str">
        <f t="shared" si="39"/>
        <v>LA</v>
      </c>
      <c r="F1071" s="7" t="s">
        <v>42</v>
      </c>
      <c r="G1071" s="7">
        <v>245</v>
      </c>
      <c r="H1071" s="7" t="s">
        <v>60</v>
      </c>
      <c r="I1071" s="7">
        <v>5.7</v>
      </c>
    </row>
    <row r="1072" spans="1:9" ht="30" customHeight="1" thickBot="1" x14ac:dyDescent="0.3">
      <c r="A1072" s="2" t="s">
        <v>1945</v>
      </c>
      <c r="B1072" s="3" t="s">
        <v>6</v>
      </c>
      <c r="C1072" s="9" t="s">
        <v>1946</v>
      </c>
      <c r="D1072" s="4" t="str">
        <f t="shared" si="38"/>
        <v>Thibodaux</v>
      </c>
      <c r="E1072" s="4" t="str">
        <f t="shared" si="39"/>
        <v>LA</v>
      </c>
      <c r="F1072" s="3" t="s">
        <v>15</v>
      </c>
      <c r="G1072" s="3">
        <v>225</v>
      </c>
      <c r="H1072" s="3" t="s">
        <v>60</v>
      </c>
      <c r="I1072" s="3">
        <v>5.7</v>
      </c>
    </row>
    <row r="1073" spans="1:9" ht="30" customHeight="1" thickBot="1" x14ac:dyDescent="0.3">
      <c r="A1073" s="6" t="s">
        <v>1947</v>
      </c>
      <c r="B1073" s="7" t="s">
        <v>10</v>
      </c>
      <c r="C1073" s="10" t="s">
        <v>1437</v>
      </c>
      <c r="D1073" s="4" t="str">
        <f t="shared" si="38"/>
        <v>Baldwin</v>
      </c>
      <c r="E1073" s="4" t="str">
        <f t="shared" si="39"/>
        <v>LA</v>
      </c>
      <c r="F1073" s="7" t="s">
        <v>282</v>
      </c>
      <c r="G1073" s="7">
        <v>285</v>
      </c>
      <c r="H1073" s="7" t="s">
        <v>60</v>
      </c>
      <c r="I1073" s="7">
        <v>5.7</v>
      </c>
    </row>
    <row r="1074" spans="1:9" ht="30" customHeight="1" thickBot="1" x14ac:dyDescent="0.3">
      <c r="A1074" s="2" t="s">
        <v>1948</v>
      </c>
      <c r="B1074" s="3" t="s">
        <v>48</v>
      </c>
      <c r="C1074" s="9" t="s">
        <v>1812</v>
      </c>
      <c r="D1074" s="4" t="str">
        <f t="shared" si="38"/>
        <v>Breaux Bridge</v>
      </c>
      <c r="E1074" s="4" t="str">
        <f t="shared" si="39"/>
        <v>LA</v>
      </c>
      <c r="F1074" s="3" t="s">
        <v>15</v>
      </c>
      <c r="G1074" s="3">
        <v>180</v>
      </c>
      <c r="H1074" s="3" t="s">
        <v>60</v>
      </c>
      <c r="I1074" s="3">
        <v>5.5</v>
      </c>
    </row>
    <row r="1075" spans="1:9" ht="30" customHeight="1" thickBot="1" x14ac:dyDescent="0.3">
      <c r="A1075" s="6" t="s">
        <v>1949</v>
      </c>
      <c r="B1075" s="7" t="s">
        <v>30</v>
      </c>
      <c r="C1075" s="10" t="s">
        <v>1950</v>
      </c>
      <c r="D1075" s="4" t="str">
        <f t="shared" si="38"/>
        <v>Katy</v>
      </c>
      <c r="E1075" s="4" t="str">
        <f t="shared" si="39"/>
        <v>TX</v>
      </c>
      <c r="F1075" s="7" t="s">
        <v>42</v>
      </c>
      <c r="G1075" s="7">
        <v>235</v>
      </c>
      <c r="H1075" s="7" t="s">
        <v>57</v>
      </c>
      <c r="I1075" s="7">
        <v>5.8</v>
      </c>
    </row>
    <row r="1076" spans="1:9" ht="30" customHeight="1" thickBot="1" x14ac:dyDescent="0.3">
      <c r="A1076" s="2" t="s">
        <v>1951</v>
      </c>
      <c r="B1076" s="3" t="s">
        <v>48</v>
      </c>
      <c r="C1076" s="9" t="s">
        <v>1154</v>
      </c>
      <c r="D1076" s="4" t="str">
        <f t="shared" si="38"/>
        <v>Pompano Beach</v>
      </c>
      <c r="E1076" s="4" t="str">
        <f t="shared" si="39"/>
        <v>FL</v>
      </c>
      <c r="F1076" s="3" t="s">
        <v>3</v>
      </c>
      <c r="G1076" s="3">
        <v>180</v>
      </c>
      <c r="H1076" s="3" t="s">
        <v>57</v>
      </c>
      <c r="I1076" s="3">
        <v>5.8</v>
      </c>
    </row>
    <row r="1077" spans="1:9" ht="30" customHeight="1" thickBot="1" x14ac:dyDescent="0.3">
      <c r="A1077" s="6" t="s">
        <v>1952</v>
      </c>
      <c r="B1077" s="7" t="s">
        <v>6</v>
      </c>
      <c r="C1077" s="10" t="s">
        <v>363</v>
      </c>
      <c r="D1077" s="4" t="str">
        <f t="shared" si="38"/>
        <v>New Orleans</v>
      </c>
      <c r="E1077" s="4" t="str">
        <f t="shared" si="39"/>
        <v>LA</v>
      </c>
      <c r="F1077" s="7" t="s">
        <v>3</v>
      </c>
      <c r="G1077" s="7">
        <v>200</v>
      </c>
      <c r="H1077" s="7" t="s">
        <v>60</v>
      </c>
      <c r="I1077" s="7">
        <v>5.7</v>
      </c>
    </row>
    <row r="1078" spans="1:9" ht="30" customHeight="1" thickBot="1" x14ac:dyDescent="0.3">
      <c r="A1078" s="2" t="s">
        <v>1953</v>
      </c>
      <c r="B1078" s="3" t="s">
        <v>73</v>
      </c>
      <c r="C1078" s="9" t="s">
        <v>1954</v>
      </c>
      <c r="D1078" s="4" t="str">
        <f t="shared" si="38"/>
        <v>Gracemere</v>
      </c>
      <c r="E1078" s="4" t="str">
        <f t="shared" si="39"/>
        <v>Qu</v>
      </c>
      <c r="F1078" s="3" t="s">
        <v>12</v>
      </c>
      <c r="G1078" s="3">
        <v>220</v>
      </c>
      <c r="H1078" s="5"/>
      <c r="I1078" s="5"/>
    </row>
    <row r="1079" spans="1:9" ht="30" customHeight="1" thickBot="1" x14ac:dyDescent="0.3">
      <c r="A1079" s="6" t="s">
        <v>1955</v>
      </c>
      <c r="B1079" s="7" t="s">
        <v>25</v>
      </c>
      <c r="C1079" s="10" t="s">
        <v>1956</v>
      </c>
      <c r="D1079" s="4" t="str">
        <f t="shared" si="38"/>
        <v>Oxford</v>
      </c>
      <c r="E1079" s="4" t="str">
        <f t="shared" si="39"/>
        <v>MS</v>
      </c>
      <c r="F1079" s="7" t="s">
        <v>31</v>
      </c>
      <c r="G1079" s="7">
        <v>270</v>
      </c>
      <c r="H1079" s="7" t="s">
        <v>60</v>
      </c>
      <c r="I1079" s="7">
        <v>5.7</v>
      </c>
    </row>
    <row r="1080" spans="1:9" ht="30" customHeight="1" thickBot="1" x14ac:dyDescent="0.3">
      <c r="A1080" s="2" t="s">
        <v>1957</v>
      </c>
      <c r="B1080" s="3" t="s">
        <v>78</v>
      </c>
      <c r="C1080" s="9" t="s">
        <v>1812</v>
      </c>
      <c r="D1080" s="4" t="str">
        <f t="shared" si="38"/>
        <v>Breaux Bridge</v>
      </c>
      <c r="E1080" s="4" t="str">
        <f t="shared" si="39"/>
        <v>LA</v>
      </c>
      <c r="F1080" s="3" t="s">
        <v>55</v>
      </c>
      <c r="G1080" s="3">
        <v>220</v>
      </c>
      <c r="H1080" s="3" t="s">
        <v>57</v>
      </c>
      <c r="I1080" s="3">
        <v>5.8</v>
      </c>
    </row>
    <row r="1081" spans="1:9" ht="30" customHeight="1" thickBot="1" x14ac:dyDescent="0.3">
      <c r="A1081" s="6" t="s">
        <v>1958</v>
      </c>
      <c r="B1081" s="7" t="s">
        <v>53</v>
      </c>
      <c r="C1081" s="10" t="s">
        <v>1861</v>
      </c>
      <c r="D1081" s="4" t="str">
        <f t="shared" si="38"/>
        <v>DeSoto</v>
      </c>
      <c r="E1081" s="4" t="str">
        <f t="shared" si="39"/>
        <v>TX</v>
      </c>
      <c r="F1081" s="7" t="s">
        <v>55</v>
      </c>
      <c r="G1081" s="7">
        <v>180</v>
      </c>
      <c r="H1081" s="7" t="s">
        <v>60</v>
      </c>
      <c r="I1081" s="7">
        <v>5.6</v>
      </c>
    </row>
    <row r="1082" spans="1:9" ht="30" customHeight="1" thickBot="1" x14ac:dyDescent="0.3">
      <c r="A1082" s="2" t="s">
        <v>1959</v>
      </c>
      <c r="B1082" s="3" t="s">
        <v>6</v>
      </c>
      <c r="C1082" s="9" t="s">
        <v>1429</v>
      </c>
      <c r="D1082" s="4" t="str">
        <f t="shared" si="38"/>
        <v>Patterson</v>
      </c>
      <c r="E1082" s="4" t="str">
        <f t="shared" si="39"/>
        <v>LA</v>
      </c>
      <c r="F1082" s="3" t="s">
        <v>15</v>
      </c>
      <c r="G1082" s="3">
        <v>200</v>
      </c>
      <c r="H1082" s="3" t="s">
        <v>57</v>
      </c>
      <c r="I1082" s="3">
        <v>5.8</v>
      </c>
    </row>
    <row r="1083" spans="1:9" ht="30" customHeight="1" thickBot="1" x14ac:dyDescent="0.3">
      <c r="A1083" s="6" t="s">
        <v>1960</v>
      </c>
      <c r="B1083" s="7" t="s">
        <v>53</v>
      </c>
      <c r="C1083" s="10" t="s">
        <v>1961</v>
      </c>
      <c r="D1083" s="4" t="str">
        <f t="shared" si="38"/>
        <v>Metairie</v>
      </c>
      <c r="E1083" s="4" t="str">
        <f t="shared" si="39"/>
        <v>LA</v>
      </c>
      <c r="F1083" s="7" t="s">
        <v>3</v>
      </c>
      <c r="G1083" s="7">
        <v>175</v>
      </c>
      <c r="H1083" s="7" t="s">
        <v>60</v>
      </c>
      <c r="I1083" s="7">
        <v>5.5</v>
      </c>
    </row>
    <row r="1084" spans="1:9" ht="30" customHeight="1" thickBot="1" x14ac:dyDescent="0.3">
      <c r="A1084" s="2" t="s">
        <v>1962</v>
      </c>
      <c r="B1084" s="3" t="s">
        <v>53</v>
      </c>
      <c r="C1084" s="9" t="s">
        <v>1869</v>
      </c>
      <c r="D1084" s="4" t="str">
        <f t="shared" si="38"/>
        <v>Boutte</v>
      </c>
      <c r="E1084" s="4" t="str">
        <f t="shared" si="39"/>
        <v>LA</v>
      </c>
      <c r="F1084" s="3" t="s">
        <v>15</v>
      </c>
      <c r="G1084" s="3">
        <v>180</v>
      </c>
      <c r="H1084" s="3" t="s">
        <v>60</v>
      </c>
      <c r="I1084" s="3">
        <v>5.5</v>
      </c>
    </row>
    <row r="1085" spans="1:9" ht="30" customHeight="1" thickBot="1" x14ac:dyDescent="0.3">
      <c r="A1085" s="6" t="s">
        <v>1963</v>
      </c>
      <c r="B1085" s="7" t="s">
        <v>53</v>
      </c>
      <c r="C1085" s="10" t="s">
        <v>1225</v>
      </c>
      <c r="D1085" s="4" t="str">
        <f t="shared" si="38"/>
        <v>New Orleans</v>
      </c>
      <c r="E1085" s="4" t="str">
        <f t="shared" si="39"/>
        <v>LA</v>
      </c>
      <c r="F1085" s="7" t="s">
        <v>15</v>
      </c>
      <c r="G1085" s="7">
        <v>170</v>
      </c>
      <c r="H1085" s="7" t="s">
        <v>57</v>
      </c>
      <c r="I1085" s="7">
        <v>5.8</v>
      </c>
    </row>
    <row r="1086" spans="1:9" ht="30" customHeight="1" thickBot="1" x14ac:dyDescent="0.3">
      <c r="A1086" s="2" t="s">
        <v>1964</v>
      </c>
      <c r="B1086" s="3" t="s">
        <v>53</v>
      </c>
      <c r="C1086" s="9" t="s">
        <v>1965</v>
      </c>
      <c r="D1086" s="4" t="str">
        <f t="shared" si="38"/>
        <v>Missouri City</v>
      </c>
      <c r="E1086" s="4" t="str">
        <f t="shared" si="39"/>
        <v>TX</v>
      </c>
      <c r="F1086" s="3" t="s">
        <v>3</v>
      </c>
      <c r="G1086" s="3">
        <v>205</v>
      </c>
      <c r="H1086" s="3" t="s">
        <v>60</v>
      </c>
      <c r="I1086" s="3">
        <v>5.7</v>
      </c>
    </row>
    <row r="1087" spans="1:9" ht="30" customHeight="1" thickBot="1" x14ac:dyDescent="0.3">
      <c r="A1087" s="2" t="s">
        <v>1966</v>
      </c>
      <c r="B1087" s="3" t="s">
        <v>10</v>
      </c>
      <c r="C1087" s="9" t="s">
        <v>1967</v>
      </c>
      <c r="D1087" s="4" t="str">
        <f t="shared" si="38"/>
        <v>Riverdale</v>
      </c>
      <c r="E1087" s="4" t="str">
        <f t="shared" si="39"/>
        <v>GA</v>
      </c>
      <c r="F1087" s="3" t="s">
        <v>282</v>
      </c>
      <c r="G1087" s="3">
        <v>270</v>
      </c>
      <c r="H1087" s="3" t="s">
        <v>4</v>
      </c>
      <c r="I1087" s="3">
        <v>5.2</v>
      </c>
    </row>
    <row r="1088" spans="1:9" ht="30" customHeight="1" thickBot="1" x14ac:dyDescent="0.3">
      <c r="A1088" s="6" t="s">
        <v>1968</v>
      </c>
      <c r="B1088" s="7" t="s">
        <v>6</v>
      </c>
      <c r="C1088" s="10" t="s">
        <v>1969</v>
      </c>
      <c r="D1088" s="4" t="str">
        <f t="shared" si="38"/>
        <v>Charlotte</v>
      </c>
      <c r="E1088" s="4" t="str">
        <f t="shared" si="39"/>
        <v>NC</v>
      </c>
      <c r="F1088" s="7" t="s">
        <v>55</v>
      </c>
      <c r="G1088" s="7">
        <v>190</v>
      </c>
      <c r="H1088" s="7" t="s">
        <v>4</v>
      </c>
      <c r="I1088" s="7">
        <v>5.2</v>
      </c>
    </row>
    <row r="1089" spans="1:9" ht="30" customHeight="1" thickBot="1" x14ac:dyDescent="0.3">
      <c r="A1089" s="2" t="s">
        <v>1970</v>
      </c>
      <c r="B1089" s="3" t="s">
        <v>10</v>
      </c>
      <c r="C1089" s="9" t="s">
        <v>1971</v>
      </c>
      <c r="D1089" s="4" t="str">
        <f t="shared" si="38"/>
        <v>Louisa</v>
      </c>
      <c r="E1089" s="4" t="str">
        <f t="shared" si="39"/>
        <v>KY</v>
      </c>
      <c r="F1089" s="3" t="s">
        <v>42</v>
      </c>
      <c r="G1089" s="3">
        <v>275</v>
      </c>
      <c r="H1089" s="3" t="s">
        <v>4</v>
      </c>
      <c r="I1089" s="3">
        <v>5.4</v>
      </c>
    </row>
    <row r="1090" spans="1:9" ht="30" customHeight="1" thickBot="1" x14ac:dyDescent="0.3">
      <c r="A1090" s="6" t="s">
        <v>1972</v>
      </c>
      <c r="B1090" s="7" t="s">
        <v>10</v>
      </c>
      <c r="C1090" s="10" t="s">
        <v>7</v>
      </c>
      <c r="D1090" s="4" t="str">
        <f t="shared" ref="D1090:D1153" si="40">MID(C1090, 1, FIND(",", C1090) - 1)</f>
        <v>Seffner</v>
      </c>
      <c r="E1090" s="4" t="str">
        <f t="shared" ref="E1090:E1153" si="41">MID(C1090, FIND(",", C1090)+2, 2)</f>
        <v>FL</v>
      </c>
      <c r="F1090" s="7" t="s">
        <v>31</v>
      </c>
      <c r="G1090" s="7">
        <v>280</v>
      </c>
      <c r="H1090" s="7" t="s">
        <v>60</v>
      </c>
      <c r="I1090" s="7">
        <v>5.5</v>
      </c>
    </row>
    <row r="1091" spans="1:9" ht="30" customHeight="1" thickBot="1" x14ac:dyDescent="0.3">
      <c r="A1091" s="2" t="s">
        <v>1973</v>
      </c>
      <c r="B1091" s="3" t="s">
        <v>30</v>
      </c>
      <c r="C1091" s="9" t="s">
        <v>1974</v>
      </c>
      <c r="D1091" s="4" t="str">
        <f t="shared" si="40"/>
        <v>Port Charlotte</v>
      </c>
      <c r="E1091" s="4" t="str">
        <f t="shared" si="41"/>
        <v>FL</v>
      </c>
      <c r="F1091" s="3" t="s">
        <v>12</v>
      </c>
      <c r="G1091" s="3">
        <v>240</v>
      </c>
      <c r="H1091" s="3" t="s">
        <v>60</v>
      </c>
      <c r="I1091" s="3">
        <v>5.5</v>
      </c>
    </row>
    <row r="1092" spans="1:9" ht="30" customHeight="1" thickBot="1" x14ac:dyDescent="0.3">
      <c r="A1092" s="6" t="s">
        <v>1975</v>
      </c>
      <c r="B1092" s="7" t="s">
        <v>70</v>
      </c>
      <c r="C1092" s="10" t="s">
        <v>455</v>
      </c>
      <c r="D1092" s="4" t="str">
        <f t="shared" si="40"/>
        <v>Fork Union</v>
      </c>
      <c r="E1092" s="4" t="str">
        <f t="shared" si="41"/>
        <v>VA</v>
      </c>
      <c r="F1092" s="7" t="s">
        <v>12</v>
      </c>
      <c r="G1092" s="7">
        <v>230</v>
      </c>
      <c r="H1092" s="7" t="s">
        <v>4</v>
      </c>
      <c r="I1092" s="7">
        <v>5.4</v>
      </c>
    </row>
    <row r="1093" spans="1:9" ht="30" customHeight="1" thickBot="1" x14ac:dyDescent="0.3">
      <c r="A1093" s="2" t="s">
        <v>1976</v>
      </c>
      <c r="B1093" s="3" t="s">
        <v>6</v>
      </c>
      <c r="C1093" s="9" t="s">
        <v>1977</v>
      </c>
      <c r="D1093" s="4" t="str">
        <f t="shared" si="40"/>
        <v>Orlando</v>
      </c>
      <c r="E1093" s="4" t="str">
        <f t="shared" si="41"/>
        <v>FL</v>
      </c>
      <c r="F1093" s="3" t="s">
        <v>55</v>
      </c>
      <c r="G1093" s="3">
        <v>215</v>
      </c>
      <c r="H1093" s="3" t="s">
        <v>4</v>
      </c>
      <c r="I1093" s="3">
        <v>5.3</v>
      </c>
    </row>
    <row r="1094" spans="1:9" ht="30" customHeight="1" thickBot="1" x14ac:dyDescent="0.3">
      <c r="A1094" s="6" t="s">
        <v>1978</v>
      </c>
      <c r="B1094" s="7" t="s">
        <v>25</v>
      </c>
      <c r="C1094" s="10" t="s">
        <v>1909</v>
      </c>
      <c r="D1094" s="4" t="str">
        <f t="shared" si="40"/>
        <v>Fort Lauderdale</v>
      </c>
      <c r="E1094" s="4" t="str">
        <f t="shared" si="41"/>
        <v>FL</v>
      </c>
      <c r="F1094" s="7" t="s">
        <v>3</v>
      </c>
      <c r="G1094" s="7">
        <v>185</v>
      </c>
      <c r="H1094" s="7" t="s">
        <v>60</v>
      </c>
      <c r="I1094" s="7">
        <v>5.6</v>
      </c>
    </row>
    <row r="1095" spans="1:9" ht="30" customHeight="1" thickBot="1" x14ac:dyDescent="0.3">
      <c r="A1095" s="2" t="s">
        <v>1979</v>
      </c>
      <c r="B1095" s="3" t="s">
        <v>6</v>
      </c>
      <c r="C1095" s="9" t="s">
        <v>1980</v>
      </c>
      <c r="D1095" s="4" t="str">
        <f t="shared" si="40"/>
        <v>Richlands</v>
      </c>
      <c r="E1095" s="4" t="str">
        <f t="shared" si="41"/>
        <v>VA</v>
      </c>
      <c r="F1095" s="3" t="s">
        <v>3</v>
      </c>
      <c r="G1095" s="3">
        <v>209</v>
      </c>
      <c r="H1095" s="3" t="s">
        <v>4</v>
      </c>
      <c r="I1095" s="3">
        <v>5.4</v>
      </c>
    </row>
    <row r="1096" spans="1:9" ht="30" customHeight="1" thickBot="1" x14ac:dyDescent="0.3">
      <c r="A1096" s="6" t="s">
        <v>1981</v>
      </c>
      <c r="B1096" s="7" t="s">
        <v>53</v>
      </c>
      <c r="C1096" s="10" t="s">
        <v>1982</v>
      </c>
      <c r="D1096" s="4" t="str">
        <f t="shared" si="40"/>
        <v>Miami</v>
      </c>
      <c r="E1096" s="4" t="str">
        <f t="shared" si="41"/>
        <v>FL</v>
      </c>
      <c r="F1096" s="7" t="s">
        <v>55</v>
      </c>
      <c r="G1096" s="7">
        <v>175</v>
      </c>
      <c r="H1096" s="7" t="s">
        <v>57</v>
      </c>
      <c r="I1096" s="7">
        <v>5.9</v>
      </c>
    </row>
    <row r="1097" spans="1:9" ht="30" customHeight="1" thickBot="1" x14ac:dyDescent="0.3">
      <c r="A1097" s="2" t="s">
        <v>1983</v>
      </c>
      <c r="B1097" s="3" t="s">
        <v>10</v>
      </c>
      <c r="C1097" s="9" t="s">
        <v>1984</v>
      </c>
      <c r="D1097" s="4" t="str">
        <f t="shared" si="40"/>
        <v>Port St. Lucie</v>
      </c>
      <c r="E1097" s="4" t="str">
        <f t="shared" si="41"/>
        <v>FL</v>
      </c>
      <c r="F1097" s="3" t="s">
        <v>42</v>
      </c>
      <c r="G1097" s="3">
        <v>302</v>
      </c>
      <c r="H1097" s="3" t="s">
        <v>60</v>
      </c>
      <c r="I1097" s="3">
        <v>5.5</v>
      </c>
    </row>
    <row r="1098" spans="1:9" ht="30" customHeight="1" thickBot="1" x14ac:dyDescent="0.3">
      <c r="A1098" s="6" t="s">
        <v>1985</v>
      </c>
      <c r="B1098" s="7" t="s">
        <v>10</v>
      </c>
      <c r="C1098" s="10" t="s">
        <v>1986</v>
      </c>
      <c r="D1098" s="4" t="str">
        <f t="shared" si="40"/>
        <v>San Jacinto</v>
      </c>
      <c r="E1098" s="4" t="str">
        <f t="shared" si="41"/>
        <v>CA</v>
      </c>
      <c r="F1098" s="7" t="s">
        <v>39</v>
      </c>
      <c r="G1098" s="7">
        <v>305</v>
      </c>
      <c r="H1098" s="7" t="s">
        <v>60</v>
      </c>
      <c r="I1098" s="7">
        <v>5.5</v>
      </c>
    </row>
    <row r="1099" spans="1:9" ht="30" customHeight="1" thickBot="1" x14ac:dyDescent="0.3">
      <c r="A1099" s="2" t="s">
        <v>1987</v>
      </c>
      <c r="B1099" s="3" t="s">
        <v>70</v>
      </c>
      <c r="C1099" s="9" t="s">
        <v>455</v>
      </c>
      <c r="D1099" s="4" t="str">
        <f t="shared" si="40"/>
        <v>Fork Union</v>
      </c>
      <c r="E1099" s="4" t="str">
        <f t="shared" si="41"/>
        <v>VA</v>
      </c>
      <c r="F1099" s="3" t="s">
        <v>12</v>
      </c>
      <c r="G1099" s="3">
        <v>210</v>
      </c>
      <c r="H1099" s="3" t="s">
        <v>60</v>
      </c>
      <c r="I1099" s="3">
        <v>5.5</v>
      </c>
    </row>
    <row r="1100" spans="1:9" ht="30" customHeight="1" thickBot="1" x14ac:dyDescent="0.3">
      <c r="A1100" s="6" t="s">
        <v>1988</v>
      </c>
      <c r="B1100" s="7" t="s">
        <v>6</v>
      </c>
      <c r="C1100" s="10" t="s">
        <v>1989</v>
      </c>
      <c r="D1100" s="4" t="str">
        <f t="shared" si="40"/>
        <v>Huntington</v>
      </c>
      <c r="E1100" s="4" t="str">
        <f t="shared" si="41"/>
        <v>WV</v>
      </c>
      <c r="F1100" s="7" t="s">
        <v>55</v>
      </c>
      <c r="G1100" s="7">
        <v>220</v>
      </c>
      <c r="H1100" s="7" t="s">
        <v>4</v>
      </c>
      <c r="I1100" s="7">
        <v>5.4</v>
      </c>
    </row>
    <row r="1101" spans="1:9" ht="30" customHeight="1" thickBot="1" x14ac:dyDescent="0.3">
      <c r="A1101" s="2" t="s">
        <v>1990</v>
      </c>
      <c r="B1101" s="3" t="s">
        <v>10</v>
      </c>
      <c r="C1101" s="9" t="s">
        <v>242</v>
      </c>
      <c r="D1101" s="4" t="str">
        <f t="shared" si="40"/>
        <v>Glendale</v>
      </c>
      <c r="E1101" s="4" t="str">
        <f t="shared" si="41"/>
        <v>AZ</v>
      </c>
      <c r="F1101" s="3" t="s">
        <v>12</v>
      </c>
      <c r="G1101" s="3">
        <v>290</v>
      </c>
      <c r="H1101" s="3" t="s">
        <v>60</v>
      </c>
      <c r="I1101" s="3">
        <v>5.5</v>
      </c>
    </row>
    <row r="1102" spans="1:9" ht="30" customHeight="1" thickBot="1" x14ac:dyDescent="0.3">
      <c r="A1102" s="6" t="s">
        <v>1991</v>
      </c>
      <c r="B1102" s="7" t="s">
        <v>53</v>
      </c>
      <c r="C1102" s="10" t="s">
        <v>1977</v>
      </c>
      <c r="D1102" s="4" t="str">
        <f t="shared" si="40"/>
        <v>Orlando</v>
      </c>
      <c r="E1102" s="4" t="str">
        <f t="shared" si="41"/>
        <v>FL</v>
      </c>
      <c r="F1102" s="7" t="s">
        <v>8</v>
      </c>
      <c r="G1102" s="7">
        <v>175</v>
      </c>
      <c r="H1102" s="7" t="s">
        <v>60</v>
      </c>
      <c r="I1102" s="7">
        <v>5.5</v>
      </c>
    </row>
    <row r="1103" spans="1:9" ht="30" customHeight="1" thickBot="1" x14ac:dyDescent="0.3">
      <c r="A1103" s="2" t="s">
        <v>1992</v>
      </c>
      <c r="B1103" s="3" t="s">
        <v>59</v>
      </c>
      <c r="C1103" s="9" t="s">
        <v>172</v>
      </c>
      <c r="D1103" s="4" t="str">
        <f t="shared" si="40"/>
        <v>Brenham</v>
      </c>
      <c r="E1103" s="4" t="str">
        <f t="shared" si="41"/>
        <v>TX</v>
      </c>
      <c r="F1103" s="3" t="s">
        <v>12</v>
      </c>
      <c r="G1103" s="3">
        <v>285</v>
      </c>
      <c r="H1103" s="3" t="s">
        <v>60</v>
      </c>
      <c r="I1103" s="3">
        <v>5.5</v>
      </c>
    </row>
    <row r="1104" spans="1:9" ht="30" customHeight="1" thickBot="1" x14ac:dyDescent="0.3">
      <c r="A1104" s="6" t="s">
        <v>1993</v>
      </c>
      <c r="B1104" s="7" t="s">
        <v>6</v>
      </c>
      <c r="C1104" s="10" t="s">
        <v>1994</v>
      </c>
      <c r="D1104" s="4" t="str">
        <f t="shared" si="40"/>
        <v>La Mesa</v>
      </c>
      <c r="E1104" s="4" t="str">
        <f t="shared" si="41"/>
        <v>CA</v>
      </c>
      <c r="F1104" s="7" t="s">
        <v>31</v>
      </c>
      <c r="G1104" s="7">
        <v>206</v>
      </c>
      <c r="H1104" s="7" t="s">
        <v>4</v>
      </c>
      <c r="I1104" s="7">
        <v>5.2</v>
      </c>
    </row>
    <row r="1105" spans="1:9" ht="30" customHeight="1" thickBot="1" x14ac:dyDescent="0.3">
      <c r="A1105" s="2" t="s">
        <v>1995</v>
      </c>
      <c r="B1105" s="3" t="s">
        <v>53</v>
      </c>
      <c r="C1105" s="9" t="s">
        <v>1996</v>
      </c>
      <c r="D1105" s="4" t="str">
        <f t="shared" si="40"/>
        <v>Dawsonville</v>
      </c>
      <c r="E1105" s="4" t="str">
        <f t="shared" si="41"/>
        <v>GA</v>
      </c>
      <c r="F1105" s="3" t="s">
        <v>20</v>
      </c>
      <c r="G1105" s="3">
        <v>175</v>
      </c>
      <c r="H1105" s="3" t="s">
        <v>4</v>
      </c>
      <c r="I1105" s="3">
        <v>5.4</v>
      </c>
    </row>
    <row r="1106" spans="1:9" ht="30" customHeight="1" thickBot="1" x14ac:dyDescent="0.3">
      <c r="A1106" s="6" t="s">
        <v>1997</v>
      </c>
      <c r="B1106" s="7" t="s">
        <v>6</v>
      </c>
      <c r="C1106" s="10" t="s">
        <v>1996</v>
      </c>
      <c r="D1106" s="4" t="str">
        <f t="shared" si="40"/>
        <v>Dawsonville</v>
      </c>
      <c r="E1106" s="4" t="str">
        <f t="shared" si="41"/>
        <v>GA</v>
      </c>
      <c r="F1106" s="7" t="s">
        <v>31</v>
      </c>
      <c r="G1106" s="7">
        <v>230</v>
      </c>
      <c r="H1106" s="7" t="s">
        <v>60</v>
      </c>
      <c r="I1106" s="7">
        <v>5.5</v>
      </c>
    </row>
    <row r="1107" spans="1:9" ht="30" customHeight="1" thickBot="1" x14ac:dyDescent="0.3">
      <c r="A1107" s="2" t="s">
        <v>1998</v>
      </c>
      <c r="B1107" s="3" t="s">
        <v>10</v>
      </c>
      <c r="C1107" s="9" t="s">
        <v>1999</v>
      </c>
      <c r="D1107" s="4" t="str">
        <f t="shared" si="40"/>
        <v>Beckley</v>
      </c>
      <c r="E1107" s="4" t="str">
        <f t="shared" si="41"/>
        <v>WV</v>
      </c>
      <c r="F1107" s="3" t="s">
        <v>42</v>
      </c>
      <c r="G1107" s="3">
        <v>300</v>
      </c>
      <c r="H1107" s="3" t="s">
        <v>4</v>
      </c>
      <c r="I1107" s="3">
        <v>5.2</v>
      </c>
    </row>
    <row r="1108" spans="1:9" ht="30" customHeight="1" thickBot="1" x14ac:dyDescent="0.3">
      <c r="A1108" s="2" t="s">
        <v>2000</v>
      </c>
      <c r="B1108" s="3" t="s">
        <v>30</v>
      </c>
      <c r="C1108" s="9" t="s">
        <v>999</v>
      </c>
      <c r="D1108" s="4" t="str">
        <f t="shared" si="40"/>
        <v>Owings Mills</v>
      </c>
      <c r="E1108" s="4" t="str">
        <f t="shared" si="41"/>
        <v>MD</v>
      </c>
      <c r="F1108" s="3" t="s">
        <v>12</v>
      </c>
      <c r="G1108" s="3">
        <v>260</v>
      </c>
      <c r="H1108" s="3" t="s">
        <v>60</v>
      </c>
      <c r="I1108" s="3">
        <v>5.6</v>
      </c>
    </row>
    <row r="1109" spans="1:9" ht="30" customHeight="1" thickBot="1" x14ac:dyDescent="0.3">
      <c r="A1109" s="6" t="s">
        <v>2001</v>
      </c>
      <c r="B1109" s="7" t="s">
        <v>10</v>
      </c>
      <c r="C1109" s="10" t="s">
        <v>1121</v>
      </c>
      <c r="D1109" s="4" t="str">
        <f t="shared" si="40"/>
        <v>Atlanta</v>
      </c>
      <c r="E1109" s="4" t="str">
        <f t="shared" si="41"/>
        <v>GA</v>
      </c>
      <c r="F1109" s="7" t="s">
        <v>12</v>
      </c>
      <c r="G1109" s="7">
        <v>275</v>
      </c>
      <c r="H1109" s="7" t="s">
        <v>60</v>
      </c>
      <c r="I1109" s="7">
        <v>5.5</v>
      </c>
    </row>
    <row r="1110" spans="1:9" ht="30" customHeight="1" thickBot="1" x14ac:dyDescent="0.3">
      <c r="A1110" s="2" t="s">
        <v>2002</v>
      </c>
      <c r="B1110" s="3" t="s">
        <v>1</v>
      </c>
      <c r="C1110" s="9" t="s">
        <v>2003</v>
      </c>
      <c r="D1110" s="4" t="str">
        <f t="shared" si="40"/>
        <v>Olney</v>
      </c>
      <c r="E1110" s="4" t="str">
        <f t="shared" si="41"/>
        <v>MD</v>
      </c>
      <c r="F1110" s="3" t="s">
        <v>15</v>
      </c>
      <c r="G1110" s="3">
        <v>200</v>
      </c>
      <c r="H1110" s="3" t="s">
        <v>57</v>
      </c>
      <c r="I1110" s="3">
        <v>5.8</v>
      </c>
    </row>
    <row r="1111" spans="1:9" ht="30" customHeight="1" thickBot="1" x14ac:dyDescent="0.3">
      <c r="A1111" s="6" t="s">
        <v>2004</v>
      </c>
      <c r="B1111" s="7" t="s">
        <v>48</v>
      </c>
      <c r="C1111" s="10" t="s">
        <v>2005</v>
      </c>
      <c r="D1111" s="4" t="str">
        <f t="shared" si="40"/>
        <v>Willingboro</v>
      </c>
      <c r="E1111" s="4" t="str">
        <f t="shared" si="41"/>
        <v>NJ</v>
      </c>
      <c r="F1111" s="7" t="s">
        <v>15</v>
      </c>
      <c r="G1111" s="7">
        <v>175</v>
      </c>
      <c r="H1111" s="7" t="s">
        <v>4</v>
      </c>
      <c r="I1111" s="7">
        <v>5.4</v>
      </c>
    </row>
    <row r="1112" spans="1:9" ht="30" customHeight="1" thickBot="1" x14ac:dyDescent="0.3">
      <c r="A1112" s="2" t="s">
        <v>2006</v>
      </c>
      <c r="B1112" s="3" t="s">
        <v>53</v>
      </c>
      <c r="C1112" s="9" t="s">
        <v>2007</v>
      </c>
      <c r="D1112" s="4" t="str">
        <f t="shared" si="40"/>
        <v>Washington</v>
      </c>
      <c r="E1112" s="4" t="str">
        <f t="shared" si="41"/>
        <v>Di</v>
      </c>
      <c r="F1112" s="3" t="s">
        <v>15</v>
      </c>
      <c r="G1112" s="3">
        <v>172</v>
      </c>
      <c r="H1112" s="3" t="s">
        <v>60</v>
      </c>
      <c r="I1112" s="3">
        <v>5.5</v>
      </c>
    </row>
    <row r="1113" spans="1:9" ht="30" customHeight="1" thickBot="1" x14ac:dyDescent="0.3">
      <c r="A1113" s="6" t="s">
        <v>2008</v>
      </c>
      <c r="B1113" s="7" t="s">
        <v>6</v>
      </c>
      <c r="C1113" s="10" t="s">
        <v>2009</v>
      </c>
      <c r="D1113" s="4" t="str">
        <f t="shared" si="40"/>
        <v>Harrisburg</v>
      </c>
      <c r="E1113" s="4" t="str">
        <f t="shared" si="41"/>
        <v>PA</v>
      </c>
      <c r="F1113" s="7" t="s">
        <v>15</v>
      </c>
      <c r="G1113" s="7">
        <v>217</v>
      </c>
      <c r="H1113" s="7" t="s">
        <v>60</v>
      </c>
      <c r="I1113" s="7">
        <v>5.5</v>
      </c>
    </row>
    <row r="1114" spans="1:9" ht="30" customHeight="1" thickBot="1" x14ac:dyDescent="0.3">
      <c r="A1114" s="2" t="s">
        <v>2010</v>
      </c>
      <c r="B1114" s="3" t="s">
        <v>48</v>
      </c>
      <c r="C1114" s="9" t="s">
        <v>2003</v>
      </c>
      <c r="D1114" s="4" t="str">
        <f t="shared" si="40"/>
        <v>Olney</v>
      </c>
      <c r="E1114" s="4" t="str">
        <f t="shared" si="41"/>
        <v>MD</v>
      </c>
      <c r="F1114" s="3" t="s">
        <v>55</v>
      </c>
      <c r="G1114" s="3">
        <v>185</v>
      </c>
      <c r="H1114" s="3" t="s">
        <v>64</v>
      </c>
      <c r="I1114" s="3">
        <v>6.1</v>
      </c>
    </row>
    <row r="1115" spans="1:9" ht="30" customHeight="1" thickBot="1" x14ac:dyDescent="0.3">
      <c r="A1115" s="6" t="s">
        <v>2011</v>
      </c>
      <c r="B1115" s="7" t="s">
        <v>48</v>
      </c>
      <c r="C1115" s="10" t="s">
        <v>2012</v>
      </c>
      <c r="D1115" s="4" t="str">
        <f t="shared" si="40"/>
        <v>Powder Springs</v>
      </c>
      <c r="E1115" s="4" t="str">
        <f t="shared" si="41"/>
        <v>GA</v>
      </c>
      <c r="F1115" s="7" t="s">
        <v>31</v>
      </c>
      <c r="G1115" s="7">
        <v>175</v>
      </c>
      <c r="H1115" s="7" t="s">
        <v>60</v>
      </c>
      <c r="I1115" s="7">
        <v>5.5</v>
      </c>
    </row>
    <row r="1116" spans="1:9" ht="30" customHeight="1" thickBot="1" x14ac:dyDescent="0.3">
      <c r="A1116" s="2" t="s">
        <v>2013</v>
      </c>
      <c r="B1116" s="3" t="s">
        <v>70</v>
      </c>
      <c r="C1116" s="9" t="s">
        <v>2014</v>
      </c>
      <c r="D1116" s="4" t="str">
        <f t="shared" si="40"/>
        <v>Holland</v>
      </c>
      <c r="E1116" s="4" t="str">
        <f t="shared" si="41"/>
        <v>PA</v>
      </c>
      <c r="F1116" s="3" t="s">
        <v>12</v>
      </c>
      <c r="G1116" s="3">
        <v>225</v>
      </c>
      <c r="H1116" s="3" t="s">
        <v>60</v>
      </c>
      <c r="I1116" s="3">
        <v>5.5</v>
      </c>
    </row>
    <row r="1117" spans="1:9" ht="30" customHeight="1" thickBot="1" x14ac:dyDescent="0.3">
      <c r="A1117" s="6" t="s">
        <v>2015</v>
      </c>
      <c r="B1117" s="7" t="s">
        <v>53</v>
      </c>
      <c r="C1117" s="10" t="s">
        <v>701</v>
      </c>
      <c r="D1117" s="4" t="str">
        <f t="shared" si="40"/>
        <v>San Pablo</v>
      </c>
      <c r="E1117" s="4" t="str">
        <f t="shared" si="41"/>
        <v>CA</v>
      </c>
      <c r="F1117" s="7" t="s">
        <v>55</v>
      </c>
      <c r="G1117" s="7">
        <v>190</v>
      </c>
      <c r="H1117" s="7" t="s">
        <v>4</v>
      </c>
      <c r="I1117" s="7">
        <v>5.4</v>
      </c>
    </row>
    <row r="1118" spans="1:9" ht="30" customHeight="1" thickBot="1" x14ac:dyDescent="0.3">
      <c r="A1118" s="2" t="s">
        <v>2016</v>
      </c>
      <c r="B1118" s="3" t="s">
        <v>1</v>
      </c>
      <c r="C1118" s="9" t="s">
        <v>104</v>
      </c>
      <c r="D1118" s="4" t="str">
        <f t="shared" si="40"/>
        <v>Baltimore</v>
      </c>
      <c r="E1118" s="4" t="str">
        <f t="shared" si="41"/>
        <v>MD</v>
      </c>
      <c r="F1118" s="3" t="s">
        <v>20</v>
      </c>
      <c r="G1118" s="3">
        <v>215</v>
      </c>
      <c r="H1118" s="3" t="s">
        <v>4</v>
      </c>
      <c r="I1118" s="3">
        <v>5.4</v>
      </c>
    </row>
    <row r="1119" spans="1:9" ht="30" customHeight="1" thickBot="1" x14ac:dyDescent="0.3">
      <c r="A1119" s="6" t="s">
        <v>2017</v>
      </c>
      <c r="B1119" s="7" t="s">
        <v>53</v>
      </c>
      <c r="C1119" s="10" t="s">
        <v>2018</v>
      </c>
      <c r="D1119" s="4" t="str">
        <f t="shared" si="40"/>
        <v>Locust Grove</v>
      </c>
      <c r="E1119" s="4" t="str">
        <f t="shared" si="41"/>
        <v>GA</v>
      </c>
      <c r="F1119" s="7" t="s">
        <v>8</v>
      </c>
      <c r="G1119" s="7">
        <v>190</v>
      </c>
      <c r="H1119" s="7" t="s">
        <v>60</v>
      </c>
      <c r="I1119" s="7">
        <v>5.5</v>
      </c>
    </row>
    <row r="1120" spans="1:9" ht="30" customHeight="1" thickBot="1" x14ac:dyDescent="0.3">
      <c r="A1120" s="2" t="s">
        <v>2019</v>
      </c>
      <c r="B1120" s="3" t="s">
        <v>25</v>
      </c>
      <c r="C1120" s="9" t="s">
        <v>613</v>
      </c>
      <c r="D1120" s="4" t="str">
        <f t="shared" si="40"/>
        <v>Pittsburgh</v>
      </c>
      <c r="E1120" s="4" t="str">
        <f t="shared" si="41"/>
        <v>PA</v>
      </c>
      <c r="F1120" s="3" t="s">
        <v>31</v>
      </c>
      <c r="G1120" s="3">
        <v>205</v>
      </c>
      <c r="H1120" s="3" t="s">
        <v>60</v>
      </c>
      <c r="I1120" s="3">
        <v>5.5</v>
      </c>
    </row>
    <row r="1121" spans="1:9" ht="30" customHeight="1" thickBot="1" x14ac:dyDescent="0.3">
      <c r="A1121" s="6" t="s">
        <v>2020</v>
      </c>
      <c r="B1121" s="7" t="s">
        <v>6</v>
      </c>
      <c r="C1121" s="10" t="s">
        <v>2021</v>
      </c>
      <c r="D1121" s="4" t="str">
        <f t="shared" si="40"/>
        <v>Clarksburg</v>
      </c>
      <c r="E1121" s="4" t="str">
        <f t="shared" si="41"/>
        <v>MD</v>
      </c>
      <c r="F1121" s="7" t="s">
        <v>31</v>
      </c>
      <c r="G1121" s="7">
        <v>200</v>
      </c>
      <c r="H1121" s="7" t="s">
        <v>60</v>
      </c>
      <c r="I1121" s="7">
        <v>5.6</v>
      </c>
    </row>
    <row r="1122" spans="1:9" ht="30" customHeight="1" thickBot="1" x14ac:dyDescent="0.3">
      <c r="A1122" s="2" t="s">
        <v>2022</v>
      </c>
      <c r="B1122" s="3" t="s">
        <v>48</v>
      </c>
      <c r="C1122" s="9" t="s">
        <v>1914</v>
      </c>
      <c r="D1122" s="4" t="str">
        <f t="shared" si="40"/>
        <v>New Berlin</v>
      </c>
      <c r="E1122" s="4" t="str">
        <f t="shared" si="41"/>
        <v>NY</v>
      </c>
      <c r="F1122" s="3" t="s">
        <v>8</v>
      </c>
      <c r="G1122" s="3">
        <v>175</v>
      </c>
      <c r="H1122" s="3" t="s">
        <v>60</v>
      </c>
      <c r="I1122" s="3">
        <v>5.5</v>
      </c>
    </row>
    <row r="1123" spans="1:9" ht="30" customHeight="1" thickBot="1" x14ac:dyDescent="0.3">
      <c r="A1123" s="6" t="s">
        <v>2023</v>
      </c>
      <c r="B1123" s="7" t="s">
        <v>6</v>
      </c>
      <c r="C1123" s="10" t="s">
        <v>2024</v>
      </c>
      <c r="D1123" s="4" t="str">
        <f t="shared" si="40"/>
        <v>Brookline</v>
      </c>
      <c r="E1123" s="4" t="str">
        <f t="shared" si="41"/>
        <v>MA</v>
      </c>
      <c r="F1123" s="7" t="s">
        <v>15</v>
      </c>
      <c r="G1123" s="7">
        <v>212</v>
      </c>
      <c r="H1123" s="7" t="s">
        <v>57</v>
      </c>
      <c r="I1123" s="7">
        <v>5.8</v>
      </c>
    </row>
    <row r="1124" spans="1:9" ht="30" customHeight="1" thickBot="1" x14ac:dyDescent="0.3">
      <c r="A1124" s="2" t="s">
        <v>2025</v>
      </c>
      <c r="B1124" s="3" t="s">
        <v>10</v>
      </c>
      <c r="C1124" s="9" t="s">
        <v>2003</v>
      </c>
      <c r="D1124" s="4" t="str">
        <f t="shared" si="40"/>
        <v>Olney</v>
      </c>
      <c r="E1124" s="4" t="str">
        <f t="shared" si="41"/>
        <v>MD</v>
      </c>
      <c r="F1124" s="3" t="s">
        <v>39</v>
      </c>
      <c r="G1124" s="3">
        <v>280</v>
      </c>
      <c r="H1124" s="3" t="s">
        <v>60</v>
      </c>
      <c r="I1124" s="3">
        <v>5.7</v>
      </c>
    </row>
    <row r="1125" spans="1:9" ht="30" customHeight="1" thickBot="1" x14ac:dyDescent="0.3">
      <c r="A1125" s="6" t="s">
        <v>2026</v>
      </c>
      <c r="B1125" s="7" t="s">
        <v>53</v>
      </c>
      <c r="C1125" s="10" t="s">
        <v>613</v>
      </c>
      <c r="D1125" s="4" t="str">
        <f t="shared" si="40"/>
        <v>Pittsburgh</v>
      </c>
      <c r="E1125" s="4" t="str">
        <f t="shared" si="41"/>
        <v>PA</v>
      </c>
      <c r="F1125" s="7" t="s">
        <v>15</v>
      </c>
      <c r="G1125" s="7">
        <v>185</v>
      </c>
      <c r="H1125" s="7" t="s">
        <v>60</v>
      </c>
      <c r="I1125" s="7">
        <v>5.5</v>
      </c>
    </row>
    <row r="1126" spans="1:9" ht="30" customHeight="1" thickBot="1" x14ac:dyDescent="0.3">
      <c r="A1126" s="2" t="s">
        <v>2027</v>
      </c>
      <c r="B1126" s="3" t="s">
        <v>78</v>
      </c>
      <c r="C1126" s="9" t="s">
        <v>2028</v>
      </c>
      <c r="D1126" s="4" t="str">
        <f t="shared" si="40"/>
        <v>Greenbelt</v>
      </c>
      <c r="E1126" s="4" t="str">
        <f t="shared" si="41"/>
        <v>MD</v>
      </c>
      <c r="F1126" s="3" t="s">
        <v>31</v>
      </c>
      <c r="G1126" s="3">
        <v>230</v>
      </c>
      <c r="H1126" s="3" t="s">
        <v>4</v>
      </c>
      <c r="I1126" s="3">
        <v>5.3</v>
      </c>
    </row>
    <row r="1127" spans="1:9" ht="30" customHeight="1" thickBot="1" x14ac:dyDescent="0.3">
      <c r="A1127" s="6" t="s">
        <v>2029</v>
      </c>
      <c r="B1127" s="7" t="s">
        <v>78</v>
      </c>
      <c r="C1127" s="10" t="s">
        <v>1259</v>
      </c>
      <c r="D1127" s="4" t="str">
        <f t="shared" si="40"/>
        <v>Washington</v>
      </c>
      <c r="E1127" s="4" t="str">
        <f t="shared" si="41"/>
        <v>Di</v>
      </c>
      <c r="F1127" s="7" t="s">
        <v>8</v>
      </c>
      <c r="G1127" s="7">
        <v>195</v>
      </c>
      <c r="H1127" s="7" t="s">
        <v>60</v>
      </c>
      <c r="I1127" s="7">
        <v>5.6</v>
      </c>
    </row>
    <row r="1128" spans="1:9" ht="30" customHeight="1" thickBot="1" x14ac:dyDescent="0.3">
      <c r="A1128" s="2" t="s">
        <v>2030</v>
      </c>
      <c r="B1128" s="3" t="s">
        <v>78</v>
      </c>
      <c r="C1128" s="9" t="s">
        <v>2031</v>
      </c>
      <c r="D1128" s="4" t="str">
        <f t="shared" si="40"/>
        <v>Frederick</v>
      </c>
      <c r="E1128" s="4" t="str">
        <f t="shared" si="41"/>
        <v>MD</v>
      </c>
      <c r="F1128" s="3" t="s">
        <v>3</v>
      </c>
      <c r="G1128" s="3">
        <v>200</v>
      </c>
      <c r="H1128" s="3" t="s">
        <v>4</v>
      </c>
      <c r="I1128" s="3">
        <v>5.4</v>
      </c>
    </row>
    <row r="1129" spans="1:9" ht="30" customHeight="1" thickBot="1" x14ac:dyDescent="0.3">
      <c r="A1129" s="6" t="s">
        <v>2032</v>
      </c>
      <c r="B1129" s="7" t="s">
        <v>25</v>
      </c>
      <c r="C1129" s="10" t="s">
        <v>2033</v>
      </c>
      <c r="D1129" s="4" t="str">
        <f t="shared" si="40"/>
        <v>Greer</v>
      </c>
      <c r="E1129" s="4" t="str">
        <f t="shared" si="41"/>
        <v>SC</v>
      </c>
      <c r="F1129" s="7" t="s">
        <v>31</v>
      </c>
      <c r="G1129" s="7">
        <v>211</v>
      </c>
      <c r="H1129" s="7" t="s">
        <v>60</v>
      </c>
      <c r="I1129" s="7">
        <v>5.6</v>
      </c>
    </row>
    <row r="1130" spans="1:9" ht="30" customHeight="1" thickBot="1" x14ac:dyDescent="0.3">
      <c r="A1130" s="2" t="s">
        <v>2034</v>
      </c>
      <c r="B1130" s="3" t="s">
        <v>6</v>
      </c>
      <c r="C1130" s="9" t="s">
        <v>2035</v>
      </c>
      <c r="D1130" s="4" t="str">
        <f t="shared" si="40"/>
        <v>Chesapeake</v>
      </c>
      <c r="E1130" s="4" t="str">
        <f t="shared" si="41"/>
        <v>VA</v>
      </c>
      <c r="F1130" s="3" t="s">
        <v>3</v>
      </c>
      <c r="G1130" s="3">
        <v>205</v>
      </c>
      <c r="H1130" s="3" t="s">
        <v>4</v>
      </c>
      <c r="I1130" s="3">
        <v>5.3</v>
      </c>
    </row>
    <row r="1131" spans="1:9" ht="30" customHeight="1" thickBot="1" x14ac:dyDescent="0.3">
      <c r="A1131" s="2" t="s">
        <v>2036</v>
      </c>
      <c r="B1131" s="3" t="s">
        <v>53</v>
      </c>
      <c r="C1131" s="9" t="s">
        <v>2037</v>
      </c>
      <c r="D1131" s="4" t="str">
        <f t="shared" si="40"/>
        <v>Memphis</v>
      </c>
      <c r="E1131" s="4" t="str">
        <f t="shared" si="41"/>
        <v>TN</v>
      </c>
      <c r="F1131" s="3" t="s">
        <v>197</v>
      </c>
      <c r="G1131" s="3">
        <v>167</v>
      </c>
      <c r="H1131" s="3" t="s">
        <v>4</v>
      </c>
      <c r="I1131" s="3">
        <v>5.2</v>
      </c>
    </row>
    <row r="1132" spans="1:9" ht="30" customHeight="1" thickBot="1" x14ac:dyDescent="0.3">
      <c r="A1132" s="6" t="s">
        <v>2038</v>
      </c>
      <c r="B1132" s="7" t="s">
        <v>10</v>
      </c>
      <c r="C1132" s="10" t="s">
        <v>2039</v>
      </c>
      <c r="D1132" s="4" t="str">
        <f t="shared" si="40"/>
        <v>Memphis</v>
      </c>
      <c r="E1132" s="4" t="str">
        <f t="shared" si="41"/>
        <v>TN</v>
      </c>
      <c r="F1132" s="7" t="s">
        <v>31</v>
      </c>
      <c r="G1132" s="7">
        <v>255</v>
      </c>
      <c r="H1132" s="7" t="s">
        <v>60</v>
      </c>
      <c r="I1132" s="7">
        <v>5.5</v>
      </c>
    </row>
    <row r="1133" spans="1:9" ht="30" customHeight="1" thickBot="1" x14ac:dyDescent="0.3">
      <c r="A1133" s="2" t="s">
        <v>2040</v>
      </c>
      <c r="B1133" s="3" t="s">
        <v>30</v>
      </c>
      <c r="C1133" s="9" t="s">
        <v>91</v>
      </c>
      <c r="D1133" s="4" t="str">
        <f t="shared" si="40"/>
        <v>Booneville</v>
      </c>
      <c r="E1133" s="4" t="str">
        <f t="shared" si="41"/>
        <v>MS</v>
      </c>
      <c r="F1133" s="3" t="s">
        <v>31</v>
      </c>
      <c r="G1133" s="3">
        <v>255</v>
      </c>
      <c r="H1133" s="3" t="s">
        <v>60</v>
      </c>
      <c r="I1133" s="3">
        <v>5.6</v>
      </c>
    </row>
    <row r="1134" spans="1:9" ht="30" customHeight="1" thickBot="1" x14ac:dyDescent="0.3">
      <c r="A1134" s="6" t="s">
        <v>2041</v>
      </c>
      <c r="B1134" s="7" t="s">
        <v>53</v>
      </c>
      <c r="C1134" s="10" t="s">
        <v>247</v>
      </c>
      <c r="D1134" s="4" t="str">
        <f t="shared" si="40"/>
        <v>Coffeyville</v>
      </c>
      <c r="E1134" s="4" t="str">
        <f t="shared" si="41"/>
        <v>KS</v>
      </c>
      <c r="F1134" s="7" t="s">
        <v>15</v>
      </c>
      <c r="G1134" s="7">
        <v>200</v>
      </c>
      <c r="H1134" s="7" t="s">
        <v>4</v>
      </c>
      <c r="I1134" s="7">
        <v>5.4</v>
      </c>
    </row>
    <row r="1135" spans="1:9" ht="30" customHeight="1" thickBot="1" x14ac:dyDescent="0.3">
      <c r="A1135" s="2" t="s">
        <v>2042</v>
      </c>
      <c r="B1135" s="3" t="s">
        <v>10</v>
      </c>
      <c r="C1135" s="9" t="s">
        <v>91</v>
      </c>
      <c r="D1135" s="4" t="str">
        <f t="shared" si="40"/>
        <v>Booneville</v>
      </c>
      <c r="E1135" s="4" t="str">
        <f t="shared" si="41"/>
        <v>MS</v>
      </c>
      <c r="F1135" s="3" t="s">
        <v>12</v>
      </c>
      <c r="G1135" s="3">
        <v>300</v>
      </c>
      <c r="H1135" s="3" t="s">
        <v>60</v>
      </c>
      <c r="I1135" s="3">
        <v>5.5</v>
      </c>
    </row>
    <row r="1136" spans="1:9" ht="30" customHeight="1" thickBot="1" x14ac:dyDescent="0.3">
      <c r="A1136" s="6" t="s">
        <v>2043</v>
      </c>
      <c r="B1136" s="7" t="s">
        <v>25</v>
      </c>
      <c r="C1136" s="10" t="s">
        <v>2044</v>
      </c>
      <c r="D1136" s="4" t="str">
        <f t="shared" si="40"/>
        <v>Memphis</v>
      </c>
      <c r="E1136" s="4" t="str">
        <f t="shared" si="41"/>
        <v>TN</v>
      </c>
      <c r="F1136" s="7" t="s">
        <v>15</v>
      </c>
      <c r="G1136" s="7">
        <v>170</v>
      </c>
      <c r="H1136" s="7" t="s">
        <v>60</v>
      </c>
      <c r="I1136" s="7">
        <v>5.7</v>
      </c>
    </row>
    <row r="1137" spans="1:9" ht="30" customHeight="1" thickBot="1" x14ac:dyDescent="0.3">
      <c r="A1137" s="2" t="s">
        <v>2045</v>
      </c>
      <c r="B1137" s="3" t="s">
        <v>70</v>
      </c>
      <c r="C1137" s="9" t="s">
        <v>2046</v>
      </c>
      <c r="D1137" s="4" t="str">
        <f t="shared" si="40"/>
        <v>Lakeland</v>
      </c>
      <c r="E1137" s="4" t="str">
        <f t="shared" si="41"/>
        <v>FL</v>
      </c>
      <c r="F1137" s="3" t="s">
        <v>31</v>
      </c>
      <c r="G1137" s="3">
        <v>225</v>
      </c>
      <c r="H1137" s="3" t="s">
        <v>60</v>
      </c>
      <c r="I1137" s="3">
        <v>5.6</v>
      </c>
    </row>
    <row r="1138" spans="1:9" ht="30" customHeight="1" thickBot="1" x14ac:dyDescent="0.3">
      <c r="A1138" s="6" t="s">
        <v>2047</v>
      </c>
      <c r="B1138" s="7" t="s">
        <v>53</v>
      </c>
      <c r="C1138" s="10" t="s">
        <v>1333</v>
      </c>
      <c r="D1138" s="4" t="str">
        <f t="shared" si="40"/>
        <v>Lithonia</v>
      </c>
      <c r="E1138" s="4" t="str">
        <f t="shared" si="41"/>
        <v>GA</v>
      </c>
      <c r="F1138" s="7" t="s">
        <v>55</v>
      </c>
      <c r="G1138" s="7">
        <v>180</v>
      </c>
      <c r="H1138" s="7" t="s">
        <v>4</v>
      </c>
      <c r="I1138" s="7">
        <v>5.4</v>
      </c>
    </row>
    <row r="1139" spans="1:9" ht="30" customHeight="1" thickBot="1" x14ac:dyDescent="0.3">
      <c r="A1139" s="2" t="s">
        <v>2048</v>
      </c>
      <c r="B1139" s="3" t="s">
        <v>48</v>
      </c>
      <c r="C1139" s="9" t="s">
        <v>436</v>
      </c>
      <c r="D1139" s="4" t="str">
        <f t="shared" si="40"/>
        <v>Memphis</v>
      </c>
      <c r="E1139" s="4" t="str">
        <f t="shared" si="41"/>
        <v>TN</v>
      </c>
      <c r="F1139" s="3" t="s">
        <v>3</v>
      </c>
      <c r="G1139" s="3">
        <v>205</v>
      </c>
      <c r="H1139" s="3" t="s">
        <v>60</v>
      </c>
      <c r="I1139" s="3">
        <v>5.5</v>
      </c>
    </row>
    <row r="1140" spans="1:9" ht="30" customHeight="1" thickBot="1" x14ac:dyDescent="0.3">
      <c r="A1140" s="6" t="s">
        <v>2049</v>
      </c>
      <c r="B1140" s="7" t="s">
        <v>6</v>
      </c>
      <c r="C1140" s="10" t="s">
        <v>2050</v>
      </c>
      <c r="D1140" s="4" t="str">
        <f t="shared" si="40"/>
        <v>Goodman</v>
      </c>
      <c r="E1140" s="4" t="str">
        <f t="shared" si="41"/>
        <v>MS</v>
      </c>
      <c r="F1140" s="7" t="s">
        <v>55</v>
      </c>
      <c r="G1140" s="7">
        <v>225</v>
      </c>
      <c r="H1140" s="7" t="s">
        <v>4</v>
      </c>
      <c r="I1140" s="7">
        <v>5.4</v>
      </c>
    </row>
    <row r="1141" spans="1:9" ht="30" customHeight="1" thickBot="1" x14ac:dyDescent="0.3">
      <c r="A1141" s="2" t="s">
        <v>2051</v>
      </c>
      <c r="B1141" s="3" t="s">
        <v>53</v>
      </c>
      <c r="C1141" s="9" t="s">
        <v>2052</v>
      </c>
      <c r="D1141" s="4" t="str">
        <f t="shared" si="40"/>
        <v>Davie</v>
      </c>
      <c r="E1141" s="4" t="str">
        <f t="shared" si="41"/>
        <v>FL</v>
      </c>
      <c r="F1141" s="3" t="s">
        <v>8</v>
      </c>
      <c r="G1141" s="3">
        <v>170</v>
      </c>
      <c r="H1141" s="3" t="s">
        <v>4</v>
      </c>
      <c r="I1141" s="3">
        <v>5.4</v>
      </c>
    </row>
    <row r="1142" spans="1:9" ht="30" customHeight="1" thickBot="1" x14ac:dyDescent="0.3">
      <c r="A1142" s="6" t="s">
        <v>2053</v>
      </c>
      <c r="B1142" s="7" t="s">
        <v>25</v>
      </c>
      <c r="C1142" s="10" t="s">
        <v>2054</v>
      </c>
      <c r="D1142" s="4" t="str">
        <f t="shared" si="40"/>
        <v>Deltona</v>
      </c>
      <c r="E1142" s="4" t="str">
        <f t="shared" si="41"/>
        <v>FL</v>
      </c>
      <c r="F1142" s="7" t="s">
        <v>42</v>
      </c>
      <c r="G1142" s="7">
        <v>225</v>
      </c>
      <c r="H1142" s="7" t="s">
        <v>60</v>
      </c>
      <c r="I1142" s="7">
        <v>5.5</v>
      </c>
    </row>
    <row r="1143" spans="1:9" ht="30" customHeight="1" thickBot="1" x14ac:dyDescent="0.3">
      <c r="A1143" s="2" t="s">
        <v>2055</v>
      </c>
      <c r="B1143" s="3" t="s">
        <v>10</v>
      </c>
      <c r="C1143" s="9" t="s">
        <v>2037</v>
      </c>
      <c r="D1143" s="4" t="str">
        <f t="shared" si="40"/>
        <v>Memphis</v>
      </c>
      <c r="E1143" s="4" t="str">
        <f t="shared" si="41"/>
        <v>TN</v>
      </c>
      <c r="F1143" s="3" t="s">
        <v>42</v>
      </c>
      <c r="G1143" s="3">
        <v>260</v>
      </c>
      <c r="H1143" s="3" t="s">
        <v>4</v>
      </c>
      <c r="I1143" s="3">
        <v>5.4</v>
      </c>
    </row>
    <row r="1144" spans="1:9" ht="30" customHeight="1" thickBot="1" x14ac:dyDescent="0.3">
      <c r="A1144" s="6" t="s">
        <v>2056</v>
      </c>
      <c r="B1144" s="7" t="s">
        <v>6</v>
      </c>
      <c r="C1144" s="10" t="s">
        <v>210</v>
      </c>
      <c r="D1144" s="4" t="str">
        <f t="shared" si="40"/>
        <v>Olive Branch</v>
      </c>
      <c r="E1144" s="4" t="str">
        <f t="shared" si="41"/>
        <v>MS</v>
      </c>
      <c r="F1144" s="7" t="s">
        <v>55</v>
      </c>
      <c r="G1144" s="7">
        <v>201</v>
      </c>
      <c r="H1144" s="7" t="s">
        <v>4</v>
      </c>
      <c r="I1144" s="7">
        <v>5.4</v>
      </c>
    </row>
    <row r="1145" spans="1:9" ht="30" customHeight="1" thickBot="1" x14ac:dyDescent="0.3">
      <c r="A1145" s="2" t="s">
        <v>2057</v>
      </c>
      <c r="B1145" s="3" t="s">
        <v>70</v>
      </c>
      <c r="C1145" s="9" t="s">
        <v>242</v>
      </c>
      <c r="D1145" s="4" t="str">
        <f t="shared" si="40"/>
        <v>Glendale</v>
      </c>
      <c r="E1145" s="4" t="str">
        <f t="shared" si="41"/>
        <v>AZ</v>
      </c>
      <c r="F1145" s="3" t="s">
        <v>12</v>
      </c>
      <c r="G1145" s="3">
        <v>255</v>
      </c>
      <c r="H1145" s="3" t="s">
        <v>60</v>
      </c>
      <c r="I1145" s="3">
        <v>5.5</v>
      </c>
    </row>
    <row r="1146" spans="1:9" ht="30" customHeight="1" thickBot="1" x14ac:dyDescent="0.3">
      <c r="A1146" s="6" t="s">
        <v>2058</v>
      </c>
      <c r="B1146" s="7" t="s">
        <v>10</v>
      </c>
      <c r="C1146" s="10" t="s">
        <v>840</v>
      </c>
      <c r="D1146" s="4" t="str">
        <f t="shared" si="40"/>
        <v>Chatham</v>
      </c>
      <c r="E1146" s="4" t="str">
        <f t="shared" si="41"/>
        <v>VA</v>
      </c>
      <c r="F1146" s="7" t="s">
        <v>39</v>
      </c>
      <c r="G1146" s="7">
        <v>295</v>
      </c>
      <c r="H1146" s="7" t="s">
        <v>60</v>
      </c>
      <c r="I1146" s="7">
        <v>5.6</v>
      </c>
    </row>
    <row r="1147" spans="1:9" ht="30" customHeight="1" thickBot="1" x14ac:dyDescent="0.3">
      <c r="A1147" s="2" t="s">
        <v>2059</v>
      </c>
      <c r="B1147" s="3" t="s">
        <v>30</v>
      </c>
      <c r="C1147" s="9" t="s">
        <v>436</v>
      </c>
      <c r="D1147" s="4" t="str">
        <f t="shared" si="40"/>
        <v>Memphis</v>
      </c>
      <c r="E1147" s="4" t="str">
        <f t="shared" si="41"/>
        <v>TN</v>
      </c>
      <c r="F1147" s="3" t="s">
        <v>12</v>
      </c>
      <c r="G1147" s="3">
        <v>225</v>
      </c>
      <c r="H1147" s="3" t="s">
        <v>60</v>
      </c>
      <c r="I1147" s="3">
        <v>5.5</v>
      </c>
    </row>
    <row r="1148" spans="1:9" ht="30" customHeight="1" thickBot="1" x14ac:dyDescent="0.3">
      <c r="A1148" s="6" t="s">
        <v>2060</v>
      </c>
      <c r="B1148" s="7" t="s">
        <v>70</v>
      </c>
      <c r="C1148" s="10" t="s">
        <v>2061</v>
      </c>
      <c r="D1148" s="4" t="str">
        <f t="shared" si="40"/>
        <v>Arlington</v>
      </c>
      <c r="E1148" s="4" t="str">
        <f t="shared" si="41"/>
        <v>TX</v>
      </c>
      <c r="F1148" s="7" t="s">
        <v>12</v>
      </c>
      <c r="G1148" s="7">
        <v>240</v>
      </c>
      <c r="H1148" s="7" t="s">
        <v>4</v>
      </c>
      <c r="I1148" s="7">
        <v>5.3</v>
      </c>
    </row>
    <row r="1149" spans="1:9" ht="30" customHeight="1" thickBot="1" x14ac:dyDescent="0.3">
      <c r="A1149" s="2" t="s">
        <v>2062</v>
      </c>
      <c r="B1149" s="3" t="s">
        <v>53</v>
      </c>
      <c r="C1149" s="9" t="s">
        <v>2063</v>
      </c>
      <c r="D1149" s="4" t="str">
        <f t="shared" si="40"/>
        <v>Plantation</v>
      </c>
      <c r="E1149" s="4" t="str">
        <f t="shared" si="41"/>
        <v>FL</v>
      </c>
      <c r="F1149" s="3" t="s">
        <v>8</v>
      </c>
      <c r="G1149" s="3">
        <v>175</v>
      </c>
      <c r="H1149" s="3" t="s">
        <v>4</v>
      </c>
      <c r="I1149" s="3">
        <v>5.4</v>
      </c>
    </row>
    <row r="1150" spans="1:9" ht="30" customHeight="1" thickBot="1" x14ac:dyDescent="0.3">
      <c r="A1150" s="6" t="s">
        <v>2064</v>
      </c>
      <c r="B1150" s="7" t="s">
        <v>6</v>
      </c>
      <c r="C1150" s="10" t="s">
        <v>210</v>
      </c>
      <c r="D1150" s="4" t="str">
        <f t="shared" si="40"/>
        <v>Olive Branch</v>
      </c>
      <c r="E1150" s="4" t="str">
        <f t="shared" si="41"/>
        <v>MS</v>
      </c>
      <c r="F1150" s="7" t="s">
        <v>8</v>
      </c>
      <c r="G1150" s="7">
        <v>185</v>
      </c>
      <c r="H1150" s="7" t="s">
        <v>4</v>
      </c>
      <c r="I1150" s="7">
        <v>5.2</v>
      </c>
    </row>
    <row r="1151" spans="1:9" ht="30" customHeight="1" thickBot="1" x14ac:dyDescent="0.3">
      <c r="A1151" s="2" t="s">
        <v>2065</v>
      </c>
      <c r="B1151" s="3" t="s">
        <v>10</v>
      </c>
      <c r="C1151" s="9" t="s">
        <v>2066</v>
      </c>
      <c r="D1151" s="4" t="str">
        <f t="shared" si="40"/>
        <v>Cordova</v>
      </c>
      <c r="E1151" s="4" t="str">
        <f t="shared" si="41"/>
        <v>TN</v>
      </c>
      <c r="F1151" s="3" t="s">
        <v>42</v>
      </c>
      <c r="G1151" s="3">
        <v>220</v>
      </c>
      <c r="H1151" s="3" t="s">
        <v>4</v>
      </c>
      <c r="I1151" s="3">
        <v>5.2</v>
      </c>
    </row>
    <row r="1152" spans="1:9" ht="30" customHeight="1" thickBot="1" x14ac:dyDescent="0.3">
      <c r="A1152" s="6" t="s">
        <v>2067</v>
      </c>
      <c r="B1152" s="7" t="s">
        <v>10</v>
      </c>
      <c r="C1152" s="10" t="s">
        <v>2068</v>
      </c>
      <c r="D1152" s="4" t="str">
        <f t="shared" si="40"/>
        <v>Lindale</v>
      </c>
      <c r="E1152" s="4" t="str">
        <f t="shared" si="41"/>
        <v>TX</v>
      </c>
      <c r="F1152" s="7" t="s">
        <v>12</v>
      </c>
      <c r="G1152" s="7">
        <v>265</v>
      </c>
      <c r="H1152" s="7" t="s">
        <v>4</v>
      </c>
      <c r="I1152" s="7">
        <v>5.4</v>
      </c>
    </row>
    <row r="1153" spans="1:9" ht="30" customHeight="1" thickBot="1" x14ac:dyDescent="0.3">
      <c r="A1153" s="2" t="s">
        <v>2069</v>
      </c>
      <c r="B1153" s="3" t="s">
        <v>10</v>
      </c>
      <c r="C1153" s="9" t="s">
        <v>893</v>
      </c>
      <c r="D1153" s="4" t="str">
        <f t="shared" si="40"/>
        <v>Columbia</v>
      </c>
      <c r="E1153" s="4" t="str">
        <f t="shared" si="41"/>
        <v>MO</v>
      </c>
      <c r="F1153" s="3" t="s">
        <v>31</v>
      </c>
      <c r="G1153" s="3">
        <v>325</v>
      </c>
      <c r="H1153" s="3" t="s">
        <v>4</v>
      </c>
      <c r="I1153" s="3">
        <v>5.2</v>
      </c>
    </row>
    <row r="1154" spans="1:9" ht="30" customHeight="1" thickBot="1" x14ac:dyDescent="0.3">
      <c r="A1154" s="6" t="s">
        <v>2070</v>
      </c>
      <c r="B1154" s="7" t="s">
        <v>1</v>
      </c>
      <c r="C1154" s="10" t="s">
        <v>195</v>
      </c>
      <c r="D1154" s="4" t="str">
        <f t="shared" ref="D1154:D1217" si="42">MID(C1154, 1, FIND(",", C1154) - 1)</f>
        <v>Palm Desert</v>
      </c>
      <c r="E1154" s="4" t="str">
        <f t="shared" ref="E1154:E1217" si="43">MID(C1154, FIND(",", C1154)+2, 2)</f>
        <v>CA</v>
      </c>
      <c r="F1154" s="7" t="s">
        <v>8</v>
      </c>
      <c r="G1154" s="7">
        <v>220</v>
      </c>
      <c r="H1154" s="7" t="s">
        <v>4</v>
      </c>
      <c r="I1154" s="7">
        <v>5.4</v>
      </c>
    </row>
    <row r="1155" spans="1:9" ht="30" customHeight="1" thickBot="1" x14ac:dyDescent="0.3">
      <c r="A1155" s="2" t="s">
        <v>2071</v>
      </c>
      <c r="B1155" s="3" t="s">
        <v>53</v>
      </c>
      <c r="C1155" s="9" t="s">
        <v>172</v>
      </c>
      <c r="D1155" s="4" t="str">
        <f t="shared" si="42"/>
        <v>Brenham</v>
      </c>
      <c r="E1155" s="4" t="str">
        <f t="shared" si="43"/>
        <v>TX</v>
      </c>
      <c r="F1155" s="3" t="s">
        <v>15</v>
      </c>
      <c r="G1155" s="3">
        <v>200</v>
      </c>
      <c r="H1155" s="3" t="s">
        <v>4</v>
      </c>
      <c r="I1155" s="3">
        <v>5.4</v>
      </c>
    </row>
    <row r="1156" spans="1:9" ht="30" customHeight="1" thickBot="1" x14ac:dyDescent="0.3">
      <c r="A1156" s="6" t="s">
        <v>2072</v>
      </c>
      <c r="B1156" s="7" t="s">
        <v>53</v>
      </c>
      <c r="C1156" s="10" t="s">
        <v>2073</v>
      </c>
      <c r="D1156" s="4" t="str">
        <f t="shared" si="42"/>
        <v>Coral Springs</v>
      </c>
      <c r="E1156" s="4" t="str">
        <f t="shared" si="43"/>
        <v>FL</v>
      </c>
      <c r="F1156" s="7" t="s">
        <v>8</v>
      </c>
      <c r="G1156" s="7">
        <v>175</v>
      </c>
      <c r="H1156" s="7" t="s">
        <v>60</v>
      </c>
      <c r="I1156" s="7">
        <v>5.6</v>
      </c>
    </row>
    <row r="1157" spans="1:9" ht="30" customHeight="1" thickBot="1" x14ac:dyDescent="0.3">
      <c r="A1157" s="2" t="s">
        <v>2074</v>
      </c>
      <c r="B1157" s="3" t="s">
        <v>6</v>
      </c>
      <c r="C1157" s="9" t="s">
        <v>2075</v>
      </c>
      <c r="D1157" s="4" t="str">
        <f t="shared" si="42"/>
        <v>Boca Raton</v>
      </c>
      <c r="E1157" s="4" t="str">
        <f t="shared" si="43"/>
        <v>FL</v>
      </c>
      <c r="F1157" s="3" t="s">
        <v>55</v>
      </c>
      <c r="G1157" s="3">
        <v>215</v>
      </c>
      <c r="H1157" s="3" t="s">
        <v>60</v>
      </c>
      <c r="I1157" s="3">
        <v>5.7</v>
      </c>
    </row>
    <row r="1158" spans="1:9" ht="30" customHeight="1" thickBot="1" x14ac:dyDescent="0.3">
      <c r="A1158" s="6" t="s">
        <v>2076</v>
      </c>
      <c r="B1158" s="7" t="s">
        <v>59</v>
      </c>
      <c r="C1158" s="10" t="s">
        <v>2077</v>
      </c>
      <c r="D1158" s="4" t="str">
        <f t="shared" si="42"/>
        <v>Lafayette</v>
      </c>
      <c r="E1158" s="4" t="str">
        <f t="shared" si="43"/>
        <v>LA</v>
      </c>
      <c r="F1158" s="7" t="s">
        <v>12</v>
      </c>
      <c r="G1158" s="7">
        <v>290</v>
      </c>
      <c r="H1158" s="7" t="s">
        <v>60</v>
      </c>
      <c r="I1158" s="7">
        <v>5.6</v>
      </c>
    </row>
    <row r="1159" spans="1:9" ht="30" customHeight="1" thickBot="1" x14ac:dyDescent="0.3">
      <c r="A1159" s="2" t="s">
        <v>2078</v>
      </c>
      <c r="B1159" s="3" t="s">
        <v>53</v>
      </c>
      <c r="C1159" s="9" t="s">
        <v>1927</v>
      </c>
      <c r="D1159" s="4" t="str">
        <f t="shared" si="42"/>
        <v>Miami</v>
      </c>
      <c r="E1159" s="4" t="str">
        <f t="shared" si="43"/>
        <v>FL</v>
      </c>
      <c r="F1159" s="3" t="s">
        <v>15</v>
      </c>
      <c r="G1159" s="3">
        <v>185</v>
      </c>
      <c r="H1159" s="3" t="s">
        <v>57</v>
      </c>
      <c r="I1159" s="3">
        <v>5.9</v>
      </c>
    </row>
    <row r="1160" spans="1:9" ht="30" customHeight="1" thickBot="1" x14ac:dyDescent="0.3">
      <c r="A1160" s="6" t="s">
        <v>2079</v>
      </c>
      <c r="B1160" s="7" t="s">
        <v>48</v>
      </c>
      <c r="C1160" s="10" t="s">
        <v>2080</v>
      </c>
      <c r="D1160" s="4" t="str">
        <f t="shared" si="42"/>
        <v>Cordele</v>
      </c>
      <c r="E1160" s="4" t="str">
        <f t="shared" si="43"/>
        <v>GA</v>
      </c>
      <c r="F1160" s="7" t="s">
        <v>12</v>
      </c>
      <c r="G1160" s="7">
        <v>202</v>
      </c>
      <c r="H1160" s="7" t="s">
        <v>60</v>
      </c>
      <c r="I1160" s="7">
        <v>5.6</v>
      </c>
    </row>
    <row r="1161" spans="1:9" ht="30" customHeight="1" thickBot="1" x14ac:dyDescent="0.3">
      <c r="A1161" s="2" t="s">
        <v>2081</v>
      </c>
      <c r="B1161" s="3" t="s">
        <v>53</v>
      </c>
      <c r="C1161" s="9" t="s">
        <v>1735</v>
      </c>
      <c r="D1161" s="4" t="str">
        <f t="shared" si="42"/>
        <v>Tampa</v>
      </c>
      <c r="E1161" s="4" t="str">
        <f t="shared" si="43"/>
        <v>FL</v>
      </c>
      <c r="F1161" s="3" t="s">
        <v>8</v>
      </c>
      <c r="G1161" s="3">
        <v>180</v>
      </c>
      <c r="H1161" s="3" t="s">
        <v>60</v>
      </c>
      <c r="I1161" s="3">
        <v>5.6</v>
      </c>
    </row>
    <row r="1162" spans="1:9" ht="30" customHeight="1" thickBot="1" x14ac:dyDescent="0.3">
      <c r="A1162" s="6" t="s">
        <v>2082</v>
      </c>
      <c r="B1162" s="7" t="s">
        <v>25</v>
      </c>
      <c r="C1162" s="10" t="s">
        <v>2083</v>
      </c>
      <c r="D1162" s="4" t="str">
        <f t="shared" si="42"/>
        <v>Clearwater</v>
      </c>
      <c r="E1162" s="4" t="str">
        <f t="shared" si="43"/>
        <v>FL</v>
      </c>
      <c r="F1162" s="7" t="s">
        <v>31</v>
      </c>
      <c r="G1162" s="7">
        <v>220</v>
      </c>
      <c r="H1162" s="7" t="s">
        <v>60</v>
      </c>
      <c r="I1162" s="7">
        <v>5.6</v>
      </c>
    </row>
    <row r="1163" spans="1:9" ht="30" customHeight="1" thickBot="1" x14ac:dyDescent="0.3">
      <c r="A1163" s="2" t="s">
        <v>2084</v>
      </c>
      <c r="B1163" s="3" t="s">
        <v>53</v>
      </c>
      <c r="C1163" s="9" t="s">
        <v>802</v>
      </c>
      <c r="D1163" s="4" t="str">
        <f t="shared" si="42"/>
        <v>Miami</v>
      </c>
      <c r="E1163" s="4" t="str">
        <f t="shared" si="43"/>
        <v>FL</v>
      </c>
      <c r="F1163" s="3" t="s">
        <v>20</v>
      </c>
      <c r="G1163" s="3">
        <v>175</v>
      </c>
      <c r="H1163" s="3" t="s">
        <v>60</v>
      </c>
      <c r="I1163" s="3">
        <v>5.6</v>
      </c>
    </row>
    <row r="1164" spans="1:9" ht="30" customHeight="1" thickBot="1" x14ac:dyDescent="0.3">
      <c r="A1164" s="6" t="s">
        <v>2085</v>
      </c>
      <c r="B1164" s="7" t="s">
        <v>25</v>
      </c>
      <c r="C1164" s="10" t="s">
        <v>2086</v>
      </c>
      <c r="D1164" s="4" t="str">
        <f t="shared" si="42"/>
        <v>Austin</v>
      </c>
      <c r="E1164" s="4" t="str">
        <f t="shared" si="43"/>
        <v>TX</v>
      </c>
      <c r="F1164" s="7" t="s">
        <v>31</v>
      </c>
      <c r="G1164" s="7">
        <v>205</v>
      </c>
      <c r="H1164" s="7" t="s">
        <v>60</v>
      </c>
      <c r="I1164" s="7">
        <v>5.6</v>
      </c>
    </row>
    <row r="1165" spans="1:9" ht="30" customHeight="1" thickBot="1" x14ac:dyDescent="0.3">
      <c r="A1165" s="2" t="s">
        <v>2087</v>
      </c>
      <c r="B1165" s="3" t="s">
        <v>1</v>
      </c>
      <c r="C1165" s="9" t="s">
        <v>1164</v>
      </c>
      <c r="D1165" s="4" t="str">
        <f t="shared" si="42"/>
        <v>Venice</v>
      </c>
      <c r="E1165" s="4" t="str">
        <f t="shared" si="43"/>
        <v>FL</v>
      </c>
      <c r="F1165" s="3" t="s">
        <v>3</v>
      </c>
      <c r="G1165" s="3">
        <v>205</v>
      </c>
      <c r="H1165" s="3" t="s">
        <v>60</v>
      </c>
      <c r="I1165" s="3">
        <v>5.7</v>
      </c>
    </row>
    <row r="1166" spans="1:9" ht="30" customHeight="1" thickBot="1" x14ac:dyDescent="0.3">
      <c r="A1166" s="6" t="s">
        <v>2088</v>
      </c>
      <c r="B1166" s="7" t="s">
        <v>53</v>
      </c>
      <c r="C1166" s="10" t="s">
        <v>2089</v>
      </c>
      <c r="D1166" s="4" t="str">
        <f t="shared" si="42"/>
        <v>Fort Myers</v>
      </c>
      <c r="E1166" s="4" t="str">
        <f t="shared" si="43"/>
        <v>FL</v>
      </c>
      <c r="F1166" s="7" t="s">
        <v>8</v>
      </c>
      <c r="G1166" s="7">
        <v>168</v>
      </c>
      <c r="H1166" s="7" t="s">
        <v>60</v>
      </c>
      <c r="I1166" s="7">
        <v>5.5</v>
      </c>
    </row>
    <row r="1167" spans="1:9" ht="30" customHeight="1" thickBot="1" x14ac:dyDescent="0.3">
      <c r="A1167" s="2" t="s">
        <v>2090</v>
      </c>
      <c r="B1167" s="3" t="s">
        <v>10</v>
      </c>
      <c r="C1167" s="9" t="s">
        <v>1493</v>
      </c>
      <c r="D1167" s="4" t="str">
        <f t="shared" si="42"/>
        <v>Miami</v>
      </c>
      <c r="E1167" s="4" t="str">
        <f t="shared" si="43"/>
        <v>FL</v>
      </c>
      <c r="F1167" s="3" t="s">
        <v>39</v>
      </c>
      <c r="G1167" s="3">
        <v>315</v>
      </c>
      <c r="H1167" s="3" t="s">
        <v>57</v>
      </c>
      <c r="I1167" s="3">
        <v>5.8</v>
      </c>
    </row>
    <row r="1168" spans="1:9" ht="30" customHeight="1" thickBot="1" x14ac:dyDescent="0.3">
      <c r="A1168" s="6" t="s">
        <v>2091</v>
      </c>
      <c r="B1168" s="7" t="s">
        <v>10</v>
      </c>
      <c r="C1168" s="10" t="s">
        <v>455</v>
      </c>
      <c r="D1168" s="4" t="str">
        <f t="shared" si="42"/>
        <v>Fork Union</v>
      </c>
      <c r="E1168" s="4" t="str">
        <f t="shared" si="43"/>
        <v>VA</v>
      </c>
      <c r="F1168" s="7" t="s">
        <v>729</v>
      </c>
      <c r="G1168" s="7">
        <v>300</v>
      </c>
      <c r="H1168" s="7" t="s">
        <v>60</v>
      </c>
      <c r="I1168" s="7">
        <v>5.7</v>
      </c>
    </row>
    <row r="1169" spans="1:9" ht="30" customHeight="1" thickBot="1" x14ac:dyDescent="0.3">
      <c r="A1169" s="2" t="s">
        <v>2092</v>
      </c>
      <c r="B1169" s="3" t="s">
        <v>53</v>
      </c>
      <c r="C1169" s="9" t="s">
        <v>1152</v>
      </c>
      <c r="D1169" s="4" t="str">
        <f t="shared" si="42"/>
        <v>Fort Scott</v>
      </c>
      <c r="E1169" s="4" t="str">
        <f t="shared" si="43"/>
        <v>KS</v>
      </c>
      <c r="F1169" s="3" t="s">
        <v>3</v>
      </c>
      <c r="G1169" s="3">
        <v>200</v>
      </c>
      <c r="H1169" s="3" t="s">
        <v>60</v>
      </c>
      <c r="I1169" s="3">
        <v>5.5</v>
      </c>
    </row>
    <row r="1170" spans="1:9" ht="30" customHeight="1" thickBot="1" x14ac:dyDescent="0.3">
      <c r="A1170" s="6" t="s">
        <v>2093</v>
      </c>
      <c r="B1170" s="7" t="s">
        <v>30</v>
      </c>
      <c r="C1170" s="10" t="s">
        <v>1115</v>
      </c>
      <c r="D1170" s="4" t="str">
        <f t="shared" si="42"/>
        <v>Fort Lauderdale</v>
      </c>
      <c r="E1170" s="4" t="str">
        <f t="shared" si="43"/>
        <v>FL</v>
      </c>
      <c r="F1170" s="7" t="s">
        <v>42</v>
      </c>
      <c r="G1170" s="7">
        <v>250</v>
      </c>
      <c r="H1170" s="7" t="s">
        <v>57</v>
      </c>
      <c r="I1170" s="7">
        <v>5.9</v>
      </c>
    </row>
    <row r="1171" spans="1:9" ht="30" customHeight="1" thickBot="1" x14ac:dyDescent="0.3">
      <c r="A1171" s="2" t="s">
        <v>2094</v>
      </c>
      <c r="B1171" s="3" t="s">
        <v>30</v>
      </c>
      <c r="C1171" s="9" t="s">
        <v>2095</v>
      </c>
      <c r="D1171" s="4" t="str">
        <f t="shared" si="42"/>
        <v>Vero Beach</v>
      </c>
      <c r="E1171" s="4" t="str">
        <f t="shared" si="43"/>
        <v>FL</v>
      </c>
      <c r="F1171" s="3" t="s">
        <v>31</v>
      </c>
      <c r="G1171" s="3">
        <v>214</v>
      </c>
      <c r="H1171" s="3" t="s">
        <v>60</v>
      </c>
      <c r="I1171" s="3">
        <v>5.7</v>
      </c>
    </row>
    <row r="1172" spans="1:9" ht="30" customHeight="1" thickBot="1" x14ac:dyDescent="0.3">
      <c r="A1172" s="6" t="s">
        <v>2096</v>
      </c>
      <c r="B1172" s="7" t="s">
        <v>53</v>
      </c>
      <c r="C1172" s="10" t="s">
        <v>2097</v>
      </c>
      <c r="D1172" s="4" t="str">
        <f t="shared" si="42"/>
        <v>Miami</v>
      </c>
      <c r="E1172" s="4" t="str">
        <f t="shared" si="43"/>
        <v>FL</v>
      </c>
      <c r="F1172" s="7" t="s">
        <v>8</v>
      </c>
      <c r="G1172" s="7">
        <v>165</v>
      </c>
      <c r="H1172" s="7" t="s">
        <v>60</v>
      </c>
      <c r="I1172" s="7">
        <v>5.6</v>
      </c>
    </row>
    <row r="1173" spans="1:9" ht="30" customHeight="1" thickBot="1" x14ac:dyDescent="0.3">
      <c r="A1173" s="2" t="s">
        <v>2098</v>
      </c>
      <c r="B1173" s="3" t="s">
        <v>53</v>
      </c>
      <c r="C1173" s="9" t="s">
        <v>1156</v>
      </c>
      <c r="D1173" s="4" t="str">
        <f t="shared" si="42"/>
        <v>Miramar</v>
      </c>
      <c r="E1173" s="4" t="str">
        <f t="shared" si="43"/>
        <v>FL</v>
      </c>
      <c r="F1173" s="3" t="s">
        <v>8</v>
      </c>
      <c r="G1173" s="3">
        <v>175</v>
      </c>
      <c r="H1173" s="3" t="s">
        <v>64</v>
      </c>
      <c r="I1173" s="3">
        <v>6.1</v>
      </c>
    </row>
    <row r="1174" spans="1:9" ht="30" customHeight="1" thickBot="1" x14ac:dyDescent="0.3">
      <c r="A1174" s="6" t="s">
        <v>2099</v>
      </c>
      <c r="B1174" s="7" t="s">
        <v>10</v>
      </c>
      <c r="C1174" s="10" t="s">
        <v>1585</v>
      </c>
      <c r="D1174" s="4" t="str">
        <f t="shared" si="42"/>
        <v>Weston</v>
      </c>
      <c r="E1174" s="4" t="str">
        <f t="shared" si="43"/>
        <v>FL</v>
      </c>
      <c r="F1174" s="7" t="s">
        <v>31</v>
      </c>
      <c r="G1174" s="7">
        <v>330</v>
      </c>
      <c r="H1174" s="7" t="s">
        <v>60</v>
      </c>
      <c r="I1174" s="7">
        <v>5.7</v>
      </c>
    </row>
    <row r="1175" spans="1:9" ht="30" customHeight="1" thickBot="1" x14ac:dyDescent="0.3">
      <c r="A1175" s="2" t="s">
        <v>2100</v>
      </c>
      <c r="B1175" s="3" t="s">
        <v>59</v>
      </c>
      <c r="C1175" s="9" t="s">
        <v>2101</v>
      </c>
      <c r="D1175" s="4" t="str">
        <f t="shared" si="42"/>
        <v>Lake City</v>
      </c>
      <c r="E1175" s="4" t="str">
        <f t="shared" si="43"/>
        <v>FL</v>
      </c>
      <c r="F1175" s="3" t="s">
        <v>15</v>
      </c>
      <c r="G1175" s="3">
        <v>310</v>
      </c>
      <c r="H1175" s="3" t="s">
        <v>60</v>
      </c>
      <c r="I1175" s="3">
        <v>5.5</v>
      </c>
    </row>
    <row r="1176" spans="1:9" ht="30" customHeight="1" thickBot="1" x14ac:dyDescent="0.3">
      <c r="A1176" s="6" t="s">
        <v>2102</v>
      </c>
      <c r="B1176" s="7" t="s">
        <v>78</v>
      </c>
      <c r="C1176" s="10" t="s">
        <v>988</v>
      </c>
      <c r="D1176" s="4" t="str">
        <f t="shared" si="42"/>
        <v>Wellington</v>
      </c>
      <c r="E1176" s="4" t="str">
        <f t="shared" si="43"/>
        <v>FL</v>
      </c>
      <c r="F1176" s="7" t="s">
        <v>55</v>
      </c>
      <c r="G1176" s="7">
        <v>185</v>
      </c>
      <c r="H1176" s="7" t="s">
        <v>57</v>
      </c>
      <c r="I1176" s="7">
        <v>5.8</v>
      </c>
    </row>
    <row r="1177" spans="1:9" ht="30" customHeight="1" thickBot="1" x14ac:dyDescent="0.3">
      <c r="A1177" s="2" t="s">
        <v>2103</v>
      </c>
      <c r="B1177" s="3" t="s">
        <v>53</v>
      </c>
      <c r="C1177" s="9" t="s">
        <v>2104</v>
      </c>
      <c r="D1177" s="4" t="str">
        <f t="shared" si="42"/>
        <v>St. Petersburg</v>
      </c>
      <c r="E1177" s="4" t="str">
        <f t="shared" si="43"/>
        <v>FL</v>
      </c>
      <c r="F1177" s="3" t="s">
        <v>3</v>
      </c>
      <c r="G1177" s="3">
        <v>185</v>
      </c>
      <c r="H1177" s="3" t="s">
        <v>60</v>
      </c>
      <c r="I1177" s="3">
        <v>5.7</v>
      </c>
    </row>
    <row r="1178" spans="1:9" ht="30" customHeight="1" thickBot="1" x14ac:dyDescent="0.3">
      <c r="A1178" s="6" t="s">
        <v>2105</v>
      </c>
      <c r="B1178" s="7" t="s">
        <v>1</v>
      </c>
      <c r="C1178" s="10" t="s">
        <v>1493</v>
      </c>
      <c r="D1178" s="4" t="str">
        <f t="shared" si="42"/>
        <v>Miami</v>
      </c>
      <c r="E1178" s="4" t="str">
        <f t="shared" si="43"/>
        <v>FL</v>
      </c>
      <c r="F1178" s="7" t="s">
        <v>34</v>
      </c>
      <c r="G1178" s="7">
        <v>180</v>
      </c>
      <c r="H1178" s="7" t="s">
        <v>64</v>
      </c>
      <c r="I1178" s="7">
        <v>6.1</v>
      </c>
    </row>
    <row r="1179" spans="1:9" ht="30" customHeight="1" thickBot="1" x14ac:dyDescent="0.3">
      <c r="A1179" s="2" t="s">
        <v>2106</v>
      </c>
      <c r="B1179" s="3" t="s">
        <v>48</v>
      </c>
      <c r="C1179" s="9" t="s">
        <v>2107</v>
      </c>
      <c r="D1179" s="4" t="str">
        <f t="shared" si="42"/>
        <v>Leesburg</v>
      </c>
      <c r="E1179" s="4" t="str">
        <f t="shared" si="43"/>
        <v>FL</v>
      </c>
      <c r="F1179" s="3" t="s">
        <v>12</v>
      </c>
      <c r="G1179" s="3">
        <v>190</v>
      </c>
      <c r="H1179" s="3" t="s">
        <v>60</v>
      </c>
      <c r="I1179" s="3">
        <v>5.6</v>
      </c>
    </row>
    <row r="1180" spans="1:9" ht="30" customHeight="1" thickBot="1" x14ac:dyDescent="0.3">
      <c r="A1180" s="6" t="s">
        <v>2108</v>
      </c>
      <c r="B1180" s="7" t="s">
        <v>6</v>
      </c>
      <c r="C1180" s="10" t="s">
        <v>1129</v>
      </c>
      <c r="D1180" s="4" t="str">
        <f t="shared" si="42"/>
        <v>Stone Mountain</v>
      </c>
      <c r="E1180" s="4" t="str">
        <f t="shared" si="43"/>
        <v>GA</v>
      </c>
      <c r="F1180" s="7" t="s">
        <v>55</v>
      </c>
      <c r="G1180" s="7">
        <v>208</v>
      </c>
      <c r="H1180" s="7" t="s">
        <v>57</v>
      </c>
      <c r="I1180" s="7">
        <v>5.9</v>
      </c>
    </row>
    <row r="1181" spans="1:9" ht="30" customHeight="1" thickBot="1" x14ac:dyDescent="0.3">
      <c r="A1181" s="2" t="s">
        <v>2109</v>
      </c>
      <c r="B1181" s="3" t="s">
        <v>48</v>
      </c>
      <c r="C1181" s="9" t="s">
        <v>1156</v>
      </c>
      <c r="D1181" s="4" t="str">
        <f t="shared" si="42"/>
        <v>Miramar</v>
      </c>
      <c r="E1181" s="4" t="str">
        <f t="shared" si="43"/>
        <v>FL</v>
      </c>
      <c r="F1181" s="3" t="s">
        <v>20</v>
      </c>
      <c r="G1181" s="3">
        <v>170</v>
      </c>
      <c r="H1181" s="3" t="s">
        <v>57</v>
      </c>
      <c r="I1181" s="3">
        <v>5.8</v>
      </c>
    </row>
    <row r="1182" spans="1:9" ht="30" customHeight="1" thickBot="1" x14ac:dyDescent="0.3">
      <c r="A1182" s="6" t="s">
        <v>2110</v>
      </c>
      <c r="B1182" s="7" t="s">
        <v>48</v>
      </c>
      <c r="C1182" s="10" t="s">
        <v>455</v>
      </c>
      <c r="D1182" s="4" t="str">
        <f t="shared" si="42"/>
        <v>Fork Union</v>
      </c>
      <c r="E1182" s="4" t="str">
        <f t="shared" si="43"/>
        <v>VA</v>
      </c>
      <c r="F1182" s="7" t="s">
        <v>3</v>
      </c>
      <c r="G1182" s="7">
        <v>180</v>
      </c>
      <c r="H1182" s="7" t="s">
        <v>57</v>
      </c>
      <c r="I1182" s="7">
        <v>5.8</v>
      </c>
    </row>
    <row r="1183" spans="1:9" ht="30" customHeight="1" thickBot="1" x14ac:dyDescent="0.3">
      <c r="A1183" s="2" t="s">
        <v>2111</v>
      </c>
      <c r="B1183" s="3" t="s">
        <v>30</v>
      </c>
      <c r="C1183" s="9" t="s">
        <v>629</v>
      </c>
      <c r="D1183" s="4" t="str">
        <f t="shared" si="42"/>
        <v>Tampa</v>
      </c>
      <c r="E1183" s="4" t="str">
        <f t="shared" si="43"/>
        <v>FL</v>
      </c>
      <c r="F1183" s="3" t="s">
        <v>31</v>
      </c>
      <c r="G1183" s="3">
        <v>222</v>
      </c>
      <c r="H1183" s="3" t="s">
        <v>57</v>
      </c>
      <c r="I1183" s="3">
        <v>5.9</v>
      </c>
    </row>
    <row r="1184" spans="1:9" ht="30" customHeight="1" thickBot="1" x14ac:dyDescent="0.3">
      <c r="A1184" s="6" t="s">
        <v>2112</v>
      </c>
      <c r="B1184" s="7" t="s">
        <v>59</v>
      </c>
      <c r="C1184" s="10" t="s">
        <v>2113</v>
      </c>
      <c r="D1184" s="4" t="str">
        <f t="shared" si="42"/>
        <v>Tampa</v>
      </c>
      <c r="E1184" s="4" t="str">
        <f t="shared" si="43"/>
        <v>FL</v>
      </c>
      <c r="F1184" s="7" t="s">
        <v>15</v>
      </c>
      <c r="G1184" s="7">
        <v>280</v>
      </c>
      <c r="H1184" s="7" t="s">
        <v>60</v>
      </c>
      <c r="I1184" s="7">
        <v>5.7</v>
      </c>
    </row>
    <row r="1185" spans="1:9" ht="30" customHeight="1" thickBot="1" x14ac:dyDescent="0.3">
      <c r="A1185" s="2" t="s">
        <v>2114</v>
      </c>
      <c r="B1185" s="3" t="s">
        <v>30</v>
      </c>
      <c r="C1185" s="9" t="s">
        <v>2115</v>
      </c>
      <c r="D1185" s="4" t="str">
        <f t="shared" si="42"/>
        <v>Doylestown</v>
      </c>
      <c r="E1185" s="4" t="str">
        <f t="shared" si="43"/>
        <v>PA</v>
      </c>
      <c r="F1185" s="3" t="s">
        <v>39</v>
      </c>
      <c r="G1185" s="3">
        <v>233</v>
      </c>
      <c r="H1185" s="3" t="s">
        <v>60</v>
      </c>
      <c r="I1185" s="3">
        <v>5.5</v>
      </c>
    </row>
    <row r="1186" spans="1:9" ht="30" customHeight="1" thickBot="1" x14ac:dyDescent="0.3">
      <c r="A1186" s="6" t="s">
        <v>2116</v>
      </c>
      <c r="B1186" s="7" t="s">
        <v>30</v>
      </c>
      <c r="C1186" s="10" t="s">
        <v>988</v>
      </c>
      <c r="D1186" s="4" t="str">
        <f t="shared" si="42"/>
        <v>Wellington</v>
      </c>
      <c r="E1186" s="4" t="str">
        <f t="shared" si="43"/>
        <v>FL</v>
      </c>
      <c r="F1186" s="7" t="s">
        <v>31</v>
      </c>
      <c r="G1186" s="7">
        <v>210</v>
      </c>
      <c r="H1186" s="7" t="s">
        <v>60</v>
      </c>
      <c r="I1186" s="7">
        <v>5.6</v>
      </c>
    </row>
    <row r="1187" spans="1:9" ht="30" customHeight="1" thickBot="1" x14ac:dyDescent="0.3">
      <c r="A1187" s="2" t="s">
        <v>2117</v>
      </c>
      <c r="B1187" s="3" t="s">
        <v>25</v>
      </c>
      <c r="C1187" s="9" t="s">
        <v>2118</v>
      </c>
      <c r="D1187" s="4" t="str">
        <f t="shared" si="42"/>
        <v>Miami</v>
      </c>
      <c r="E1187" s="4" t="str">
        <f t="shared" si="43"/>
        <v>FL</v>
      </c>
      <c r="F1187" s="3" t="s">
        <v>3</v>
      </c>
      <c r="G1187" s="3">
        <v>195</v>
      </c>
      <c r="H1187" s="3" t="s">
        <v>60</v>
      </c>
      <c r="I1187" s="3">
        <v>5.6</v>
      </c>
    </row>
    <row r="1188" spans="1:9" ht="30" customHeight="1" thickBot="1" x14ac:dyDescent="0.3">
      <c r="A1188" s="6" t="s">
        <v>2119</v>
      </c>
      <c r="B1188" s="7" t="s">
        <v>48</v>
      </c>
      <c r="C1188" s="10" t="s">
        <v>1906</v>
      </c>
      <c r="D1188" s="4" t="str">
        <f t="shared" si="42"/>
        <v>Homestead</v>
      </c>
      <c r="E1188" s="4" t="str">
        <f t="shared" si="43"/>
        <v>FL</v>
      </c>
      <c r="F1188" s="7" t="s">
        <v>15</v>
      </c>
      <c r="G1188" s="7">
        <v>170</v>
      </c>
      <c r="H1188" s="7" t="s">
        <v>60</v>
      </c>
      <c r="I1188" s="7">
        <v>5.7</v>
      </c>
    </row>
    <row r="1189" spans="1:9" ht="30" customHeight="1" thickBot="1" x14ac:dyDescent="0.3">
      <c r="A1189" s="2" t="s">
        <v>2120</v>
      </c>
      <c r="B1189" s="3" t="s">
        <v>6</v>
      </c>
      <c r="C1189" s="9" t="s">
        <v>1585</v>
      </c>
      <c r="D1189" s="4" t="str">
        <f t="shared" si="42"/>
        <v>Weston</v>
      </c>
      <c r="E1189" s="4" t="str">
        <f t="shared" si="43"/>
        <v>FL</v>
      </c>
      <c r="F1189" s="3" t="s">
        <v>3</v>
      </c>
      <c r="G1189" s="3">
        <v>208</v>
      </c>
      <c r="H1189" s="3" t="s">
        <v>60</v>
      </c>
      <c r="I1189" s="3">
        <v>5.5</v>
      </c>
    </row>
    <row r="1190" spans="1:9" ht="30" customHeight="1" thickBot="1" x14ac:dyDescent="0.3">
      <c r="A1190" s="2" t="s">
        <v>2121</v>
      </c>
      <c r="B1190" s="3" t="s">
        <v>6</v>
      </c>
      <c r="C1190" s="9" t="s">
        <v>33</v>
      </c>
      <c r="D1190" s="4" t="str">
        <f t="shared" si="42"/>
        <v>Cincinnati</v>
      </c>
      <c r="E1190" s="4" t="str">
        <f t="shared" si="43"/>
        <v>OH</v>
      </c>
      <c r="F1190" s="3" t="s">
        <v>12</v>
      </c>
      <c r="G1190" s="3">
        <v>190</v>
      </c>
      <c r="H1190" s="3" t="s">
        <v>4</v>
      </c>
      <c r="I1190" s="3">
        <v>5.2</v>
      </c>
    </row>
    <row r="1191" spans="1:9" ht="30" customHeight="1" thickBot="1" x14ac:dyDescent="0.3">
      <c r="A1191" s="6" t="s">
        <v>2122</v>
      </c>
      <c r="B1191" s="7" t="s">
        <v>6</v>
      </c>
      <c r="C1191" s="10" t="s">
        <v>2123</v>
      </c>
      <c r="D1191" s="4" t="str">
        <f t="shared" si="42"/>
        <v>Lithonia</v>
      </c>
      <c r="E1191" s="4" t="str">
        <f t="shared" si="43"/>
        <v>GA</v>
      </c>
      <c r="F1191" s="7" t="s">
        <v>15</v>
      </c>
      <c r="G1191" s="7">
        <v>225</v>
      </c>
      <c r="H1191" s="7" t="s">
        <v>4</v>
      </c>
      <c r="I1191" s="7">
        <v>5.2</v>
      </c>
    </row>
    <row r="1192" spans="1:9" ht="30" customHeight="1" thickBot="1" x14ac:dyDescent="0.3">
      <c r="A1192" s="2" t="s">
        <v>2124</v>
      </c>
      <c r="B1192" s="3" t="s">
        <v>10</v>
      </c>
      <c r="C1192" s="9" t="s">
        <v>2125</v>
      </c>
      <c r="D1192" s="4" t="str">
        <f t="shared" si="42"/>
        <v>Hinsdale</v>
      </c>
      <c r="E1192" s="4" t="str">
        <f t="shared" si="43"/>
        <v>IL</v>
      </c>
      <c r="F1192" s="3" t="s">
        <v>12</v>
      </c>
      <c r="G1192" s="3">
        <v>263</v>
      </c>
      <c r="H1192" s="3" t="s">
        <v>60</v>
      </c>
      <c r="I1192" s="3">
        <v>5.5</v>
      </c>
    </row>
    <row r="1193" spans="1:9" ht="30" customHeight="1" thickBot="1" x14ac:dyDescent="0.3">
      <c r="A1193" s="6" t="s">
        <v>2126</v>
      </c>
      <c r="B1193" s="7" t="s">
        <v>10</v>
      </c>
      <c r="C1193" s="10" t="s">
        <v>33</v>
      </c>
      <c r="D1193" s="4" t="str">
        <f t="shared" si="42"/>
        <v>Cincinnati</v>
      </c>
      <c r="E1193" s="4" t="str">
        <f t="shared" si="43"/>
        <v>OH</v>
      </c>
      <c r="F1193" s="7" t="s">
        <v>3</v>
      </c>
      <c r="G1193" s="7">
        <v>290</v>
      </c>
      <c r="H1193" s="7" t="s">
        <v>60</v>
      </c>
      <c r="I1193" s="7">
        <v>5.6</v>
      </c>
    </row>
    <row r="1194" spans="1:9" ht="30" customHeight="1" thickBot="1" x14ac:dyDescent="0.3">
      <c r="A1194" s="2" t="s">
        <v>2127</v>
      </c>
      <c r="B1194" s="3" t="s">
        <v>10</v>
      </c>
      <c r="C1194" s="9" t="s">
        <v>2128</v>
      </c>
      <c r="D1194" s="4" t="str">
        <f t="shared" si="42"/>
        <v>Cincinnati</v>
      </c>
      <c r="E1194" s="4" t="str">
        <f t="shared" si="43"/>
        <v>OH</v>
      </c>
      <c r="F1194" s="3" t="s">
        <v>12</v>
      </c>
      <c r="G1194" s="3">
        <v>275</v>
      </c>
      <c r="H1194" s="3" t="s">
        <v>4</v>
      </c>
      <c r="I1194" s="3">
        <v>5.2</v>
      </c>
    </row>
    <row r="1195" spans="1:9" ht="30" customHeight="1" thickBot="1" x14ac:dyDescent="0.3">
      <c r="A1195" s="6" t="s">
        <v>2129</v>
      </c>
      <c r="B1195" s="7" t="s">
        <v>70</v>
      </c>
      <c r="C1195" s="10" t="s">
        <v>2130</v>
      </c>
      <c r="D1195" s="4" t="str">
        <f t="shared" si="42"/>
        <v>Hollywood</v>
      </c>
      <c r="E1195" s="4" t="str">
        <f t="shared" si="43"/>
        <v>FL</v>
      </c>
      <c r="F1195" s="7" t="s">
        <v>31</v>
      </c>
      <c r="G1195" s="7">
        <v>230</v>
      </c>
      <c r="H1195" s="7" t="s">
        <v>60</v>
      </c>
      <c r="I1195" s="7">
        <v>5.6</v>
      </c>
    </row>
    <row r="1196" spans="1:9" ht="30" customHeight="1" thickBot="1" x14ac:dyDescent="0.3">
      <c r="A1196" s="2" t="s">
        <v>2131</v>
      </c>
      <c r="B1196" s="3" t="s">
        <v>10</v>
      </c>
      <c r="C1196" s="9" t="s">
        <v>2132</v>
      </c>
      <c r="D1196" s="4" t="str">
        <f t="shared" si="42"/>
        <v>Cincinnati</v>
      </c>
      <c r="E1196" s="4" t="str">
        <f t="shared" si="43"/>
        <v>OH</v>
      </c>
      <c r="F1196" s="3" t="s">
        <v>12</v>
      </c>
      <c r="G1196" s="3">
        <v>270</v>
      </c>
      <c r="H1196" s="3" t="s">
        <v>4</v>
      </c>
      <c r="I1196" s="3">
        <v>5.4</v>
      </c>
    </row>
    <row r="1197" spans="1:9" ht="30" customHeight="1" thickBot="1" x14ac:dyDescent="0.3">
      <c r="A1197" s="6" t="s">
        <v>2133</v>
      </c>
      <c r="B1197" s="7" t="s">
        <v>6</v>
      </c>
      <c r="C1197" s="10" t="s">
        <v>1499</v>
      </c>
      <c r="D1197" s="4" t="str">
        <f t="shared" si="42"/>
        <v>Mason</v>
      </c>
      <c r="E1197" s="4" t="str">
        <f t="shared" si="43"/>
        <v>OH</v>
      </c>
      <c r="F1197" s="7" t="s">
        <v>55</v>
      </c>
      <c r="G1197" s="7">
        <v>205</v>
      </c>
      <c r="H1197" s="7" t="s">
        <v>4</v>
      </c>
      <c r="I1197" s="7">
        <v>5.2</v>
      </c>
    </row>
    <row r="1198" spans="1:9" ht="30" customHeight="1" thickBot="1" x14ac:dyDescent="0.3">
      <c r="A1198" s="2" t="s">
        <v>2134</v>
      </c>
      <c r="B1198" s="3" t="s">
        <v>25</v>
      </c>
      <c r="C1198" s="9" t="s">
        <v>2135</v>
      </c>
      <c r="D1198" s="4" t="str">
        <f t="shared" si="42"/>
        <v>Franklin</v>
      </c>
      <c r="E1198" s="4" t="str">
        <f t="shared" si="43"/>
        <v>OH</v>
      </c>
      <c r="F1198" s="3" t="s">
        <v>42</v>
      </c>
      <c r="G1198" s="3">
        <v>205</v>
      </c>
      <c r="H1198" s="3" t="s">
        <v>4</v>
      </c>
      <c r="I1198" s="3">
        <v>5.2</v>
      </c>
    </row>
    <row r="1199" spans="1:9" ht="30" customHeight="1" thickBot="1" x14ac:dyDescent="0.3">
      <c r="A1199" s="6" t="s">
        <v>2136</v>
      </c>
      <c r="B1199" s="7" t="s">
        <v>6</v>
      </c>
      <c r="C1199" s="10" t="s">
        <v>33</v>
      </c>
      <c r="D1199" s="4" t="str">
        <f t="shared" si="42"/>
        <v>Cincinnati</v>
      </c>
      <c r="E1199" s="4" t="str">
        <f t="shared" si="43"/>
        <v>OH</v>
      </c>
      <c r="F1199" s="7" t="s">
        <v>15</v>
      </c>
      <c r="G1199" s="7">
        <v>220</v>
      </c>
      <c r="H1199" s="7" t="s">
        <v>4</v>
      </c>
      <c r="I1199" s="7">
        <v>5.4</v>
      </c>
    </row>
    <row r="1200" spans="1:9" ht="30" customHeight="1" thickBot="1" x14ac:dyDescent="0.3">
      <c r="A1200" s="2" t="s">
        <v>2137</v>
      </c>
      <c r="B1200" s="3" t="s">
        <v>6</v>
      </c>
      <c r="C1200" s="9" t="s">
        <v>2138</v>
      </c>
      <c r="D1200" s="4" t="str">
        <f t="shared" si="42"/>
        <v>Toledo</v>
      </c>
      <c r="E1200" s="4" t="str">
        <f t="shared" si="43"/>
        <v>OH</v>
      </c>
      <c r="F1200" s="3" t="s">
        <v>15</v>
      </c>
      <c r="G1200" s="3">
        <v>225</v>
      </c>
      <c r="H1200" s="3" t="s">
        <v>4</v>
      </c>
      <c r="I1200" s="3">
        <v>5.4</v>
      </c>
    </row>
    <row r="1201" spans="1:9" ht="30" customHeight="1" thickBot="1" x14ac:dyDescent="0.3">
      <c r="A1201" s="6" t="s">
        <v>2139</v>
      </c>
      <c r="B1201" s="7" t="s">
        <v>1</v>
      </c>
      <c r="C1201" s="10" t="s">
        <v>2140</v>
      </c>
      <c r="D1201" s="4" t="str">
        <f t="shared" si="42"/>
        <v>St. Stephen</v>
      </c>
      <c r="E1201" s="4" t="str">
        <f t="shared" si="43"/>
        <v>SC</v>
      </c>
      <c r="F1201" s="7" t="s">
        <v>8</v>
      </c>
      <c r="G1201" s="7">
        <v>185</v>
      </c>
      <c r="H1201" s="7" t="s">
        <v>4</v>
      </c>
      <c r="I1201" s="7">
        <v>5.2</v>
      </c>
    </row>
    <row r="1202" spans="1:9" ht="30" customHeight="1" thickBot="1" x14ac:dyDescent="0.3">
      <c r="A1202" s="2" t="s">
        <v>2141</v>
      </c>
      <c r="B1202" s="3" t="s">
        <v>53</v>
      </c>
      <c r="C1202" s="9" t="s">
        <v>2142</v>
      </c>
      <c r="D1202" s="4" t="str">
        <f t="shared" si="42"/>
        <v>Centerville</v>
      </c>
      <c r="E1202" s="4" t="str">
        <f t="shared" si="43"/>
        <v>OH</v>
      </c>
      <c r="F1202" s="3" t="s">
        <v>3</v>
      </c>
      <c r="G1202" s="3">
        <v>200</v>
      </c>
      <c r="H1202" s="3" t="s">
        <v>4</v>
      </c>
      <c r="I1202" s="3">
        <v>5.3</v>
      </c>
    </row>
    <row r="1203" spans="1:9" ht="30" customHeight="1" thickBot="1" x14ac:dyDescent="0.3">
      <c r="A1203" s="6" t="s">
        <v>2143</v>
      </c>
      <c r="B1203" s="7" t="s">
        <v>1</v>
      </c>
      <c r="C1203" s="10" t="s">
        <v>2144</v>
      </c>
      <c r="D1203" s="4" t="str">
        <f t="shared" si="42"/>
        <v>Orchard Lake</v>
      </c>
      <c r="E1203" s="4" t="str">
        <f t="shared" si="43"/>
        <v>MI</v>
      </c>
      <c r="F1203" s="7" t="s">
        <v>34</v>
      </c>
      <c r="G1203" s="7">
        <v>175</v>
      </c>
      <c r="H1203" s="7" t="s">
        <v>4</v>
      </c>
      <c r="I1203" s="7">
        <v>5.2</v>
      </c>
    </row>
    <row r="1204" spans="1:9" ht="30" customHeight="1" thickBot="1" x14ac:dyDescent="0.3">
      <c r="A1204" s="2" t="s">
        <v>2145</v>
      </c>
      <c r="B1204" s="3" t="s">
        <v>48</v>
      </c>
      <c r="C1204" s="9" t="s">
        <v>2130</v>
      </c>
      <c r="D1204" s="4" t="str">
        <f t="shared" si="42"/>
        <v>Hollywood</v>
      </c>
      <c r="E1204" s="4" t="str">
        <f t="shared" si="43"/>
        <v>FL</v>
      </c>
      <c r="F1204" s="3" t="s">
        <v>34</v>
      </c>
      <c r="G1204" s="3">
        <v>160</v>
      </c>
      <c r="H1204" s="3" t="s">
        <v>4</v>
      </c>
      <c r="I1204" s="3">
        <v>5.4</v>
      </c>
    </row>
    <row r="1205" spans="1:9" ht="30" customHeight="1" thickBot="1" x14ac:dyDescent="0.3">
      <c r="A1205" s="6" t="s">
        <v>2146</v>
      </c>
      <c r="B1205" s="7" t="s">
        <v>73</v>
      </c>
      <c r="C1205" s="10" t="s">
        <v>2147</v>
      </c>
      <c r="D1205" s="4" t="str">
        <f t="shared" si="42"/>
        <v>Duncan</v>
      </c>
      <c r="E1205" s="4" t="str">
        <f t="shared" si="43"/>
        <v>SC</v>
      </c>
      <c r="F1205" s="7" t="s">
        <v>34</v>
      </c>
      <c r="G1205" s="7">
        <v>160</v>
      </c>
      <c r="H1205" s="7" t="s">
        <v>4</v>
      </c>
      <c r="I1205" s="7">
        <v>5.2</v>
      </c>
    </row>
    <row r="1206" spans="1:9" ht="30" customHeight="1" thickBot="1" x14ac:dyDescent="0.3">
      <c r="A1206" s="2" t="s">
        <v>2148</v>
      </c>
      <c r="B1206" s="3" t="s">
        <v>59</v>
      </c>
      <c r="C1206" s="9" t="s">
        <v>1713</v>
      </c>
      <c r="D1206" s="4" t="str">
        <f t="shared" si="42"/>
        <v>Canfield</v>
      </c>
      <c r="E1206" s="4" t="str">
        <f t="shared" si="43"/>
        <v>OH</v>
      </c>
      <c r="F1206" s="3" t="s">
        <v>31</v>
      </c>
      <c r="G1206" s="3">
        <v>255</v>
      </c>
      <c r="H1206" s="3" t="s">
        <v>4</v>
      </c>
      <c r="I1206" s="3">
        <v>5.2</v>
      </c>
    </row>
    <row r="1207" spans="1:9" ht="30" customHeight="1" thickBot="1" x14ac:dyDescent="0.3">
      <c r="A1207" s="6" t="s">
        <v>2149</v>
      </c>
      <c r="B1207" s="7" t="s">
        <v>30</v>
      </c>
      <c r="C1207" s="10" t="s">
        <v>2150</v>
      </c>
      <c r="D1207" s="4" t="str">
        <f t="shared" si="42"/>
        <v>Ridgeland</v>
      </c>
      <c r="E1207" s="4" t="str">
        <f t="shared" si="43"/>
        <v>SC</v>
      </c>
      <c r="F1207" s="7" t="s">
        <v>31</v>
      </c>
      <c r="G1207" s="7">
        <v>245</v>
      </c>
      <c r="H1207" s="7" t="s">
        <v>60</v>
      </c>
      <c r="I1207" s="7">
        <v>5.5</v>
      </c>
    </row>
    <row r="1208" spans="1:9" ht="30" customHeight="1" thickBot="1" x14ac:dyDescent="0.3">
      <c r="A1208" s="2" t="s">
        <v>2151</v>
      </c>
      <c r="B1208" s="3" t="s">
        <v>48</v>
      </c>
      <c r="C1208" s="9" t="s">
        <v>2152</v>
      </c>
      <c r="D1208" s="4" t="str">
        <f t="shared" si="42"/>
        <v>Charlotte</v>
      </c>
      <c r="E1208" s="4" t="str">
        <f t="shared" si="43"/>
        <v>NC</v>
      </c>
      <c r="F1208" s="3" t="s">
        <v>42</v>
      </c>
      <c r="G1208" s="3">
        <v>200</v>
      </c>
      <c r="H1208" s="3" t="s">
        <v>4</v>
      </c>
      <c r="I1208" s="3">
        <v>5.2</v>
      </c>
    </row>
    <row r="1209" spans="1:9" ht="30" customHeight="1" thickBot="1" x14ac:dyDescent="0.3">
      <c r="A1209" s="6" t="s">
        <v>2153</v>
      </c>
      <c r="B1209" s="7" t="s">
        <v>1</v>
      </c>
      <c r="C1209" s="10" t="s">
        <v>2154</v>
      </c>
      <c r="D1209" s="4" t="str">
        <f t="shared" si="42"/>
        <v>Wadsworth</v>
      </c>
      <c r="E1209" s="4" t="str">
        <f t="shared" si="43"/>
        <v>OH</v>
      </c>
      <c r="F1209" s="7" t="s">
        <v>55</v>
      </c>
      <c r="G1209" s="7">
        <v>211</v>
      </c>
      <c r="H1209" s="7" t="s">
        <v>4</v>
      </c>
      <c r="I1209" s="7">
        <v>5.2</v>
      </c>
    </row>
    <row r="1210" spans="1:9" ht="30" customHeight="1" thickBot="1" x14ac:dyDescent="0.3">
      <c r="A1210" s="2" t="s">
        <v>2155</v>
      </c>
      <c r="B1210" s="3" t="s">
        <v>53</v>
      </c>
      <c r="C1210" s="9" t="s">
        <v>2080</v>
      </c>
      <c r="D1210" s="4" t="str">
        <f t="shared" si="42"/>
        <v>Cordele</v>
      </c>
      <c r="E1210" s="4" t="str">
        <f t="shared" si="43"/>
        <v>GA</v>
      </c>
      <c r="F1210" s="3" t="s">
        <v>12</v>
      </c>
      <c r="G1210" s="3">
        <v>185</v>
      </c>
      <c r="H1210" s="3" t="s">
        <v>4</v>
      </c>
      <c r="I1210" s="3">
        <v>5.4</v>
      </c>
    </row>
    <row r="1211" spans="1:9" ht="30" customHeight="1" thickBot="1" x14ac:dyDescent="0.3">
      <c r="A1211" s="6" t="s">
        <v>2156</v>
      </c>
      <c r="B1211" s="7" t="s">
        <v>1</v>
      </c>
      <c r="C1211" s="10" t="s">
        <v>2157</v>
      </c>
      <c r="D1211" s="4" t="str">
        <f t="shared" si="42"/>
        <v>Kings</v>
      </c>
      <c r="E1211" s="4" t="str">
        <f t="shared" si="43"/>
        <v>OH</v>
      </c>
      <c r="F1211" s="7" t="s">
        <v>34</v>
      </c>
      <c r="G1211" s="7">
        <v>185</v>
      </c>
      <c r="H1211" s="7" t="s">
        <v>4</v>
      </c>
      <c r="I1211" s="7">
        <v>5.2</v>
      </c>
    </row>
    <row r="1212" spans="1:9" ht="30" customHeight="1" thickBot="1" x14ac:dyDescent="0.3">
      <c r="A1212" s="2" t="s">
        <v>2158</v>
      </c>
      <c r="B1212" s="3" t="s">
        <v>48</v>
      </c>
      <c r="C1212" s="9" t="s">
        <v>2159</v>
      </c>
      <c r="D1212" s="4" t="str">
        <f t="shared" si="42"/>
        <v>Williston</v>
      </c>
      <c r="E1212" s="4" t="str">
        <f t="shared" si="43"/>
        <v>SC</v>
      </c>
      <c r="F1212" s="3" t="s">
        <v>3</v>
      </c>
      <c r="G1212" s="3">
        <v>190</v>
      </c>
      <c r="H1212" s="3" t="s">
        <v>4</v>
      </c>
      <c r="I1212" s="3">
        <v>5.4</v>
      </c>
    </row>
    <row r="1213" spans="1:9" ht="30" customHeight="1" thickBot="1" x14ac:dyDescent="0.3">
      <c r="A1213" s="6" t="s">
        <v>2160</v>
      </c>
      <c r="B1213" s="7" t="s">
        <v>30</v>
      </c>
      <c r="C1213" s="10" t="s">
        <v>2161</v>
      </c>
      <c r="D1213" s="4" t="str">
        <f t="shared" si="42"/>
        <v>Mississaugo</v>
      </c>
      <c r="E1213" s="4" t="str">
        <f t="shared" si="43"/>
        <v>On</v>
      </c>
      <c r="F1213" s="7" t="s">
        <v>12</v>
      </c>
      <c r="G1213" s="7">
        <v>245</v>
      </c>
      <c r="H1213" s="7" t="s">
        <v>4</v>
      </c>
      <c r="I1213" s="7">
        <v>5.2</v>
      </c>
    </row>
    <row r="1214" spans="1:9" ht="30" customHeight="1" thickBot="1" x14ac:dyDescent="0.3">
      <c r="A1214" s="2" t="s">
        <v>2162</v>
      </c>
      <c r="B1214" s="3" t="s">
        <v>10</v>
      </c>
      <c r="C1214" s="9" t="s">
        <v>2163</v>
      </c>
      <c r="D1214" s="4" t="str">
        <f t="shared" si="42"/>
        <v>Nashville</v>
      </c>
      <c r="E1214" s="4" t="str">
        <f t="shared" si="43"/>
        <v>TN</v>
      </c>
      <c r="F1214" s="3" t="s">
        <v>42</v>
      </c>
      <c r="G1214" s="3">
        <v>275</v>
      </c>
      <c r="H1214" s="3" t="s">
        <v>57</v>
      </c>
      <c r="I1214" s="3">
        <v>5.8</v>
      </c>
    </row>
    <row r="1215" spans="1:9" ht="30" customHeight="1" thickBot="1" x14ac:dyDescent="0.3">
      <c r="A1215" s="6" t="s">
        <v>2164</v>
      </c>
      <c r="B1215" s="7" t="s">
        <v>6</v>
      </c>
      <c r="C1215" s="10" t="s">
        <v>806</v>
      </c>
      <c r="D1215" s="4" t="str">
        <f t="shared" si="42"/>
        <v>Cincinnati</v>
      </c>
      <c r="E1215" s="4" t="str">
        <f t="shared" si="43"/>
        <v>OH</v>
      </c>
      <c r="F1215" s="7" t="s">
        <v>3</v>
      </c>
      <c r="G1215" s="7">
        <v>225</v>
      </c>
      <c r="H1215" s="7" t="s">
        <v>57</v>
      </c>
      <c r="I1215" s="7">
        <v>5.8</v>
      </c>
    </row>
    <row r="1216" spans="1:9" ht="30" customHeight="1" thickBot="1" x14ac:dyDescent="0.3">
      <c r="A1216" s="2" t="s">
        <v>2165</v>
      </c>
      <c r="B1216" s="3" t="s">
        <v>10</v>
      </c>
      <c r="C1216" s="9" t="s">
        <v>2166</v>
      </c>
      <c r="D1216" s="4" t="str">
        <f t="shared" si="42"/>
        <v>Rockford</v>
      </c>
      <c r="E1216" s="4" t="str">
        <f t="shared" si="43"/>
        <v>MI</v>
      </c>
      <c r="F1216" s="3" t="s">
        <v>39</v>
      </c>
      <c r="G1216" s="3">
        <v>285</v>
      </c>
      <c r="H1216" s="3" t="s">
        <v>60</v>
      </c>
      <c r="I1216" s="3">
        <v>5.7</v>
      </c>
    </row>
    <row r="1217" spans="1:9" ht="30" customHeight="1" thickBot="1" x14ac:dyDescent="0.3">
      <c r="A1217" s="6" t="s">
        <v>2167</v>
      </c>
      <c r="B1217" s="7" t="s">
        <v>48</v>
      </c>
      <c r="C1217" s="10" t="s">
        <v>2168</v>
      </c>
      <c r="D1217" s="4" t="str">
        <f t="shared" si="42"/>
        <v>St. Louis</v>
      </c>
      <c r="E1217" s="4" t="str">
        <f t="shared" si="43"/>
        <v>MO</v>
      </c>
      <c r="F1217" s="7" t="s">
        <v>31</v>
      </c>
      <c r="G1217" s="7">
        <v>182</v>
      </c>
      <c r="H1217" s="7" t="s">
        <v>60</v>
      </c>
      <c r="I1217" s="7">
        <v>5.6</v>
      </c>
    </row>
    <row r="1218" spans="1:9" ht="30" customHeight="1" thickBot="1" x14ac:dyDescent="0.3">
      <c r="A1218" s="2" t="s">
        <v>2169</v>
      </c>
      <c r="B1218" s="3" t="s">
        <v>53</v>
      </c>
      <c r="C1218" s="9" t="s">
        <v>2170</v>
      </c>
      <c r="D1218" s="4" t="str">
        <f t="shared" ref="D1218:D1281" si="44">MID(C1218, 1, FIND(",", C1218) - 1)</f>
        <v>Madisonville</v>
      </c>
      <c r="E1218" s="4" t="str">
        <f t="shared" ref="E1218:E1281" si="45">MID(C1218, FIND(",", C1218)+2, 2)</f>
        <v>KY</v>
      </c>
      <c r="F1218" s="3" t="s">
        <v>12</v>
      </c>
      <c r="G1218" s="3">
        <v>205</v>
      </c>
      <c r="H1218" s="3" t="s">
        <v>60</v>
      </c>
      <c r="I1218" s="3">
        <v>5.7</v>
      </c>
    </row>
    <row r="1219" spans="1:9" ht="30" customHeight="1" thickBot="1" x14ac:dyDescent="0.3">
      <c r="A1219" s="6" t="s">
        <v>2171</v>
      </c>
      <c r="B1219" s="7" t="s">
        <v>48</v>
      </c>
      <c r="C1219" s="10" t="s">
        <v>2172</v>
      </c>
      <c r="D1219" s="4" t="str">
        <f t="shared" si="44"/>
        <v>West Des Moines</v>
      </c>
      <c r="E1219" s="4" t="str">
        <f t="shared" si="45"/>
        <v>IA</v>
      </c>
      <c r="F1219" s="7" t="s">
        <v>3</v>
      </c>
      <c r="G1219" s="7">
        <v>190</v>
      </c>
      <c r="H1219" s="7" t="s">
        <v>57</v>
      </c>
      <c r="I1219" s="7">
        <v>5.8</v>
      </c>
    </row>
    <row r="1220" spans="1:9" ht="30" customHeight="1" thickBot="1" x14ac:dyDescent="0.3">
      <c r="A1220" s="2" t="s">
        <v>2173</v>
      </c>
      <c r="B1220" s="3" t="s">
        <v>70</v>
      </c>
      <c r="C1220" s="9" t="s">
        <v>2174</v>
      </c>
      <c r="D1220" s="4" t="str">
        <f t="shared" si="44"/>
        <v>Farmington Hills</v>
      </c>
      <c r="E1220" s="4" t="str">
        <f t="shared" si="45"/>
        <v>MI</v>
      </c>
      <c r="F1220" s="3" t="s">
        <v>42</v>
      </c>
      <c r="G1220" s="3">
        <v>205</v>
      </c>
      <c r="H1220" s="3" t="s">
        <v>60</v>
      </c>
      <c r="I1220" s="3">
        <v>5.7</v>
      </c>
    </row>
    <row r="1221" spans="1:9" ht="30" customHeight="1" thickBot="1" x14ac:dyDescent="0.3">
      <c r="A1221" s="6" t="s">
        <v>2175</v>
      </c>
      <c r="B1221" s="7" t="s">
        <v>53</v>
      </c>
      <c r="C1221" s="10" t="s">
        <v>2176</v>
      </c>
      <c r="D1221" s="4" t="str">
        <f t="shared" si="44"/>
        <v>Sylvania</v>
      </c>
      <c r="E1221" s="4" t="str">
        <f t="shared" si="45"/>
        <v>OH</v>
      </c>
      <c r="F1221" s="7" t="s">
        <v>3</v>
      </c>
      <c r="G1221" s="7">
        <v>210</v>
      </c>
      <c r="H1221" s="7" t="s">
        <v>60</v>
      </c>
      <c r="I1221" s="7">
        <v>5.6</v>
      </c>
    </row>
    <row r="1222" spans="1:9" ht="30" customHeight="1" thickBot="1" x14ac:dyDescent="0.3">
      <c r="A1222" s="2" t="s">
        <v>2177</v>
      </c>
      <c r="B1222" s="3" t="s">
        <v>59</v>
      </c>
      <c r="C1222" s="9" t="s">
        <v>2178</v>
      </c>
      <c r="D1222" s="4" t="str">
        <f t="shared" si="44"/>
        <v>Novi</v>
      </c>
      <c r="E1222" s="4" t="str">
        <f t="shared" si="45"/>
        <v>MI</v>
      </c>
      <c r="F1222" s="3" t="s">
        <v>39</v>
      </c>
      <c r="G1222" s="3">
        <v>270</v>
      </c>
      <c r="H1222" s="3" t="s">
        <v>60</v>
      </c>
      <c r="I1222" s="3">
        <v>5.7</v>
      </c>
    </row>
    <row r="1223" spans="1:9" ht="30" customHeight="1" thickBot="1" x14ac:dyDescent="0.3">
      <c r="A1223" s="6" t="s">
        <v>2179</v>
      </c>
      <c r="B1223" s="7" t="s">
        <v>59</v>
      </c>
      <c r="C1223" s="10" t="s">
        <v>817</v>
      </c>
      <c r="D1223" s="4" t="str">
        <f t="shared" si="44"/>
        <v>Cleveland</v>
      </c>
      <c r="E1223" s="4" t="str">
        <f t="shared" si="45"/>
        <v>OH</v>
      </c>
      <c r="F1223" s="7" t="s">
        <v>3</v>
      </c>
      <c r="G1223" s="7">
        <v>270</v>
      </c>
      <c r="H1223" s="7" t="s">
        <v>60</v>
      </c>
      <c r="I1223" s="7">
        <v>5.6</v>
      </c>
    </row>
    <row r="1224" spans="1:9" ht="30" customHeight="1" thickBot="1" x14ac:dyDescent="0.3">
      <c r="A1224" s="2" t="s">
        <v>2180</v>
      </c>
      <c r="B1224" s="3" t="s">
        <v>1</v>
      </c>
      <c r="C1224" s="9" t="s">
        <v>2181</v>
      </c>
      <c r="D1224" s="4" t="str">
        <f t="shared" si="44"/>
        <v>Salt Lake City</v>
      </c>
      <c r="E1224" s="4" t="str">
        <f t="shared" si="45"/>
        <v>UT</v>
      </c>
      <c r="F1224" s="3" t="s">
        <v>55</v>
      </c>
      <c r="G1224" s="3">
        <v>211</v>
      </c>
      <c r="H1224" s="3" t="s">
        <v>60</v>
      </c>
      <c r="I1224" s="3">
        <v>5.5</v>
      </c>
    </row>
    <row r="1225" spans="1:9" ht="30" customHeight="1" thickBot="1" x14ac:dyDescent="0.3">
      <c r="A1225" s="6" t="s">
        <v>2182</v>
      </c>
      <c r="B1225" s="7" t="s">
        <v>6</v>
      </c>
      <c r="C1225" s="10" t="s">
        <v>677</v>
      </c>
      <c r="D1225" s="4" t="str">
        <f t="shared" si="44"/>
        <v>Detroit</v>
      </c>
      <c r="E1225" s="4" t="str">
        <f t="shared" si="45"/>
        <v>MI</v>
      </c>
      <c r="F1225" s="7" t="s">
        <v>3</v>
      </c>
      <c r="G1225" s="7">
        <v>215</v>
      </c>
      <c r="H1225" s="7" t="s">
        <v>57</v>
      </c>
      <c r="I1225" s="7">
        <v>5.8</v>
      </c>
    </row>
    <row r="1226" spans="1:9" ht="30" customHeight="1" thickBot="1" x14ac:dyDescent="0.3">
      <c r="A1226" s="2" t="s">
        <v>2183</v>
      </c>
      <c r="B1226" s="3" t="s">
        <v>1</v>
      </c>
      <c r="C1226" s="9" t="s">
        <v>2184</v>
      </c>
      <c r="D1226" s="4" t="str">
        <f t="shared" si="44"/>
        <v>Ann Arbor</v>
      </c>
      <c r="E1226" s="4" t="str">
        <f t="shared" si="45"/>
        <v>MI</v>
      </c>
      <c r="F1226" s="3" t="s">
        <v>15</v>
      </c>
      <c r="G1226" s="3">
        <v>200</v>
      </c>
      <c r="H1226" s="3" t="s">
        <v>60</v>
      </c>
      <c r="I1226" s="3">
        <v>5.6</v>
      </c>
    </row>
    <row r="1227" spans="1:9" ht="30" customHeight="1" thickBot="1" x14ac:dyDescent="0.3">
      <c r="A1227" s="6" t="s">
        <v>2185</v>
      </c>
      <c r="B1227" s="7" t="s">
        <v>10</v>
      </c>
      <c r="C1227" s="10" t="s">
        <v>1067</v>
      </c>
      <c r="D1227" s="4" t="str">
        <f t="shared" si="44"/>
        <v>Lakewood</v>
      </c>
      <c r="E1227" s="4" t="str">
        <f t="shared" si="45"/>
        <v>OH</v>
      </c>
      <c r="F1227" s="7" t="s">
        <v>42</v>
      </c>
      <c r="G1227" s="7">
        <v>302</v>
      </c>
      <c r="H1227" s="7" t="s">
        <v>64</v>
      </c>
      <c r="I1227" s="7">
        <v>6.1</v>
      </c>
    </row>
    <row r="1228" spans="1:9" ht="30" customHeight="1" thickBot="1" x14ac:dyDescent="0.3">
      <c r="A1228" s="2" t="s">
        <v>2186</v>
      </c>
      <c r="B1228" s="3" t="s">
        <v>10</v>
      </c>
      <c r="C1228" s="9" t="s">
        <v>2187</v>
      </c>
      <c r="D1228" s="4" t="str">
        <f t="shared" si="44"/>
        <v>Carlsbad</v>
      </c>
      <c r="E1228" s="4" t="str">
        <f t="shared" si="45"/>
        <v>CA</v>
      </c>
      <c r="F1228" s="3" t="s">
        <v>39</v>
      </c>
      <c r="G1228" s="3">
        <v>275</v>
      </c>
      <c r="H1228" s="3" t="s">
        <v>57</v>
      </c>
      <c r="I1228" s="3">
        <v>5.9</v>
      </c>
    </row>
    <row r="1229" spans="1:9" ht="30" customHeight="1" thickBot="1" x14ac:dyDescent="0.3">
      <c r="A1229" s="6" t="s">
        <v>2188</v>
      </c>
      <c r="B1229" s="7" t="s">
        <v>1</v>
      </c>
      <c r="C1229" s="10" t="s">
        <v>2189</v>
      </c>
      <c r="D1229" s="4" t="str">
        <f t="shared" si="44"/>
        <v>Detroit</v>
      </c>
      <c r="E1229" s="4" t="str">
        <f t="shared" si="45"/>
        <v>MI</v>
      </c>
      <c r="F1229" s="7" t="s">
        <v>258</v>
      </c>
      <c r="G1229" s="7">
        <v>170</v>
      </c>
      <c r="H1229" s="7" t="s">
        <v>57</v>
      </c>
      <c r="I1229" s="7">
        <v>5.8</v>
      </c>
    </row>
    <row r="1230" spans="1:9" ht="30" customHeight="1" thickBot="1" x14ac:dyDescent="0.3">
      <c r="A1230" s="2" t="s">
        <v>2190</v>
      </c>
      <c r="B1230" s="3" t="s">
        <v>30</v>
      </c>
      <c r="C1230" s="9" t="s">
        <v>2174</v>
      </c>
      <c r="D1230" s="4" t="str">
        <f t="shared" si="44"/>
        <v>Farmington Hills</v>
      </c>
      <c r="E1230" s="4" t="str">
        <f t="shared" si="45"/>
        <v>MI</v>
      </c>
      <c r="F1230" s="3" t="s">
        <v>31</v>
      </c>
      <c r="G1230" s="3">
        <v>215</v>
      </c>
      <c r="H1230" s="3" t="s">
        <v>60</v>
      </c>
      <c r="I1230" s="3">
        <v>5.7</v>
      </c>
    </row>
    <row r="1231" spans="1:9" ht="30" customHeight="1" thickBot="1" x14ac:dyDescent="0.3">
      <c r="A1231" s="6" t="s">
        <v>2191</v>
      </c>
      <c r="B1231" s="7" t="s">
        <v>59</v>
      </c>
      <c r="C1231" s="10" t="s">
        <v>2192</v>
      </c>
      <c r="D1231" s="4" t="str">
        <f t="shared" si="44"/>
        <v>Kansas City</v>
      </c>
      <c r="E1231" s="4" t="str">
        <f t="shared" si="45"/>
        <v>MO</v>
      </c>
      <c r="F1231" s="7" t="s">
        <v>31</v>
      </c>
      <c r="G1231" s="7">
        <v>325</v>
      </c>
      <c r="H1231" s="7" t="s">
        <v>64</v>
      </c>
      <c r="I1231" s="7">
        <v>6.1</v>
      </c>
    </row>
    <row r="1232" spans="1:9" ht="30" customHeight="1" thickBot="1" x14ac:dyDescent="0.3">
      <c r="A1232" s="2" t="s">
        <v>2193</v>
      </c>
      <c r="B1232" s="3" t="s">
        <v>53</v>
      </c>
      <c r="C1232" s="9" t="s">
        <v>677</v>
      </c>
      <c r="D1232" s="4" t="str">
        <f t="shared" si="44"/>
        <v>Detroit</v>
      </c>
      <c r="E1232" s="4" t="str">
        <f t="shared" si="45"/>
        <v>MI</v>
      </c>
      <c r="F1232" s="3" t="s">
        <v>34</v>
      </c>
      <c r="G1232" s="3">
        <v>160</v>
      </c>
      <c r="H1232" s="3" t="s">
        <v>57</v>
      </c>
      <c r="I1232" s="3">
        <v>5.8</v>
      </c>
    </row>
    <row r="1233" spans="1:9" ht="30" customHeight="1" thickBot="1" x14ac:dyDescent="0.3">
      <c r="A1233" s="6" t="s">
        <v>2194</v>
      </c>
      <c r="B1233" s="7" t="s">
        <v>6</v>
      </c>
      <c r="C1233" s="10" t="s">
        <v>2195</v>
      </c>
      <c r="D1233" s="4" t="str">
        <f t="shared" si="44"/>
        <v>Clayton</v>
      </c>
      <c r="E1233" s="4" t="str">
        <f t="shared" si="45"/>
        <v>OH</v>
      </c>
      <c r="F1233" s="7" t="s">
        <v>55</v>
      </c>
      <c r="G1233" s="7">
        <v>219</v>
      </c>
      <c r="H1233" s="7" t="s">
        <v>60</v>
      </c>
      <c r="I1233" s="7">
        <v>5.7</v>
      </c>
    </row>
    <row r="1234" spans="1:9" ht="30" customHeight="1" thickBot="1" x14ac:dyDescent="0.3">
      <c r="A1234" s="2" t="s">
        <v>2196</v>
      </c>
      <c r="B1234" s="3" t="s">
        <v>6</v>
      </c>
      <c r="C1234" s="9" t="s">
        <v>2144</v>
      </c>
      <c r="D1234" s="4" t="str">
        <f t="shared" si="44"/>
        <v>Orchard Lake</v>
      </c>
      <c r="E1234" s="4" t="str">
        <f t="shared" si="45"/>
        <v>MI</v>
      </c>
      <c r="F1234" s="3" t="s">
        <v>55</v>
      </c>
      <c r="G1234" s="3">
        <v>209</v>
      </c>
      <c r="H1234" s="3" t="s">
        <v>57</v>
      </c>
      <c r="I1234" s="3">
        <v>5.8</v>
      </c>
    </row>
    <row r="1235" spans="1:9" ht="30" customHeight="1" thickBot="1" x14ac:dyDescent="0.3">
      <c r="A1235" s="6" t="s">
        <v>2197</v>
      </c>
      <c r="B1235" s="7" t="s">
        <v>30</v>
      </c>
      <c r="C1235" s="10" t="s">
        <v>2198</v>
      </c>
      <c r="D1235" s="4" t="str">
        <f t="shared" si="44"/>
        <v>Mentor</v>
      </c>
      <c r="E1235" s="4" t="str">
        <f t="shared" si="45"/>
        <v>OH</v>
      </c>
      <c r="F1235" s="7" t="s">
        <v>39</v>
      </c>
      <c r="G1235" s="7">
        <v>245</v>
      </c>
      <c r="H1235" s="7" t="s">
        <v>57</v>
      </c>
      <c r="I1235" s="7">
        <v>5.8</v>
      </c>
    </row>
    <row r="1236" spans="1:9" ht="30" customHeight="1" thickBot="1" x14ac:dyDescent="0.3">
      <c r="A1236" s="2" t="s">
        <v>2199</v>
      </c>
      <c r="B1236" s="3" t="s">
        <v>70</v>
      </c>
      <c r="C1236" s="9" t="s">
        <v>2200</v>
      </c>
      <c r="D1236" s="4" t="str">
        <f t="shared" si="44"/>
        <v>Cincinnati</v>
      </c>
      <c r="E1236" s="4" t="str">
        <f t="shared" si="45"/>
        <v>OH</v>
      </c>
      <c r="F1236" s="3" t="s">
        <v>39</v>
      </c>
      <c r="G1236" s="3">
        <v>260</v>
      </c>
      <c r="H1236" s="3" t="s">
        <v>60</v>
      </c>
      <c r="I1236" s="3">
        <v>5.7</v>
      </c>
    </row>
    <row r="1237" spans="1:9" ht="30" customHeight="1" thickBot="1" x14ac:dyDescent="0.3">
      <c r="A1237" s="6" t="s">
        <v>2201</v>
      </c>
      <c r="B1237" s="7" t="s">
        <v>53</v>
      </c>
      <c r="C1237" s="10" t="s">
        <v>2202</v>
      </c>
      <c r="D1237" s="4" t="str">
        <f t="shared" si="44"/>
        <v>Akron</v>
      </c>
      <c r="E1237" s="4" t="str">
        <f t="shared" si="45"/>
        <v>OH</v>
      </c>
      <c r="F1237" s="7" t="s">
        <v>3</v>
      </c>
      <c r="G1237" s="7">
        <v>190</v>
      </c>
      <c r="H1237" s="7" t="s">
        <v>57</v>
      </c>
      <c r="I1237" s="7">
        <v>5.8</v>
      </c>
    </row>
    <row r="1238" spans="1:9" ht="30" customHeight="1" thickBot="1" x14ac:dyDescent="0.3">
      <c r="A1238" s="2" t="s">
        <v>2203</v>
      </c>
      <c r="B1238" s="3" t="s">
        <v>30</v>
      </c>
      <c r="C1238" s="9" t="s">
        <v>2204</v>
      </c>
      <c r="D1238" s="4" t="str">
        <f t="shared" si="44"/>
        <v>Toledo</v>
      </c>
      <c r="E1238" s="4" t="str">
        <f t="shared" si="45"/>
        <v>OH</v>
      </c>
      <c r="F1238" s="3" t="s">
        <v>39</v>
      </c>
      <c r="G1238" s="3">
        <v>270</v>
      </c>
      <c r="H1238" s="3" t="s">
        <v>60</v>
      </c>
      <c r="I1238" s="3">
        <v>5.7</v>
      </c>
    </row>
    <row r="1239" spans="1:9" ht="30" customHeight="1" thickBot="1" x14ac:dyDescent="0.3">
      <c r="A1239" s="2" t="s">
        <v>2205</v>
      </c>
      <c r="B1239" s="3" t="s">
        <v>6</v>
      </c>
      <c r="C1239" s="9" t="s">
        <v>2206</v>
      </c>
      <c r="D1239" s="4" t="str">
        <f t="shared" si="44"/>
        <v>Traverse City</v>
      </c>
      <c r="E1239" s="4" t="str">
        <f t="shared" si="45"/>
        <v>MI</v>
      </c>
      <c r="F1239" s="3" t="s">
        <v>3</v>
      </c>
      <c r="G1239" s="3">
        <v>205</v>
      </c>
      <c r="H1239" s="3" t="s">
        <v>60</v>
      </c>
      <c r="I1239" s="3">
        <v>5.7</v>
      </c>
    </row>
    <row r="1240" spans="1:9" ht="30" customHeight="1" thickBot="1" x14ac:dyDescent="0.3">
      <c r="A1240" s="6" t="s">
        <v>2207</v>
      </c>
      <c r="B1240" s="7" t="s">
        <v>48</v>
      </c>
      <c r="C1240" s="10" t="s">
        <v>2174</v>
      </c>
      <c r="D1240" s="4" t="str">
        <f t="shared" si="44"/>
        <v>Farmington Hills</v>
      </c>
      <c r="E1240" s="4" t="str">
        <f t="shared" si="45"/>
        <v>MI</v>
      </c>
      <c r="F1240" s="7" t="s">
        <v>15</v>
      </c>
      <c r="G1240" s="7">
        <v>175</v>
      </c>
      <c r="H1240" s="7" t="s">
        <v>57</v>
      </c>
      <c r="I1240" s="7">
        <v>5.9</v>
      </c>
    </row>
    <row r="1241" spans="1:9" ht="30" customHeight="1" thickBot="1" x14ac:dyDescent="0.3">
      <c r="A1241" s="2" t="s">
        <v>2208</v>
      </c>
      <c r="B1241" s="3" t="s">
        <v>10</v>
      </c>
      <c r="C1241" s="9" t="s">
        <v>2209</v>
      </c>
      <c r="D1241" s="4" t="str">
        <f t="shared" si="44"/>
        <v>Plainwell</v>
      </c>
      <c r="E1241" s="4" t="str">
        <f t="shared" si="45"/>
        <v>MI</v>
      </c>
      <c r="F1241" s="3" t="s">
        <v>42</v>
      </c>
      <c r="G1241" s="3">
        <v>285</v>
      </c>
      <c r="H1241" s="5"/>
      <c r="I1241" s="5"/>
    </row>
    <row r="1242" spans="1:9" ht="30" customHeight="1" thickBot="1" x14ac:dyDescent="0.3">
      <c r="A1242" s="6" t="s">
        <v>2210</v>
      </c>
      <c r="B1242" s="7" t="s">
        <v>53</v>
      </c>
      <c r="C1242" s="10" t="s">
        <v>2211</v>
      </c>
      <c r="D1242" s="4" t="str">
        <f t="shared" si="44"/>
        <v>Jeannette</v>
      </c>
      <c r="E1242" s="4" t="str">
        <f t="shared" si="45"/>
        <v>PA</v>
      </c>
      <c r="F1242" s="7" t="s">
        <v>15</v>
      </c>
      <c r="G1242" s="7">
        <v>192</v>
      </c>
      <c r="H1242" s="7" t="s">
        <v>57</v>
      </c>
      <c r="I1242" s="7">
        <v>5.8</v>
      </c>
    </row>
    <row r="1243" spans="1:9" ht="30" customHeight="1" thickBot="1" x14ac:dyDescent="0.3">
      <c r="A1243" s="2" t="s">
        <v>2212</v>
      </c>
      <c r="B1243" s="3" t="s">
        <v>53</v>
      </c>
      <c r="C1243" s="9" t="s">
        <v>41</v>
      </c>
      <c r="D1243" s="4" t="str">
        <f t="shared" si="44"/>
        <v>Canton</v>
      </c>
      <c r="E1243" s="4" t="str">
        <f t="shared" si="45"/>
        <v>OH</v>
      </c>
      <c r="F1243" s="3" t="s">
        <v>15</v>
      </c>
      <c r="G1243" s="3">
        <v>170</v>
      </c>
      <c r="H1243" s="3" t="s">
        <v>60</v>
      </c>
      <c r="I1243" s="3">
        <v>5.5</v>
      </c>
    </row>
    <row r="1244" spans="1:9" ht="30" customHeight="1" thickBot="1" x14ac:dyDescent="0.3">
      <c r="A1244" s="6" t="s">
        <v>2213</v>
      </c>
      <c r="B1244" s="7" t="s">
        <v>59</v>
      </c>
      <c r="C1244" s="10" t="s">
        <v>2214</v>
      </c>
      <c r="D1244" s="4" t="str">
        <f t="shared" si="44"/>
        <v>Portland</v>
      </c>
      <c r="E1244" s="4" t="str">
        <f t="shared" si="45"/>
        <v>OR</v>
      </c>
      <c r="F1244" s="7" t="s">
        <v>31</v>
      </c>
      <c r="G1244" s="7">
        <v>274</v>
      </c>
      <c r="H1244" s="7" t="s">
        <v>4</v>
      </c>
      <c r="I1244" s="7">
        <v>5.4</v>
      </c>
    </row>
    <row r="1245" spans="1:9" ht="30" customHeight="1" thickBot="1" x14ac:dyDescent="0.3">
      <c r="A1245" s="2" t="s">
        <v>2215</v>
      </c>
      <c r="B1245" s="3" t="s">
        <v>10</v>
      </c>
      <c r="C1245" s="9" t="s">
        <v>2216</v>
      </c>
      <c r="D1245" s="4" t="str">
        <f t="shared" si="44"/>
        <v>Alliance</v>
      </c>
      <c r="E1245" s="4" t="str">
        <f t="shared" si="45"/>
        <v>OH</v>
      </c>
      <c r="F1245" s="3" t="s">
        <v>42</v>
      </c>
      <c r="G1245" s="3">
        <v>305</v>
      </c>
      <c r="H1245" s="3" t="s">
        <v>60</v>
      </c>
      <c r="I1245" s="3">
        <v>5.6</v>
      </c>
    </row>
    <row r="1246" spans="1:9" ht="30" customHeight="1" thickBot="1" x14ac:dyDescent="0.3">
      <c r="A1246" s="6" t="s">
        <v>2217</v>
      </c>
      <c r="B1246" s="7" t="s">
        <v>70</v>
      </c>
      <c r="C1246" s="10" t="s">
        <v>2218</v>
      </c>
      <c r="D1246" s="4" t="str">
        <f t="shared" si="44"/>
        <v>West Lafayette</v>
      </c>
      <c r="E1246" s="4" t="str">
        <f t="shared" si="45"/>
        <v>OH</v>
      </c>
      <c r="F1246" s="7" t="s">
        <v>39</v>
      </c>
      <c r="G1246" s="7">
        <v>240</v>
      </c>
      <c r="H1246" s="7" t="s">
        <v>60</v>
      </c>
      <c r="I1246" s="7">
        <v>5.6</v>
      </c>
    </row>
    <row r="1247" spans="1:9" ht="30" customHeight="1" thickBot="1" x14ac:dyDescent="0.3">
      <c r="A1247" s="2" t="s">
        <v>2219</v>
      </c>
      <c r="B1247" s="3" t="s">
        <v>48</v>
      </c>
      <c r="C1247" s="9" t="s">
        <v>2220</v>
      </c>
      <c r="D1247" s="4" t="str">
        <f t="shared" si="44"/>
        <v>Coatesville</v>
      </c>
      <c r="E1247" s="4" t="str">
        <f t="shared" si="45"/>
        <v>PA</v>
      </c>
      <c r="F1247" s="3" t="s">
        <v>31</v>
      </c>
      <c r="G1247" s="3">
        <v>183</v>
      </c>
      <c r="H1247" s="3" t="s">
        <v>60</v>
      </c>
      <c r="I1247" s="3">
        <v>5.5</v>
      </c>
    </row>
    <row r="1248" spans="1:9" ht="30" customHeight="1" thickBot="1" x14ac:dyDescent="0.3">
      <c r="A1248" s="6" t="s">
        <v>2221</v>
      </c>
      <c r="B1248" s="7" t="s">
        <v>10</v>
      </c>
      <c r="C1248" s="10" t="s">
        <v>2222</v>
      </c>
      <c r="D1248" s="4" t="str">
        <f t="shared" si="44"/>
        <v>Gibraltar</v>
      </c>
      <c r="E1248" s="4" t="str">
        <f t="shared" si="45"/>
        <v>MI</v>
      </c>
      <c r="F1248" s="7" t="s">
        <v>39</v>
      </c>
      <c r="G1248" s="7">
        <v>305</v>
      </c>
      <c r="H1248" s="7" t="s">
        <v>60</v>
      </c>
      <c r="I1248" s="7">
        <v>5.5</v>
      </c>
    </row>
    <row r="1249" spans="1:9" ht="30" customHeight="1" thickBot="1" x14ac:dyDescent="0.3">
      <c r="A1249" s="2" t="s">
        <v>2223</v>
      </c>
      <c r="B1249" s="3" t="s">
        <v>48</v>
      </c>
      <c r="C1249" s="9" t="s">
        <v>1909</v>
      </c>
      <c r="D1249" s="4" t="str">
        <f t="shared" si="44"/>
        <v>Fort Lauderdale</v>
      </c>
      <c r="E1249" s="4" t="str">
        <f t="shared" si="45"/>
        <v>FL</v>
      </c>
      <c r="F1249" s="3" t="s">
        <v>8</v>
      </c>
      <c r="G1249" s="3">
        <v>178</v>
      </c>
      <c r="H1249" s="3" t="s">
        <v>60</v>
      </c>
      <c r="I1249" s="3">
        <v>5.7</v>
      </c>
    </row>
    <row r="1250" spans="1:9" ht="30" customHeight="1" thickBot="1" x14ac:dyDescent="0.3">
      <c r="A1250" s="6" t="s">
        <v>2224</v>
      </c>
      <c r="B1250" s="7" t="s">
        <v>30</v>
      </c>
      <c r="C1250" s="10" t="s">
        <v>2225</v>
      </c>
      <c r="D1250" s="4" t="str">
        <f t="shared" si="44"/>
        <v>Southfield</v>
      </c>
      <c r="E1250" s="4" t="str">
        <f t="shared" si="45"/>
        <v>MI</v>
      </c>
      <c r="F1250" s="7" t="s">
        <v>31</v>
      </c>
      <c r="G1250" s="7">
        <v>215</v>
      </c>
      <c r="H1250" s="7" t="s">
        <v>57</v>
      </c>
      <c r="I1250" s="7">
        <v>5.8</v>
      </c>
    </row>
    <row r="1251" spans="1:9" ht="30" customHeight="1" thickBot="1" x14ac:dyDescent="0.3">
      <c r="A1251" s="2" t="s">
        <v>2226</v>
      </c>
      <c r="B1251" s="3" t="s">
        <v>48</v>
      </c>
      <c r="C1251" s="9" t="s">
        <v>2227</v>
      </c>
      <c r="D1251" s="4" t="str">
        <f t="shared" si="44"/>
        <v>Cincinnati</v>
      </c>
      <c r="E1251" s="4" t="str">
        <f t="shared" si="45"/>
        <v>OH</v>
      </c>
      <c r="F1251" s="3" t="s">
        <v>3</v>
      </c>
      <c r="G1251" s="3">
        <v>190</v>
      </c>
      <c r="H1251" s="3" t="s">
        <v>60</v>
      </c>
      <c r="I1251" s="3">
        <v>5.7</v>
      </c>
    </row>
    <row r="1252" spans="1:9" ht="30" customHeight="1" thickBot="1" x14ac:dyDescent="0.3">
      <c r="A1252" s="6" t="s">
        <v>2228</v>
      </c>
      <c r="B1252" s="7" t="s">
        <v>10</v>
      </c>
      <c r="C1252" s="10" t="s">
        <v>2142</v>
      </c>
      <c r="D1252" s="4" t="str">
        <f t="shared" si="44"/>
        <v>Centerville</v>
      </c>
      <c r="E1252" s="4" t="str">
        <f t="shared" si="45"/>
        <v>OH</v>
      </c>
      <c r="F1252" s="7" t="s">
        <v>12</v>
      </c>
      <c r="G1252" s="7">
        <v>290</v>
      </c>
      <c r="H1252" s="7" t="s">
        <v>60</v>
      </c>
      <c r="I1252" s="7">
        <v>5.6</v>
      </c>
    </row>
    <row r="1253" spans="1:9" ht="30" customHeight="1" thickBot="1" x14ac:dyDescent="0.3">
      <c r="A1253" s="2" t="s">
        <v>2229</v>
      </c>
      <c r="B1253" s="3" t="s">
        <v>53</v>
      </c>
      <c r="C1253" s="9" t="s">
        <v>2204</v>
      </c>
      <c r="D1253" s="4" t="str">
        <f t="shared" si="44"/>
        <v>Toledo</v>
      </c>
      <c r="E1253" s="4" t="str">
        <f t="shared" si="45"/>
        <v>OH</v>
      </c>
      <c r="F1253" s="3" t="s">
        <v>55</v>
      </c>
      <c r="G1253" s="3">
        <v>180</v>
      </c>
      <c r="H1253" s="3" t="s">
        <v>60</v>
      </c>
      <c r="I1253" s="3">
        <v>5.5</v>
      </c>
    </row>
    <row r="1254" spans="1:9" ht="30" customHeight="1" thickBot="1" x14ac:dyDescent="0.3">
      <c r="A1254" s="6" t="s">
        <v>2230</v>
      </c>
      <c r="B1254" s="7" t="s">
        <v>25</v>
      </c>
      <c r="C1254" s="10" t="s">
        <v>2231</v>
      </c>
      <c r="D1254" s="4" t="str">
        <f t="shared" si="44"/>
        <v>Lima</v>
      </c>
      <c r="E1254" s="4" t="str">
        <f t="shared" si="45"/>
        <v>OH</v>
      </c>
      <c r="F1254" s="7" t="s">
        <v>31</v>
      </c>
      <c r="G1254" s="7">
        <v>202</v>
      </c>
      <c r="H1254" s="7" t="s">
        <v>60</v>
      </c>
      <c r="I1254" s="7">
        <v>5.7</v>
      </c>
    </row>
    <row r="1255" spans="1:9" ht="30" customHeight="1" thickBot="1" x14ac:dyDescent="0.3">
      <c r="A1255" s="2" t="s">
        <v>2232</v>
      </c>
      <c r="B1255" s="3" t="s">
        <v>70</v>
      </c>
      <c r="C1255" s="9" t="s">
        <v>2233</v>
      </c>
      <c r="D1255" s="4" t="str">
        <f t="shared" si="44"/>
        <v>Greentown</v>
      </c>
      <c r="E1255" s="4" t="str">
        <f t="shared" si="45"/>
        <v>IN</v>
      </c>
      <c r="F1255" s="3" t="s">
        <v>42</v>
      </c>
      <c r="G1255" s="3">
        <v>239</v>
      </c>
      <c r="H1255" s="3" t="s">
        <v>60</v>
      </c>
      <c r="I1255" s="3">
        <v>5.7</v>
      </c>
    </row>
    <row r="1256" spans="1:9" ht="30" customHeight="1" thickBot="1" x14ac:dyDescent="0.3">
      <c r="A1256" s="6" t="s">
        <v>2234</v>
      </c>
      <c r="B1256" s="7" t="s">
        <v>53</v>
      </c>
      <c r="C1256" s="10" t="s">
        <v>1527</v>
      </c>
      <c r="D1256" s="4" t="str">
        <f t="shared" si="44"/>
        <v>Sarasota</v>
      </c>
      <c r="E1256" s="4" t="str">
        <f t="shared" si="45"/>
        <v>FL</v>
      </c>
      <c r="F1256" s="7" t="s">
        <v>55</v>
      </c>
      <c r="G1256" s="7">
        <v>174</v>
      </c>
      <c r="H1256" s="7" t="s">
        <v>60</v>
      </c>
      <c r="I1256" s="7">
        <v>5.6</v>
      </c>
    </row>
    <row r="1257" spans="1:9" ht="30" customHeight="1" thickBot="1" x14ac:dyDescent="0.3">
      <c r="A1257" s="2" t="s">
        <v>2235</v>
      </c>
      <c r="B1257" s="3" t="s">
        <v>1</v>
      </c>
      <c r="C1257" s="9" t="s">
        <v>2236</v>
      </c>
      <c r="D1257" s="4" t="str">
        <f t="shared" si="44"/>
        <v>Snellville</v>
      </c>
      <c r="E1257" s="4" t="str">
        <f t="shared" si="45"/>
        <v>GA</v>
      </c>
      <c r="F1257" s="3" t="s">
        <v>20</v>
      </c>
      <c r="G1257" s="3">
        <v>185</v>
      </c>
      <c r="H1257" s="3" t="s">
        <v>60</v>
      </c>
      <c r="I1257" s="3">
        <v>5.7</v>
      </c>
    </row>
    <row r="1258" spans="1:9" ht="30" customHeight="1" thickBot="1" x14ac:dyDescent="0.3">
      <c r="A1258" s="2" t="s">
        <v>2237</v>
      </c>
      <c r="B1258" s="3" t="s">
        <v>6</v>
      </c>
      <c r="C1258" s="9" t="s">
        <v>2238</v>
      </c>
      <c r="D1258" s="4" t="str">
        <f t="shared" si="44"/>
        <v>Colquitt</v>
      </c>
      <c r="E1258" s="4" t="str">
        <f t="shared" si="45"/>
        <v>GA</v>
      </c>
      <c r="F1258" s="3" t="s">
        <v>15</v>
      </c>
      <c r="G1258" s="3">
        <v>215</v>
      </c>
      <c r="H1258" s="3" t="s">
        <v>4</v>
      </c>
      <c r="I1258" s="3">
        <v>5.2</v>
      </c>
    </row>
    <row r="1259" spans="1:9" ht="30" customHeight="1" thickBot="1" x14ac:dyDescent="0.3">
      <c r="A1259" s="6" t="s">
        <v>2239</v>
      </c>
      <c r="B1259" s="7" t="s">
        <v>59</v>
      </c>
      <c r="C1259" s="10" t="s">
        <v>2240</v>
      </c>
      <c r="D1259" s="4" t="str">
        <f t="shared" si="44"/>
        <v>Columbus</v>
      </c>
      <c r="E1259" s="4" t="str">
        <f t="shared" si="45"/>
        <v>GA</v>
      </c>
      <c r="F1259" s="7" t="s">
        <v>15</v>
      </c>
      <c r="G1259" s="7">
        <v>287</v>
      </c>
      <c r="H1259" s="7" t="s">
        <v>4</v>
      </c>
      <c r="I1259" s="7">
        <v>5.2</v>
      </c>
    </row>
    <row r="1260" spans="1:9" ht="30" customHeight="1" thickBot="1" x14ac:dyDescent="0.3">
      <c r="A1260" s="2" t="s">
        <v>602</v>
      </c>
      <c r="B1260" s="3" t="s">
        <v>48</v>
      </c>
      <c r="C1260" s="9" t="s">
        <v>172</v>
      </c>
      <c r="D1260" s="4" t="str">
        <f t="shared" si="44"/>
        <v>Brenham</v>
      </c>
      <c r="E1260" s="4" t="str">
        <f t="shared" si="45"/>
        <v>TX</v>
      </c>
      <c r="F1260" s="3" t="s">
        <v>15</v>
      </c>
      <c r="G1260" s="3">
        <v>205</v>
      </c>
      <c r="H1260" s="3" t="s">
        <v>60</v>
      </c>
      <c r="I1260" s="3">
        <v>5.5</v>
      </c>
    </row>
    <row r="1261" spans="1:9" ht="30" customHeight="1" thickBot="1" x14ac:dyDescent="0.3">
      <c r="A1261" s="6" t="s">
        <v>2241</v>
      </c>
      <c r="B1261" s="7" t="s">
        <v>78</v>
      </c>
      <c r="C1261" s="10" t="s">
        <v>2242</v>
      </c>
      <c r="D1261" s="4" t="str">
        <f t="shared" si="44"/>
        <v>Donalsonville</v>
      </c>
      <c r="E1261" s="4" t="str">
        <f t="shared" si="45"/>
        <v>GA</v>
      </c>
      <c r="F1261" s="7" t="s">
        <v>15</v>
      </c>
      <c r="G1261" s="7">
        <v>180</v>
      </c>
      <c r="H1261" s="7" t="s">
        <v>4</v>
      </c>
      <c r="I1261" s="7">
        <v>5.4</v>
      </c>
    </row>
    <row r="1262" spans="1:9" ht="30" customHeight="1" thickBot="1" x14ac:dyDescent="0.3">
      <c r="A1262" s="2" t="s">
        <v>2243</v>
      </c>
      <c r="B1262" s="3" t="s">
        <v>10</v>
      </c>
      <c r="C1262" s="9" t="s">
        <v>2244</v>
      </c>
      <c r="D1262" s="4" t="str">
        <f t="shared" si="44"/>
        <v>Warner Robins</v>
      </c>
      <c r="E1262" s="4" t="str">
        <f t="shared" si="45"/>
        <v>GA</v>
      </c>
      <c r="F1262" s="3" t="s">
        <v>31</v>
      </c>
      <c r="G1262" s="3">
        <v>290</v>
      </c>
      <c r="H1262" s="3" t="s">
        <v>4</v>
      </c>
      <c r="I1262" s="3">
        <v>5.2</v>
      </c>
    </row>
    <row r="1263" spans="1:9" ht="30" customHeight="1" thickBot="1" x14ac:dyDescent="0.3">
      <c r="A1263" s="6" t="s">
        <v>2245</v>
      </c>
      <c r="B1263" s="7" t="s">
        <v>70</v>
      </c>
      <c r="C1263" s="10" t="s">
        <v>1100</v>
      </c>
      <c r="D1263" s="4" t="str">
        <f t="shared" si="44"/>
        <v>Oroville</v>
      </c>
      <c r="E1263" s="4" t="str">
        <f t="shared" si="45"/>
        <v>CA</v>
      </c>
      <c r="F1263" s="7" t="s">
        <v>12</v>
      </c>
      <c r="G1263" s="7">
        <v>240</v>
      </c>
      <c r="H1263" s="8"/>
      <c r="I1263" s="8"/>
    </row>
    <row r="1264" spans="1:9" ht="30" customHeight="1" thickBot="1" x14ac:dyDescent="0.3">
      <c r="A1264" s="2" t="s">
        <v>2246</v>
      </c>
      <c r="B1264" s="3" t="s">
        <v>78</v>
      </c>
      <c r="C1264" s="9" t="s">
        <v>2247</v>
      </c>
      <c r="D1264" s="4" t="str">
        <f t="shared" si="44"/>
        <v>Hoover</v>
      </c>
      <c r="E1264" s="4" t="str">
        <f t="shared" si="45"/>
        <v>AL</v>
      </c>
      <c r="F1264" s="3" t="s">
        <v>55</v>
      </c>
      <c r="G1264" s="3">
        <v>205</v>
      </c>
      <c r="H1264" s="3" t="s">
        <v>4</v>
      </c>
      <c r="I1264" s="3">
        <v>5.2</v>
      </c>
    </row>
    <row r="1265" spans="1:9" ht="30" customHeight="1" thickBot="1" x14ac:dyDescent="0.3">
      <c r="A1265" s="6" t="s">
        <v>2248</v>
      </c>
      <c r="B1265" s="7" t="s">
        <v>30</v>
      </c>
      <c r="C1265" s="10" t="s">
        <v>2249</v>
      </c>
      <c r="D1265" s="4" t="str">
        <f t="shared" si="44"/>
        <v>Jacksonville</v>
      </c>
      <c r="E1265" s="4" t="str">
        <f t="shared" si="45"/>
        <v>FL</v>
      </c>
      <c r="F1265" s="7" t="s">
        <v>42</v>
      </c>
      <c r="G1265" s="7">
        <v>235</v>
      </c>
      <c r="H1265" s="7" t="s">
        <v>4</v>
      </c>
      <c r="I1265" s="7">
        <v>5.4</v>
      </c>
    </row>
    <row r="1266" spans="1:9" ht="30" customHeight="1" thickBot="1" x14ac:dyDescent="0.3">
      <c r="A1266" s="2" t="s">
        <v>2250</v>
      </c>
      <c r="B1266" s="3" t="s">
        <v>78</v>
      </c>
      <c r="C1266" s="9" t="s">
        <v>2251</v>
      </c>
      <c r="D1266" s="4" t="str">
        <f t="shared" si="44"/>
        <v>Brunswick</v>
      </c>
      <c r="E1266" s="4" t="str">
        <f t="shared" si="45"/>
        <v>GA</v>
      </c>
      <c r="F1266" s="3" t="s">
        <v>20</v>
      </c>
      <c r="G1266" s="3">
        <v>174</v>
      </c>
      <c r="H1266" s="3" t="s">
        <v>60</v>
      </c>
      <c r="I1266" s="3">
        <v>5.6</v>
      </c>
    </row>
    <row r="1267" spans="1:9" ht="30" customHeight="1" thickBot="1" x14ac:dyDescent="0.3">
      <c r="A1267" s="6" t="s">
        <v>2252</v>
      </c>
      <c r="B1267" s="7" t="s">
        <v>25</v>
      </c>
      <c r="C1267" s="10" t="s">
        <v>2253</v>
      </c>
      <c r="D1267" s="4" t="str">
        <f t="shared" si="44"/>
        <v>Tuscaloosa</v>
      </c>
      <c r="E1267" s="4" t="str">
        <f t="shared" si="45"/>
        <v>AL</v>
      </c>
      <c r="F1267" s="7" t="s">
        <v>3</v>
      </c>
      <c r="G1267" s="7">
        <v>204</v>
      </c>
      <c r="H1267" s="7" t="s">
        <v>60</v>
      </c>
      <c r="I1267" s="7">
        <v>5.5</v>
      </c>
    </row>
    <row r="1268" spans="1:9" ht="30" customHeight="1" thickBot="1" x14ac:dyDescent="0.3">
      <c r="A1268" s="2" t="s">
        <v>2254</v>
      </c>
      <c r="B1268" s="3" t="s">
        <v>30</v>
      </c>
      <c r="C1268" s="9" t="s">
        <v>2255</v>
      </c>
      <c r="D1268" s="4" t="str">
        <f t="shared" si="44"/>
        <v>Dunwoody</v>
      </c>
      <c r="E1268" s="4" t="str">
        <f t="shared" si="45"/>
        <v>GA</v>
      </c>
      <c r="F1268" s="3" t="s">
        <v>42</v>
      </c>
      <c r="G1268" s="3">
        <v>250</v>
      </c>
      <c r="H1268" s="3" t="s">
        <v>4</v>
      </c>
      <c r="I1268" s="3">
        <v>5.2</v>
      </c>
    </row>
    <row r="1269" spans="1:9" ht="30" customHeight="1" thickBot="1" x14ac:dyDescent="0.3">
      <c r="A1269" s="6" t="s">
        <v>2256</v>
      </c>
      <c r="B1269" s="7" t="s">
        <v>48</v>
      </c>
      <c r="C1269" s="10" t="s">
        <v>1045</v>
      </c>
      <c r="D1269" s="4" t="str">
        <f t="shared" si="44"/>
        <v>Senatobia</v>
      </c>
      <c r="E1269" s="4" t="str">
        <f t="shared" si="45"/>
        <v>MS</v>
      </c>
      <c r="F1269" s="7" t="s">
        <v>15</v>
      </c>
      <c r="G1269" s="7">
        <v>190</v>
      </c>
      <c r="H1269" s="7" t="s">
        <v>4</v>
      </c>
      <c r="I1269" s="7">
        <v>5.4</v>
      </c>
    </row>
    <row r="1270" spans="1:9" ht="30" customHeight="1" thickBot="1" x14ac:dyDescent="0.3">
      <c r="A1270" s="2" t="s">
        <v>2257</v>
      </c>
      <c r="B1270" s="3" t="s">
        <v>59</v>
      </c>
      <c r="C1270" s="9" t="s">
        <v>1929</v>
      </c>
      <c r="D1270" s="4" t="str">
        <f t="shared" si="44"/>
        <v>Covington</v>
      </c>
      <c r="E1270" s="4" t="str">
        <f t="shared" si="45"/>
        <v>GA</v>
      </c>
      <c r="F1270" s="3" t="s">
        <v>15</v>
      </c>
      <c r="G1270" s="3">
        <v>300</v>
      </c>
      <c r="H1270" s="3" t="s">
        <v>4</v>
      </c>
      <c r="I1270" s="3">
        <v>5.4</v>
      </c>
    </row>
    <row r="1271" spans="1:9" ht="30" customHeight="1" thickBot="1" x14ac:dyDescent="0.3">
      <c r="A1271" s="6" t="s">
        <v>2258</v>
      </c>
      <c r="B1271" s="7" t="s">
        <v>10</v>
      </c>
      <c r="C1271" s="10" t="s">
        <v>206</v>
      </c>
      <c r="D1271" s="4" t="str">
        <f t="shared" si="44"/>
        <v>Suwanee</v>
      </c>
      <c r="E1271" s="4" t="str">
        <f t="shared" si="45"/>
        <v>GA</v>
      </c>
      <c r="F1271" s="7" t="s">
        <v>282</v>
      </c>
      <c r="G1271" s="7">
        <v>305</v>
      </c>
      <c r="H1271" s="7" t="s">
        <v>4</v>
      </c>
      <c r="I1271" s="7">
        <v>5.2</v>
      </c>
    </row>
    <row r="1272" spans="1:9" ht="30" customHeight="1" thickBot="1" x14ac:dyDescent="0.3">
      <c r="A1272" s="2" t="s">
        <v>2259</v>
      </c>
      <c r="B1272" s="3" t="s">
        <v>10</v>
      </c>
      <c r="C1272" s="9" t="s">
        <v>1381</v>
      </c>
      <c r="D1272" s="4" t="str">
        <f t="shared" si="44"/>
        <v>Salinas</v>
      </c>
      <c r="E1272" s="4" t="str">
        <f t="shared" si="45"/>
        <v>CA</v>
      </c>
      <c r="F1272" s="3" t="s">
        <v>12</v>
      </c>
      <c r="G1272" s="3">
        <v>280</v>
      </c>
      <c r="H1272" s="3" t="s">
        <v>4</v>
      </c>
      <c r="I1272" s="3">
        <v>5.2</v>
      </c>
    </row>
    <row r="1273" spans="1:9" ht="30" customHeight="1" thickBot="1" x14ac:dyDescent="0.3">
      <c r="A1273" s="6" t="s">
        <v>2260</v>
      </c>
      <c r="B1273" s="7" t="s">
        <v>1</v>
      </c>
      <c r="C1273" s="10" t="s">
        <v>1230</v>
      </c>
      <c r="D1273" s="4" t="str">
        <f t="shared" si="44"/>
        <v>Suwanee</v>
      </c>
      <c r="E1273" s="4" t="str">
        <f t="shared" si="45"/>
        <v>GA</v>
      </c>
      <c r="F1273" s="7" t="s">
        <v>3</v>
      </c>
      <c r="G1273" s="7">
        <v>195</v>
      </c>
      <c r="H1273" s="7" t="s">
        <v>4</v>
      </c>
      <c r="I1273" s="7">
        <v>5.4</v>
      </c>
    </row>
    <row r="1274" spans="1:9" ht="30" customHeight="1" thickBot="1" x14ac:dyDescent="0.3">
      <c r="A1274" s="2" t="s">
        <v>2261</v>
      </c>
      <c r="B1274" s="3" t="s">
        <v>48</v>
      </c>
      <c r="C1274" s="9" t="s">
        <v>2262</v>
      </c>
      <c r="D1274" s="4" t="str">
        <f t="shared" si="44"/>
        <v>Fairburn</v>
      </c>
      <c r="E1274" s="4" t="str">
        <f t="shared" si="45"/>
        <v>GA</v>
      </c>
      <c r="F1274" s="3" t="s">
        <v>39</v>
      </c>
      <c r="G1274" s="3">
        <v>225</v>
      </c>
      <c r="H1274" s="3" t="s">
        <v>4</v>
      </c>
      <c r="I1274" s="3">
        <v>5.2</v>
      </c>
    </row>
    <row r="1275" spans="1:9" ht="30" customHeight="1" thickBot="1" x14ac:dyDescent="0.3">
      <c r="A1275" s="6" t="s">
        <v>2263</v>
      </c>
      <c r="B1275" s="7" t="s">
        <v>10</v>
      </c>
      <c r="C1275" s="10" t="s">
        <v>2264</v>
      </c>
      <c r="D1275" s="4" t="str">
        <f t="shared" si="44"/>
        <v>Selma</v>
      </c>
      <c r="E1275" s="4" t="str">
        <f t="shared" si="45"/>
        <v>AL</v>
      </c>
      <c r="F1275" s="7" t="s">
        <v>282</v>
      </c>
      <c r="G1275" s="7">
        <v>300</v>
      </c>
      <c r="H1275" s="7" t="s">
        <v>4</v>
      </c>
      <c r="I1275" s="7">
        <v>5.2</v>
      </c>
    </row>
    <row r="1276" spans="1:9" ht="30" customHeight="1" thickBot="1" x14ac:dyDescent="0.3">
      <c r="A1276" s="2" t="s">
        <v>2265</v>
      </c>
      <c r="B1276" s="3" t="s">
        <v>78</v>
      </c>
      <c r="C1276" s="9" t="s">
        <v>1143</v>
      </c>
      <c r="D1276" s="4" t="str">
        <f t="shared" si="44"/>
        <v>Largo</v>
      </c>
      <c r="E1276" s="4" t="str">
        <f t="shared" si="45"/>
        <v>FL</v>
      </c>
      <c r="F1276" s="3" t="s">
        <v>3</v>
      </c>
      <c r="G1276" s="3">
        <v>215</v>
      </c>
      <c r="H1276" s="3" t="s">
        <v>4</v>
      </c>
      <c r="I1276" s="3">
        <v>5.4</v>
      </c>
    </row>
    <row r="1277" spans="1:9" ht="30" customHeight="1" thickBot="1" x14ac:dyDescent="0.3">
      <c r="A1277" s="6" t="s">
        <v>2266</v>
      </c>
      <c r="B1277" s="7" t="s">
        <v>78</v>
      </c>
      <c r="C1277" s="10" t="s">
        <v>2267</v>
      </c>
      <c r="D1277" s="4" t="str">
        <f t="shared" si="44"/>
        <v>Duluth</v>
      </c>
      <c r="E1277" s="4" t="str">
        <f t="shared" si="45"/>
        <v>GA</v>
      </c>
      <c r="F1277" s="7" t="s">
        <v>15</v>
      </c>
      <c r="G1277" s="7">
        <v>198</v>
      </c>
      <c r="H1277" s="7" t="s">
        <v>4</v>
      </c>
      <c r="I1277" s="7">
        <v>5.4</v>
      </c>
    </row>
    <row r="1278" spans="1:9" ht="30" customHeight="1" thickBot="1" x14ac:dyDescent="0.3">
      <c r="A1278" s="2" t="s">
        <v>2268</v>
      </c>
      <c r="B1278" s="3" t="s">
        <v>10</v>
      </c>
      <c r="C1278" s="9" t="s">
        <v>2269</v>
      </c>
      <c r="D1278" s="4" t="str">
        <f t="shared" si="44"/>
        <v>Kissimmee</v>
      </c>
      <c r="E1278" s="4" t="str">
        <f t="shared" si="45"/>
        <v>FL</v>
      </c>
      <c r="F1278" s="3" t="s">
        <v>12</v>
      </c>
      <c r="G1278" s="3">
        <v>315</v>
      </c>
      <c r="H1278" s="3" t="s">
        <v>4</v>
      </c>
      <c r="I1278" s="3">
        <v>5.2</v>
      </c>
    </row>
    <row r="1279" spans="1:9" ht="30" customHeight="1" thickBot="1" x14ac:dyDescent="0.3">
      <c r="A1279" s="2" t="s">
        <v>2270</v>
      </c>
      <c r="B1279" s="3" t="s">
        <v>78</v>
      </c>
      <c r="C1279" s="9" t="s">
        <v>2271</v>
      </c>
      <c r="D1279" s="4" t="str">
        <f t="shared" si="44"/>
        <v>Blaine</v>
      </c>
      <c r="E1279" s="4" t="str">
        <f t="shared" si="45"/>
        <v>MN</v>
      </c>
      <c r="F1279" s="3" t="s">
        <v>12</v>
      </c>
      <c r="G1279" s="3">
        <v>225</v>
      </c>
      <c r="H1279" s="3" t="s">
        <v>60</v>
      </c>
      <c r="I1279" s="3">
        <v>5.5</v>
      </c>
    </row>
    <row r="1280" spans="1:9" ht="30" customHeight="1" thickBot="1" x14ac:dyDescent="0.3">
      <c r="A1280" s="6" t="s">
        <v>2272</v>
      </c>
      <c r="B1280" s="7" t="s">
        <v>53</v>
      </c>
      <c r="C1280" s="10" t="s">
        <v>172</v>
      </c>
      <c r="D1280" s="4" t="str">
        <f t="shared" si="44"/>
        <v>Brenham</v>
      </c>
      <c r="E1280" s="4" t="str">
        <f t="shared" si="45"/>
        <v>TX</v>
      </c>
      <c r="F1280" s="7" t="s">
        <v>55</v>
      </c>
      <c r="G1280" s="7">
        <v>196</v>
      </c>
      <c r="H1280" s="7" t="s">
        <v>4</v>
      </c>
      <c r="I1280" s="7">
        <v>5.4</v>
      </c>
    </row>
    <row r="1281" spans="1:9" ht="30" customHeight="1" thickBot="1" x14ac:dyDescent="0.3">
      <c r="A1281" s="2" t="s">
        <v>2273</v>
      </c>
      <c r="B1281" s="3" t="s">
        <v>53</v>
      </c>
      <c r="C1281" s="9" t="s">
        <v>247</v>
      </c>
      <c r="D1281" s="4" t="str">
        <f t="shared" si="44"/>
        <v>Coffeyville</v>
      </c>
      <c r="E1281" s="4" t="str">
        <f t="shared" si="45"/>
        <v>KS</v>
      </c>
      <c r="F1281" s="3" t="s">
        <v>8</v>
      </c>
      <c r="G1281" s="3">
        <v>175</v>
      </c>
      <c r="H1281" s="3" t="s">
        <v>60</v>
      </c>
      <c r="I1281" s="3">
        <v>5.5</v>
      </c>
    </row>
    <row r="1282" spans="1:9" ht="30" customHeight="1" thickBot="1" x14ac:dyDescent="0.3">
      <c r="A1282" s="6" t="s">
        <v>2274</v>
      </c>
      <c r="B1282" s="7" t="s">
        <v>59</v>
      </c>
      <c r="C1282" s="10" t="s">
        <v>2275</v>
      </c>
      <c r="D1282" s="4" t="str">
        <f t="shared" ref="D1282:D1345" si="46">MID(C1282, 1, FIND(",", C1282) - 1)</f>
        <v>Lewisville</v>
      </c>
      <c r="E1282" s="4" t="str">
        <f t="shared" ref="E1282:E1345" si="47">MID(C1282, FIND(",", C1282)+2, 2)</f>
        <v>TX</v>
      </c>
      <c r="F1282" s="7" t="s">
        <v>12</v>
      </c>
      <c r="G1282" s="7">
        <v>265</v>
      </c>
      <c r="H1282" s="7" t="s">
        <v>4</v>
      </c>
      <c r="I1282" s="7">
        <v>5.4</v>
      </c>
    </row>
    <row r="1283" spans="1:9" ht="30" customHeight="1" thickBot="1" x14ac:dyDescent="0.3">
      <c r="A1283" s="2" t="s">
        <v>2276</v>
      </c>
      <c r="B1283" s="3" t="s">
        <v>48</v>
      </c>
      <c r="C1283" s="9" t="s">
        <v>2277</v>
      </c>
      <c r="D1283" s="4" t="str">
        <f t="shared" si="46"/>
        <v>Rochester</v>
      </c>
      <c r="E1283" s="4" t="str">
        <f t="shared" si="47"/>
        <v>MN</v>
      </c>
      <c r="F1283" s="3" t="s">
        <v>31</v>
      </c>
      <c r="G1283" s="3">
        <v>210</v>
      </c>
      <c r="H1283" s="3" t="s">
        <v>4</v>
      </c>
      <c r="I1283" s="3">
        <v>5.4</v>
      </c>
    </row>
    <row r="1284" spans="1:9" ht="30" customHeight="1" thickBot="1" x14ac:dyDescent="0.3">
      <c r="A1284" s="6" t="s">
        <v>2278</v>
      </c>
      <c r="B1284" s="7" t="s">
        <v>1</v>
      </c>
      <c r="C1284" s="10" t="s">
        <v>1824</v>
      </c>
      <c r="D1284" s="4" t="str">
        <f t="shared" si="46"/>
        <v>Perkinston</v>
      </c>
      <c r="E1284" s="4" t="str">
        <f t="shared" si="47"/>
        <v>MS</v>
      </c>
      <c r="F1284" s="7" t="s">
        <v>8</v>
      </c>
      <c r="G1284" s="7">
        <v>195</v>
      </c>
      <c r="H1284" s="7" t="s">
        <v>60</v>
      </c>
      <c r="I1284" s="7">
        <v>5.5</v>
      </c>
    </row>
    <row r="1285" spans="1:9" ht="30" customHeight="1" thickBot="1" x14ac:dyDescent="0.3">
      <c r="A1285" s="2" t="s">
        <v>2279</v>
      </c>
      <c r="B1285" s="3" t="s">
        <v>48</v>
      </c>
      <c r="C1285" s="9" t="s">
        <v>995</v>
      </c>
      <c r="D1285" s="4" t="str">
        <f t="shared" si="46"/>
        <v>Charlotte</v>
      </c>
      <c r="E1285" s="4" t="str">
        <f t="shared" si="47"/>
        <v>NC</v>
      </c>
      <c r="F1285" s="3" t="s">
        <v>55</v>
      </c>
      <c r="G1285" s="3">
        <v>191</v>
      </c>
      <c r="H1285" s="3" t="s">
        <v>60</v>
      </c>
      <c r="I1285" s="3">
        <v>5.6</v>
      </c>
    </row>
    <row r="1286" spans="1:9" ht="30" customHeight="1" thickBot="1" x14ac:dyDescent="0.3">
      <c r="A1286" s="6" t="s">
        <v>2280</v>
      </c>
      <c r="B1286" s="7" t="s">
        <v>10</v>
      </c>
      <c r="C1286" s="10" t="s">
        <v>2281</v>
      </c>
      <c r="D1286" s="4" t="str">
        <f t="shared" si="46"/>
        <v>Mendota Heights</v>
      </c>
      <c r="E1286" s="4" t="str">
        <f t="shared" si="47"/>
        <v>MN</v>
      </c>
      <c r="F1286" s="7" t="s">
        <v>31</v>
      </c>
      <c r="G1286" s="7">
        <v>270</v>
      </c>
      <c r="H1286" s="7" t="s">
        <v>60</v>
      </c>
      <c r="I1286" s="7">
        <v>5.6</v>
      </c>
    </row>
    <row r="1287" spans="1:9" ht="30" customHeight="1" thickBot="1" x14ac:dyDescent="0.3">
      <c r="A1287" s="2" t="s">
        <v>2282</v>
      </c>
      <c r="B1287" s="3" t="s">
        <v>59</v>
      </c>
      <c r="C1287" s="9" t="s">
        <v>784</v>
      </c>
      <c r="D1287" s="4" t="str">
        <f t="shared" si="46"/>
        <v>Miami</v>
      </c>
      <c r="E1287" s="4" t="str">
        <f t="shared" si="47"/>
        <v>FL</v>
      </c>
      <c r="F1287" s="3" t="s">
        <v>31</v>
      </c>
      <c r="G1287" s="3">
        <v>265</v>
      </c>
      <c r="H1287" s="3" t="s">
        <v>60</v>
      </c>
      <c r="I1287" s="3">
        <v>5.5</v>
      </c>
    </row>
    <row r="1288" spans="1:9" ht="30" customHeight="1" thickBot="1" x14ac:dyDescent="0.3">
      <c r="A1288" s="6" t="s">
        <v>2283</v>
      </c>
      <c r="B1288" s="7" t="s">
        <v>53</v>
      </c>
      <c r="C1288" s="10" t="s">
        <v>2284</v>
      </c>
      <c r="D1288" s="4" t="str">
        <f t="shared" si="46"/>
        <v>Cleveland</v>
      </c>
      <c r="E1288" s="4" t="str">
        <f t="shared" si="47"/>
        <v>OH</v>
      </c>
      <c r="F1288" s="7" t="s">
        <v>55</v>
      </c>
      <c r="G1288" s="7">
        <v>185</v>
      </c>
      <c r="H1288" s="7" t="s">
        <v>60</v>
      </c>
      <c r="I1288" s="7">
        <v>5.6</v>
      </c>
    </row>
    <row r="1289" spans="1:9" ht="30" customHeight="1" thickBot="1" x14ac:dyDescent="0.3">
      <c r="A1289" s="2" t="s">
        <v>2285</v>
      </c>
      <c r="B1289" s="3" t="s">
        <v>59</v>
      </c>
      <c r="C1289" s="9" t="s">
        <v>546</v>
      </c>
      <c r="D1289" s="4" t="str">
        <f t="shared" si="46"/>
        <v>El Dorado</v>
      </c>
      <c r="E1289" s="4" t="str">
        <f t="shared" si="47"/>
        <v>KS</v>
      </c>
      <c r="F1289" s="3" t="s">
        <v>3</v>
      </c>
      <c r="G1289" s="3">
        <v>295</v>
      </c>
      <c r="H1289" s="3" t="s">
        <v>60</v>
      </c>
      <c r="I1289" s="3">
        <v>5.5</v>
      </c>
    </row>
    <row r="1290" spans="1:9" ht="30" customHeight="1" thickBot="1" x14ac:dyDescent="0.3">
      <c r="A1290" s="6" t="s">
        <v>2286</v>
      </c>
      <c r="B1290" s="7" t="s">
        <v>30</v>
      </c>
      <c r="C1290" s="10" t="s">
        <v>2287</v>
      </c>
      <c r="D1290" s="4" t="str">
        <f t="shared" si="46"/>
        <v>Columbia</v>
      </c>
      <c r="E1290" s="4" t="str">
        <f t="shared" si="47"/>
        <v>MO</v>
      </c>
      <c r="F1290" s="7" t="s">
        <v>12</v>
      </c>
      <c r="G1290" s="7">
        <v>235</v>
      </c>
      <c r="H1290" s="7" t="s">
        <v>4</v>
      </c>
      <c r="I1290" s="7">
        <v>5.4</v>
      </c>
    </row>
    <row r="1291" spans="1:9" ht="30" customHeight="1" thickBot="1" x14ac:dyDescent="0.3">
      <c r="A1291" s="2" t="s">
        <v>2288</v>
      </c>
      <c r="B1291" s="3" t="s">
        <v>10</v>
      </c>
      <c r="C1291" s="9" t="s">
        <v>2289</v>
      </c>
      <c r="D1291" s="4" t="str">
        <f t="shared" si="46"/>
        <v>Plymouth</v>
      </c>
      <c r="E1291" s="4" t="str">
        <f t="shared" si="47"/>
        <v>MN</v>
      </c>
      <c r="F1291" s="3" t="s">
        <v>282</v>
      </c>
      <c r="G1291" s="3">
        <v>270</v>
      </c>
      <c r="H1291" s="3" t="s">
        <v>4</v>
      </c>
      <c r="I1291" s="3">
        <v>5.2</v>
      </c>
    </row>
    <row r="1292" spans="1:9" ht="30" customHeight="1" thickBot="1" x14ac:dyDescent="0.3">
      <c r="A1292" s="6" t="s">
        <v>2290</v>
      </c>
      <c r="B1292" s="7" t="s">
        <v>25</v>
      </c>
      <c r="C1292" s="10" t="s">
        <v>2291</v>
      </c>
      <c r="D1292" s="4" t="str">
        <f t="shared" si="46"/>
        <v>Lakeville</v>
      </c>
      <c r="E1292" s="4" t="str">
        <f t="shared" si="47"/>
        <v>MN</v>
      </c>
      <c r="F1292" s="7" t="s">
        <v>12</v>
      </c>
      <c r="G1292" s="7">
        <v>220</v>
      </c>
      <c r="H1292" s="7" t="s">
        <v>4</v>
      </c>
      <c r="I1292" s="7">
        <v>5.4</v>
      </c>
    </row>
    <row r="1293" spans="1:9" ht="30" customHeight="1" thickBot="1" x14ac:dyDescent="0.3">
      <c r="A1293" s="2" t="s">
        <v>2292</v>
      </c>
      <c r="B1293" s="3" t="s">
        <v>6</v>
      </c>
      <c r="C1293" s="9" t="s">
        <v>2293</v>
      </c>
      <c r="D1293" s="4" t="str">
        <f t="shared" si="46"/>
        <v>Lake Zurich</v>
      </c>
      <c r="E1293" s="4" t="str">
        <f t="shared" si="47"/>
        <v>IL</v>
      </c>
      <c r="F1293" s="3" t="s">
        <v>31</v>
      </c>
      <c r="G1293" s="3">
        <v>205</v>
      </c>
      <c r="H1293" s="3" t="s">
        <v>60</v>
      </c>
      <c r="I1293" s="3">
        <v>5.5</v>
      </c>
    </row>
    <row r="1294" spans="1:9" ht="30" customHeight="1" thickBot="1" x14ac:dyDescent="0.3">
      <c r="A1294" s="6" t="s">
        <v>2294</v>
      </c>
      <c r="B1294" s="7" t="s">
        <v>78</v>
      </c>
      <c r="C1294" s="10" t="s">
        <v>2295</v>
      </c>
      <c r="D1294" s="4" t="str">
        <f t="shared" si="46"/>
        <v>Mobile</v>
      </c>
      <c r="E1294" s="4" t="str">
        <f t="shared" si="47"/>
        <v>AL</v>
      </c>
      <c r="F1294" s="7" t="s">
        <v>20</v>
      </c>
      <c r="G1294" s="7">
        <v>193</v>
      </c>
      <c r="H1294" s="7" t="s">
        <v>60</v>
      </c>
      <c r="I1294" s="7">
        <v>5.5</v>
      </c>
    </row>
    <row r="1295" spans="1:9" ht="30" customHeight="1" thickBot="1" x14ac:dyDescent="0.3">
      <c r="A1295" s="2" t="s">
        <v>2296</v>
      </c>
      <c r="B1295" s="3" t="s">
        <v>48</v>
      </c>
      <c r="C1295" s="9" t="s">
        <v>2297</v>
      </c>
      <c r="D1295" s="4" t="str">
        <f t="shared" si="46"/>
        <v>Minnetonka</v>
      </c>
      <c r="E1295" s="4" t="str">
        <f t="shared" si="47"/>
        <v>MN</v>
      </c>
      <c r="F1295" s="3" t="s">
        <v>31</v>
      </c>
      <c r="G1295" s="3">
        <v>200</v>
      </c>
      <c r="H1295" s="3" t="s">
        <v>60</v>
      </c>
      <c r="I1295" s="3">
        <v>5.7</v>
      </c>
    </row>
    <row r="1296" spans="1:9" ht="30" customHeight="1" thickBot="1" x14ac:dyDescent="0.3">
      <c r="A1296" s="6" t="s">
        <v>2298</v>
      </c>
      <c r="B1296" s="7" t="s">
        <v>53</v>
      </c>
      <c r="C1296" s="10" t="s">
        <v>2299</v>
      </c>
      <c r="D1296" s="4" t="str">
        <f t="shared" si="46"/>
        <v>Milwaukee</v>
      </c>
      <c r="E1296" s="4" t="str">
        <f t="shared" si="47"/>
        <v>WI</v>
      </c>
      <c r="F1296" s="7" t="s">
        <v>8</v>
      </c>
      <c r="G1296" s="7">
        <v>173</v>
      </c>
      <c r="H1296" s="7" t="s">
        <v>4</v>
      </c>
      <c r="I1296" s="7">
        <v>5.4</v>
      </c>
    </row>
    <row r="1297" spans="1:9" ht="30" customHeight="1" thickBot="1" x14ac:dyDescent="0.3">
      <c r="A1297" s="2" t="s">
        <v>2300</v>
      </c>
      <c r="B1297" s="3" t="s">
        <v>25</v>
      </c>
      <c r="C1297" s="9" t="s">
        <v>2301</v>
      </c>
      <c r="D1297" s="4" t="str">
        <f t="shared" si="46"/>
        <v>Mankato</v>
      </c>
      <c r="E1297" s="4" t="str">
        <f t="shared" si="47"/>
        <v>MN</v>
      </c>
      <c r="F1297" s="3" t="s">
        <v>31</v>
      </c>
      <c r="G1297" s="3">
        <v>216</v>
      </c>
      <c r="H1297" s="3" t="s">
        <v>60</v>
      </c>
      <c r="I1297" s="3">
        <v>5.7</v>
      </c>
    </row>
    <row r="1298" spans="1:9" ht="30" customHeight="1" thickBot="1" x14ac:dyDescent="0.3">
      <c r="A1298" s="6" t="s">
        <v>2302</v>
      </c>
      <c r="B1298" s="7" t="s">
        <v>10</v>
      </c>
      <c r="C1298" s="10" t="s">
        <v>2303</v>
      </c>
      <c r="D1298" s="4" t="str">
        <f t="shared" si="46"/>
        <v>Blue Earth</v>
      </c>
      <c r="E1298" s="4" t="str">
        <f t="shared" si="47"/>
        <v>MN</v>
      </c>
      <c r="F1298" s="7" t="s">
        <v>2304</v>
      </c>
      <c r="G1298" s="7">
        <v>300</v>
      </c>
      <c r="H1298" s="7" t="s">
        <v>60</v>
      </c>
      <c r="I1298" s="7">
        <v>5.6</v>
      </c>
    </row>
    <row r="1299" spans="1:9" ht="30" customHeight="1" thickBot="1" x14ac:dyDescent="0.3">
      <c r="A1299" s="2" t="s">
        <v>2305</v>
      </c>
      <c r="B1299" s="3" t="s">
        <v>30</v>
      </c>
      <c r="C1299" s="9" t="s">
        <v>1655</v>
      </c>
      <c r="D1299" s="4" t="str">
        <f t="shared" si="46"/>
        <v>Waco</v>
      </c>
      <c r="E1299" s="4" t="str">
        <f t="shared" si="47"/>
        <v>TX</v>
      </c>
      <c r="F1299" s="3" t="s">
        <v>31</v>
      </c>
      <c r="G1299" s="3">
        <v>235</v>
      </c>
      <c r="H1299" s="3" t="s">
        <v>60</v>
      </c>
      <c r="I1299" s="3">
        <v>5.5</v>
      </c>
    </row>
    <row r="1300" spans="1:9" ht="30" customHeight="1" thickBot="1" x14ac:dyDescent="0.3">
      <c r="A1300" s="6" t="s">
        <v>2306</v>
      </c>
      <c r="B1300" s="7" t="s">
        <v>53</v>
      </c>
      <c r="C1300" s="10" t="s">
        <v>2307</v>
      </c>
      <c r="D1300" s="4" t="str">
        <f t="shared" si="46"/>
        <v>Edina</v>
      </c>
      <c r="E1300" s="4" t="str">
        <f t="shared" si="47"/>
        <v>MN</v>
      </c>
      <c r="F1300" s="7" t="s">
        <v>55</v>
      </c>
      <c r="G1300" s="7">
        <v>200</v>
      </c>
      <c r="H1300" s="7" t="s">
        <v>60</v>
      </c>
      <c r="I1300" s="7">
        <v>5.5</v>
      </c>
    </row>
    <row r="1301" spans="1:9" ht="30" customHeight="1" thickBot="1" x14ac:dyDescent="0.3">
      <c r="A1301" s="2" t="s">
        <v>2308</v>
      </c>
      <c r="B1301" s="3" t="s">
        <v>53</v>
      </c>
      <c r="C1301" s="9" t="s">
        <v>1621</v>
      </c>
      <c r="D1301" s="4" t="str">
        <f t="shared" si="46"/>
        <v>Athens</v>
      </c>
      <c r="E1301" s="4" t="str">
        <f t="shared" si="47"/>
        <v>TX</v>
      </c>
      <c r="F1301" s="3" t="s">
        <v>8</v>
      </c>
      <c r="G1301" s="3">
        <v>170</v>
      </c>
      <c r="H1301" s="3" t="s">
        <v>60</v>
      </c>
      <c r="I1301" s="3">
        <v>5.5</v>
      </c>
    </row>
    <row r="1302" spans="1:9" ht="30" customHeight="1" thickBot="1" x14ac:dyDescent="0.3">
      <c r="A1302" s="6" t="s">
        <v>2309</v>
      </c>
      <c r="B1302" s="7" t="s">
        <v>59</v>
      </c>
      <c r="C1302" s="10" t="s">
        <v>2310</v>
      </c>
      <c r="D1302" s="4" t="str">
        <f t="shared" si="46"/>
        <v>Fort Walton Beach</v>
      </c>
      <c r="E1302" s="4" t="str">
        <f t="shared" si="47"/>
        <v>FL</v>
      </c>
      <c r="F1302" s="7" t="s">
        <v>3</v>
      </c>
      <c r="G1302" s="7">
        <v>265</v>
      </c>
      <c r="H1302" s="7" t="s">
        <v>4</v>
      </c>
      <c r="I1302" s="7">
        <v>5.4</v>
      </c>
    </row>
    <row r="1303" spans="1:9" ht="30" customHeight="1" thickBot="1" x14ac:dyDescent="0.3">
      <c r="A1303" s="2" t="s">
        <v>2311</v>
      </c>
      <c r="B1303" s="3" t="s">
        <v>53</v>
      </c>
      <c r="C1303" s="9" t="s">
        <v>2312</v>
      </c>
      <c r="D1303" s="4" t="str">
        <f t="shared" si="46"/>
        <v>Pensacola</v>
      </c>
      <c r="E1303" s="4" t="str">
        <f t="shared" si="47"/>
        <v>FL</v>
      </c>
      <c r="F1303" s="3" t="s">
        <v>15</v>
      </c>
      <c r="G1303" s="3">
        <v>194</v>
      </c>
      <c r="H1303" s="3" t="s">
        <v>60</v>
      </c>
      <c r="I1303" s="3">
        <v>5.5</v>
      </c>
    </row>
    <row r="1304" spans="1:9" ht="30" customHeight="1" thickBot="1" x14ac:dyDescent="0.3">
      <c r="A1304" s="6" t="s">
        <v>2313</v>
      </c>
      <c r="B1304" s="7" t="s">
        <v>70</v>
      </c>
      <c r="C1304" s="10" t="s">
        <v>2314</v>
      </c>
      <c r="D1304" s="4" t="str">
        <f t="shared" si="46"/>
        <v>Waconia</v>
      </c>
      <c r="E1304" s="4" t="str">
        <f t="shared" si="47"/>
        <v>MN</v>
      </c>
      <c r="F1304" s="7" t="s">
        <v>12</v>
      </c>
      <c r="G1304" s="7">
        <v>225</v>
      </c>
      <c r="H1304" s="7" t="s">
        <v>60</v>
      </c>
      <c r="I1304" s="7">
        <v>5.5</v>
      </c>
    </row>
    <row r="1305" spans="1:9" ht="30" customHeight="1" thickBot="1" x14ac:dyDescent="0.3">
      <c r="A1305" s="2" t="s">
        <v>2315</v>
      </c>
      <c r="B1305" s="3" t="s">
        <v>1</v>
      </c>
      <c r="C1305" s="9" t="s">
        <v>2275</v>
      </c>
      <c r="D1305" s="4" t="str">
        <f t="shared" si="46"/>
        <v>Lewisville</v>
      </c>
      <c r="E1305" s="4" t="str">
        <f t="shared" si="47"/>
        <v>TX</v>
      </c>
      <c r="F1305" s="3" t="s">
        <v>8</v>
      </c>
      <c r="G1305" s="3">
        <v>220</v>
      </c>
      <c r="H1305" s="3" t="s">
        <v>60</v>
      </c>
      <c r="I1305" s="3">
        <v>5.5</v>
      </c>
    </row>
    <row r="1306" spans="1:9" ht="30" customHeight="1" thickBot="1" x14ac:dyDescent="0.3">
      <c r="A1306" s="2" t="s">
        <v>2316</v>
      </c>
      <c r="B1306" s="3" t="s">
        <v>10</v>
      </c>
      <c r="C1306" s="9" t="s">
        <v>2317</v>
      </c>
      <c r="D1306" s="4" t="str">
        <f t="shared" si="46"/>
        <v>Clarksdale</v>
      </c>
      <c r="E1306" s="4" t="str">
        <f t="shared" si="47"/>
        <v>MS</v>
      </c>
      <c r="F1306" s="3" t="s">
        <v>39</v>
      </c>
      <c r="G1306" s="3">
        <v>315</v>
      </c>
      <c r="H1306" s="3" t="s">
        <v>60</v>
      </c>
      <c r="I1306" s="3">
        <v>5.5</v>
      </c>
    </row>
    <row r="1307" spans="1:9" ht="30" customHeight="1" thickBot="1" x14ac:dyDescent="0.3">
      <c r="A1307" s="6" t="s">
        <v>2318</v>
      </c>
      <c r="B1307" s="7" t="s">
        <v>78</v>
      </c>
      <c r="C1307" s="10" t="s">
        <v>2319</v>
      </c>
      <c r="D1307" s="4" t="str">
        <f t="shared" si="46"/>
        <v>Senatobia</v>
      </c>
      <c r="E1307" s="4" t="str">
        <f t="shared" si="47"/>
        <v>MS</v>
      </c>
      <c r="F1307" s="7" t="s">
        <v>20</v>
      </c>
      <c r="G1307" s="7">
        <v>179</v>
      </c>
      <c r="H1307" s="7" t="s">
        <v>4</v>
      </c>
      <c r="I1307" s="7">
        <v>5.2</v>
      </c>
    </row>
    <row r="1308" spans="1:9" ht="30" customHeight="1" thickBot="1" x14ac:dyDescent="0.3">
      <c r="A1308" s="2" t="s">
        <v>2320</v>
      </c>
      <c r="B1308" s="3" t="s">
        <v>10</v>
      </c>
      <c r="C1308" s="9" t="s">
        <v>1632</v>
      </c>
      <c r="D1308" s="4" t="str">
        <f t="shared" si="46"/>
        <v>San Francisco</v>
      </c>
      <c r="E1308" s="4" t="str">
        <f t="shared" si="47"/>
        <v>CA</v>
      </c>
      <c r="F1308" s="3" t="s">
        <v>282</v>
      </c>
      <c r="G1308" s="3">
        <v>290</v>
      </c>
      <c r="H1308" s="3" t="s">
        <v>60</v>
      </c>
      <c r="I1308" s="3">
        <v>5.6</v>
      </c>
    </row>
    <row r="1309" spans="1:9" ht="30" customHeight="1" thickBot="1" x14ac:dyDescent="0.3">
      <c r="A1309" s="6" t="s">
        <v>2321</v>
      </c>
      <c r="B1309" s="7" t="s">
        <v>53</v>
      </c>
      <c r="C1309" s="10" t="s">
        <v>2322</v>
      </c>
      <c r="D1309" s="4" t="str">
        <f t="shared" si="46"/>
        <v>Wesson</v>
      </c>
      <c r="E1309" s="4" t="str">
        <f t="shared" si="47"/>
        <v>MS</v>
      </c>
      <c r="F1309" s="7" t="s">
        <v>8</v>
      </c>
      <c r="G1309" s="7">
        <v>175</v>
      </c>
      <c r="H1309" s="7" t="s">
        <v>60</v>
      </c>
      <c r="I1309" s="7">
        <v>5.6</v>
      </c>
    </row>
    <row r="1310" spans="1:9" ht="30" customHeight="1" thickBot="1" x14ac:dyDescent="0.3">
      <c r="A1310" s="2" t="s">
        <v>2323</v>
      </c>
      <c r="B1310" s="3" t="s">
        <v>10</v>
      </c>
      <c r="C1310" s="9" t="s">
        <v>1149</v>
      </c>
      <c r="D1310" s="4" t="str">
        <f t="shared" si="46"/>
        <v>Miami</v>
      </c>
      <c r="E1310" s="4" t="str">
        <f t="shared" si="47"/>
        <v>FL</v>
      </c>
      <c r="F1310" s="3" t="s">
        <v>42</v>
      </c>
      <c r="G1310" s="3">
        <v>277</v>
      </c>
      <c r="H1310" s="3" t="s">
        <v>60</v>
      </c>
      <c r="I1310" s="3">
        <v>5.6</v>
      </c>
    </row>
    <row r="1311" spans="1:9" ht="30" customHeight="1" thickBot="1" x14ac:dyDescent="0.3">
      <c r="A1311" s="6" t="s">
        <v>2324</v>
      </c>
      <c r="B1311" s="7" t="s">
        <v>48</v>
      </c>
      <c r="C1311" s="10" t="s">
        <v>2325</v>
      </c>
      <c r="D1311" s="4" t="str">
        <f t="shared" si="46"/>
        <v>Auburn</v>
      </c>
      <c r="E1311" s="4" t="str">
        <f t="shared" si="47"/>
        <v>AL</v>
      </c>
      <c r="F1311" s="7" t="s">
        <v>31</v>
      </c>
      <c r="G1311" s="7">
        <v>175</v>
      </c>
      <c r="H1311" s="7" t="s">
        <v>4</v>
      </c>
      <c r="I1311" s="7">
        <v>5.4</v>
      </c>
    </row>
    <row r="1312" spans="1:9" ht="30" customHeight="1" thickBot="1" x14ac:dyDescent="0.3">
      <c r="A1312" s="2" t="s">
        <v>2326</v>
      </c>
      <c r="B1312" s="3" t="s">
        <v>53</v>
      </c>
      <c r="C1312" s="9" t="s">
        <v>260</v>
      </c>
      <c r="D1312" s="4" t="str">
        <f t="shared" si="46"/>
        <v>Oxford</v>
      </c>
      <c r="E1312" s="4" t="str">
        <f t="shared" si="47"/>
        <v>AL</v>
      </c>
      <c r="F1312" s="3" t="s">
        <v>55</v>
      </c>
      <c r="G1312" s="3">
        <v>183</v>
      </c>
      <c r="H1312" s="3" t="s">
        <v>60</v>
      </c>
      <c r="I1312" s="3">
        <v>5.7</v>
      </c>
    </row>
    <row r="1313" spans="1:9" ht="30" customHeight="1" thickBot="1" x14ac:dyDescent="0.3">
      <c r="A1313" s="6" t="s">
        <v>2327</v>
      </c>
      <c r="B1313" s="7" t="s">
        <v>59</v>
      </c>
      <c r="C1313" s="10" t="s">
        <v>2328</v>
      </c>
      <c r="D1313" s="4" t="str">
        <f t="shared" si="46"/>
        <v>Batesville</v>
      </c>
      <c r="E1313" s="4" t="str">
        <f t="shared" si="47"/>
        <v>MS</v>
      </c>
      <c r="F1313" s="7" t="s">
        <v>31</v>
      </c>
      <c r="G1313" s="7">
        <v>270</v>
      </c>
      <c r="H1313" s="7" t="s">
        <v>60</v>
      </c>
      <c r="I1313" s="7">
        <v>5.7</v>
      </c>
    </row>
    <row r="1314" spans="1:9" ht="30" customHeight="1" thickBot="1" x14ac:dyDescent="0.3">
      <c r="A1314" s="2" t="s">
        <v>2329</v>
      </c>
      <c r="B1314" s="3" t="s">
        <v>78</v>
      </c>
      <c r="C1314" s="9" t="s">
        <v>419</v>
      </c>
      <c r="D1314" s="4" t="str">
        <f t="shared" si="46"/>
        <v>Tyrone</v>
      </c>
      <c r="E1314" s="4" t="str">
        <f t="shared" si="47"/>
        <v>GA</v>
      </c>
      <c r="F1314" s="3" t="s">
        <v>34</v>
      </c>
      <c r="G1314" s="3">
        <v>175</v>
      </c>
      <c r="H1314" s="3" t="s">
        <v>60</v>
      </c>
      <c r="I1314" s="3">
        <v>5.6</v>
      </c>
    </row>
    <row r="1315" spans="1:9" ht="30" customHeight="1" thickBot="1" x14ac:dyDescent="0.3">
      <c r="A1315" s="6" t="s">
        <v>2330</v>
      </c>
      <c r="B1315" s="7" t="s">
        <v>1</v>
      </c>
      <c r="C1315" s="10" t="s">
        <v>2331</v>
      </c>
      <c r="D1315" s="4" t="str">
        <f t="shared" si="46"/>
        <v>Decatur</v>
      </c>
      <c r="E1315" s="4" t="str">
        <f t="shared" si="47"/>
        <v>GA</v>
      </c>
      <c r="F1315" s="7" t="s">
        <v>20</v>
      </c>
      <c r="G1315" s="7">
        <v>234</v>
      </c>
      <c r="H1315" s="7" t="s">
        <v>60</v>
      </c>
      <c r="I1315" s="7">
        <v>5.6</v>
      </c>
    </row>
    <row r="1316" spans="1:9" ht="30" customHeight="1" thickBot="1" x14ac:dyDescent="0.3">
      <c r="A1316" s="2" t="s">
        <v>2332</v>
      </c>
      <c r="B1316" s="3" t="s">
        <v>1</v>
      </c>
      <c r="C1316" s="9" t="s">
        <v>2333</v>
      </c>
      <c r="D1316" s="4" t="str">
        <f t="shared" si="46"/>
        <v>Murfreesboro</v>
      </c>
      <c r="E1316" s="4" t="str">
        <f t="shared" si="47"/>
        <v>TN</v>
      </c>
      <c r="F1316" s="3" t="s">
        <v>55</v>
      </c>
      <c r="G1316" s="3">
        <v>195</v>
      </c>
      <c r="H1316" s="3" t="s">
        <v>57</v>
      </c>
      <c r="I1316" s="3">
        <v>5.8</v>
      </c>
    </row>
    <row r="1317" spans="1:9" ht="30" customHeight="1" thickBot="1" x14ac:dyDescent="0.3">
      <c r="A1317" s="6" t="s">
        <v>2334</v>
      </c>
      <c r="B1317" s="7" t="s">
        <v>53</v>
      </c>
      <c r="C1317" s="10" t="s">
        <v>2335</v>
      </c>
      <c r="D1317" s="4" t="str">
        <f t="shared" si="46"/>
        <v>Crete</v>
      </c>
      <c r="E1317" s="4" t="str">
        <f t="shared" si="47"/>
        <v>IL</v>
      </c>
      <c r="F1317" s="7" t="s">
        <v>15</v>
      </c>
      <c r="G1317" s="7">
        <v>178</v>
      </c>
      <c r="H1317" s="7" t="s">
        <v>60</v>
      </c>
      <c r="I1317" s="7">
        <v>5.7</v>
      </c>
    </row>
    <row r="1318" spans="1:9" ht="30" customHeight="1" thickBot="1" x14ac:dyDescent="0.3">
      <c r="A1318" s="2" t="s">
        <v>2336</v>
      </c>
      <c r="B1318" s="3" t="s">
        <v>10</v>
      </c>
      <c r="C1318" s="9" t="s">
        <v>790</v>
      </c>
      <c r="D1318" s="4" t="str">
        <f t="shared" si="46"/>
        <v>Memphis</v>
      </c>
      <c r="E1318" s="4" t="str">
        <f t="shared" si="47"/>
        <v>TN</v>
      </c>
      <c r="F1318" s="3" t="s">
        <v>31</v>
      </c>
      <c r="G1318" s="3">
        <v>285</v>
      </c>
      <c r="H1318" s="3" t="s">
        <v>60</v>
      </c>
      <c r="I1318" s="3">
        <v>5.5</v>
      </c>
    </row>
    <row r="1319" spans="1:9" ht="30" customHeight="1" thickBot="1" x14ac:dyDescent="0.3">
      <c r="A1319" s="6" t="s">
        <v>2337</v>
      </c>
      <c r="B1319" s="7" t="s">
        <v>30</v>
      </c>
      <c r="C1319" s="10" t="s">
        <v>2328</v>
      </c>
      <c r="D1319" s="4" t="str">
        <f t="shared" si="46"/>
        <v>Batesville</v>
      </c>
      <c r="E1319" s="4" t="str">
        <f t="shared" si="47"/>
        <v>MS</v>
      </c>
      <c r="F1319" s="7" t="s">
        <v>3</v>
      </c>
      <c r="G1319" s="7">
        <v>210</v>
      </c>
      <c r="H1319" s="7" t="s">
        <v>60</v>
      </c>
      <c r="I1319" s="7">
        <v>5.6</v>
      </c>
    </row>
    <row r="1320" spans="1:9" ht="30" customHeight="1" thickBot="1" x14ac:dyDescent="0.3">
      <c r="A1320" s="2" t="s">
        <v>2338</v>
      </c>
      <c r="B1320" s="3" t="s">
        <v>25</v>
      </c>
      <c r="C1320" s="9" t="s">
        <v>1124</v>
      </c>
      <c r="D1320" s="4" t="str">
        <f t="shared" si="46"/>
        <v>Scooba</v>
      </c>
      <c r="E1320" s="4" t="str">
        <f t="shared" si="47"/>
        <v>MS</v>
      </c>
      <c r="F1320" s="3" t="s">
        <v>42</v>
      </c>
      <c r="G1320" s="3">
        <v>215</v>
      </c>
      <c r="H1320" s="3" t="s">
        <v>60</v>
      </c>
      <c r="I1320" s="3">
        <v>5.6</v>
      </c>
    </row>
    <row r="1321" spans="1:9" ht="30" customHeight="1" thickBot="1" x14ac:dyDescent="0.3">
      <c r="A1321" s="6" t="s">
        <v>2339</v>
      </c>
      <c r="B1321" s="7" t="s">
        <v>1</v>
      </c>
      <c r="C1321" s="10" t="s">
        <v>204</v>
      </c>
      <c r="D1321" s="4" t="str">
        <f t="shared" si="46"/>
        <v>Memphis</v>
      </c>
      <c r="E1321" s="4" t="str">
        <f t="shared" si="47"/>
        <v>TN</v>
      </c>
      <c r="F1321" s="7" t="s">
        <v>197</v>
      </c>
      <c r="G1321" s="7">
        <v>164</v>
      </c>
      <c r="H1321" s="7" t="s">
        <v>60</v>
      </c>
      <c r="I1321" s="7">
        <v>5.7</v>
      </c>
    </row>
    <row r="1322" spans="1:9" ht="30" customHeight="1" thickBot="1" x14ac:dyDescent="0.3">
      <c r="A1322" s="2" t="s">
        <v>2340</v>
      </c>
      <c r="B1322" s="3" t="s">
        <v>30</v>
      </c>
      <c r="C1322" s="9" t="s">
        <v>2341</v>
      </c>
      <c r="D1322" s="4" t="str">
        <f t="shared" si="46"/>
        <v>Aberdeen</v>
      </c>
      <c r="E1322" s="4" t="str">
        <f t="shared" si="47"/>
        <v>MS</v>
      </c>
      <c r="F1322" s="3" t="s">
        <v>12</v>
      </c>
      <c r="G1322" s="3">
        <v>250</v>
      </c>
      <c r="H1322" s="3" t="s">
        <v>57</v>
      </c>
      <c r="I1322" s="3">
        <v>6</v>
      </c>
    </row>
    <row r="1323" spans="1:9" ht="30" customHeight="1" thickBot="1" x14ac:dyDescent="0.3">
      <c r="A1323" s="6" t="s">
        <v>2342</v>
      </c>
      <c r="B1323" s="7" t="s">
        <v>30</v>
      </c>
      <c r="C1323" s="10" t="s">
        <v>2343</v>
      </c>
      <c r="D1323" s="4" t="str">
        <f t="shared" si="46"/>
        <v>Trussville</v>
      </c>
      <c r="E1323" s="4" t="str">
        <f t="shared" si="47"/>
        <v>AL</v>
      </c>
      <c r="F1323" s="7" t="s">
        <v>42</v>
      </c>
      <c r="G1323" s="7">
        <v>230</v>
      </c>
      <c r="H1323" s="7" t="s">
        <v>4</v>
      </c>
      <c r="I1323" s="7">
        <v>5.4</v>
      </c>
    </row>
    <row r="1324" spans="1:9" ht="30" customHeight="1" thickBot="1" x14ac:dyDescent="0.3">
      <c r="A1324" s="2" t="s">
        <v>2344</v>
      </c>
      <c r="B1324" s="3" t="s">
        <v>30</v>
      </c>
      <c r="C1324" s="9" t="s">
        <v>2345</v>
      </c>
      <c r="D1324" s="4" t="str">
        <f t="shared" si="46"/>
        <v>Brandon</v>
      </c>
      <c r="E1324" s="4" t="str">
        <f t="shared" si="47"/>
        <v>MS</v>
      </c>
      <c r="F1324" s="3" t="s">
        <v>42</v>
      </c>
      <c r="G1324" s="3">
        <v>260</v>
      </c>
      <c r="H1324" s="3" t="s">
        <v>60</v>
      </c>
      <c r="I1324" s="3">
        <v>5.5</v>
      </c>
    </row>
    <row r="1325" spans="1:9" ht="30" customHeight="1" thickBot="1" x14ac:dyDescent="0.3">
      <c r="A1325" s="6" t="s">
        <v>2346</v>
      </c>
      <c r="B1325" s="7" t="s">
        <v>53</v>
      </c>
      <c r="C1325" s="10" t="s">
        <v>2347</v>
      </c>
      <c r="D1325" s="4" t="str">
        <f t="shared" si="46"/>
        <v>Belle Chasse</v>
      </c>
      <c r="E1325" s="4" t="str">
        <f t="shared" si="47"/>
        <v>LA</v>
      </c>
      <c r="F1325" s="7" t="s">
        <v>15</v>
      </c>
      <c r="G1325" s="7">
        <v>210</v>
      </c>
      <c r="H1325" s="7" t="s">
        <v>60</v>
      </c>
      <c r="I1325" s="7">
        <v>5.5</v>
      </c>
    </row>
    <row r="1326" spans="1:9" ht="30" customHeight="1" thickBot="1" x14ac:dyDescent="0.3">
      <c r="A1326" s="2" t="s">
        <v>2348</v>
      </c>
      <c r="B1326" s="3" t="s">
        <v>30</v>
      </c>
      <c r="C1326" s="9" t="s">
        <v>1124</v>
      </c>
      <c r="D1326" s="4" t="str">
        <f t="shared" si="46"/>
        <v>Scooba</v>
      </c>
      <c r="E1326" s="4" t="str">
        <f t="shared" si="47"/>
        <v>MS</v>
      </c>
      <c r="F1326" s="3" t="s">
        <v>39</v>
      </c>
      <c r="G1326" s="3">
        <v>245</v>
      </c>
      <c r="H1326" s="3" t="s">
        <v>57</v>
      </c>
      <c r="I1326" s="3">
        <v>6</v>
      </c>
    </row>
    <row r="1327" spans="1:9" ht="30" customHeight="1" thickBot="1" x14ac:dyDescent="0.3">
      <c r="A1327" s="6" t="s">
        <v>2349</v>
      </c>
      <c r="B1327" s="7" t="s">
        <v>73</v>
      </c>
      <c r="C1327" s="10" t="s">
        <v>2350</v>
      </c>
      <c r="D1327" s="4" t="str">
        <f t="shared" si="46"/>
        <v>Vicksburg</v>
      </c>
      <c r="E1327" s="4" t="str">
        <f t="shared" si="47"/>
        <v>MS</v>
      </c>
      <c r="F1327" s="7" t="s">
        <v>31</v>
      </c>
      <c r="G1327" s="7">
        <v>180</v>
      </c>
      <c r="H1327" s="7" t="s">
        <v>4</v>
      </c>
      <c r="I1327" s="7">
        <v>5.4</v>
      </c>
    </row>
    <row r="1328" spans="1:9" ht="30" customHeight="1" thickBot="1" x14ac:dyDescent="0.3">
      <c r="A1328" s="2" t="s">
        <v>2351</v>
      </c>
      <c r="B1328" s="3" t="s">
        <v>30</v>
      </c>
      <c r="C1328" s="9" t="s">
        <v>1944</v>
      </c>
      <c r="D1328" s="4" t="str">
        <f t="shared" si="46"/>
        <v>River Ridge</v>
      </c>
      <c r="E1328" s="4" t="str">
        <f t="shared" si="47"/>
        <v>LA</v>
      </c>
      <c r="F1328" s="3" t="s">
        <v>42</v>
      </c>
      <c r="G1328" s="3">
        <v>238</v>
      </c>
      <c r="H1328" s="3" t="s">
        <v>60</v>
      </c>
      <c r="I1328" s="3">
        <v>5.5</v>
      </c>
    </row>
    <row r="1329" spans="1:9" ht="30" customHeight="1" thickBot="1" x14ac:dyDescent="0.3">
      <c r="A1329" s="6" t="s">
        <v>2352</v>
      </c>
      <c r="B1329" s="7" t="s">
        <v>78</v>
      </c>
      <c r="C1329" s="10" t="s">
        <v>2353</v>
      </c>
      <c r="D1329" s="4" t="str">
        <f t="shared" si="46"/>
        <v>Florence</v>
      </c>
      <c r="E1329" s="4" t="str">
        <f t="shared" si="47"/>
        <v>AL</v>
      </c>
      <c r="F1329" s="7" t="s">
        <v>3</v>
      </c>
      <c r="G1329" s="7">
        <v>210</v>
      </c>
      <c r="H1329" s="7" t="s">
        <v>60</v>
      </c>
      <c r="I1329" s="7">
        <v>5.7</v>
      </c>
    </row>
    <row r="1330" spans="1:9" ht="30" customHeight="1" thickBot="1" x14ac:dyDescent="0.3">
      <c r="A1330" s="2" t="s">
        <v>2354</v>
      </c>
      <c r="B1330" s="3" t="s">
        <v>48</v>
      </c>
      <c r="C1330" s="9" t="s">
        <v>2355</v>
      </c>
      <c r="D1330" s="4" t="str">
        <f t="shared" si="46"/>
        <v>Jackson</v>
      </c>
      <c r="E1330" s="4" t="str">
        <f t="shared" si="47"/>
        <v>MS</v>
      </c>
      <c r="F1330" s="3" t="s">
        <v>15</v>
      </c>
      <c r="G1330" s="3">
        <v>166</v>
      </c>
      <c r="H1330" s="3" t="s">
        <v>60</v>
      </c>
      <c r="I1330" s="3">
        <v>5.5</v>
      </c>
    </row>
    <row r="1331" spans="1:9" ht="30" customHeight="1" thickBot="1" x14ac:dyDescent="0.3">
      <c r="A1331" s="6" t="s">
        <v>2356</v>
      </c>
      <c r="B1331" s="7" t="s">
        <v>6</v>
      </c>
      <c r="C1331" s="10" t="s">
        <v>2357</v>
      </c>
      <c r="D1331" s="4" t="str">
        <f t="shared" si="46"/>
        <v>Long Beach</v>
      </c>
      <c r="E1331" s="4" t="str">
        <f t="shared" si="47"/>
        <v>MS</v>
      </c>
      <c r="F1331" s="7" t="s">
        <v>3</v>
      </c>
      <c r="G1331" s="7">
        <v>223</v>
      </c>
      <c r="H1331" s="7" t="s">
        <v>57</v>
      </c>
      <c r="I1331" s="7">
        <v>5.8</v>
      </c>
    </row>
    <row r="1332" spans="1:9" ht="30" customHeight="1" thickBot="1" x14ac:dyDescent="0.3">
      <c r="A1332" s="2" t="s">
        <v>2358</v>
      </c>
      <c r="B1332" s="3" t="s">
        <v>30</v>
      </c>
      <c r="C1332" s="9" t="s">
        <v>1799</v>
      </c>
      <c r="D1332" s="4" t="str">
        <f t="shared" si="46"/>
        <v>Marrero</v>
      </c>
      <c r="E1332" s="4" t="str">
        <f t="shared" si="47"/>
        <v>LA</v>
      </c>
      <c r="F1332" s="3" t="s">
        <v>42</v>
      </c>
      <c r="G1332" s="3">
        <v>240</v>
      </c>
      <c r="H1332" s="3" t="s">
        <v>60</v>
      </c>
      <c r="I1332" s="3">
        <v>5.6</v>
      </c>
    </row>
    <row r="1333" spans="1:9" ht="30" customHeight="1" thickBot="1" x14ac:dyDescent="0.3">
      <c r="A1333" s="6" t="s">
        <v>2359</v>
      </c>
      <c r="B1333" s="7" t="s">
        <v>10</v>
      </c>
      <c r="C1333" s="10" t="s">
        <v>2360</v>
      </c>
      <c r="D1333" s="4" t="str">
        <f t="shared" si="46"/>
        <v>Caledonia</v>
      </c>
      <c r="E1333" s="4" t="str">
        <f t="shared" si="47"/>
        <v>MS</v>
      </c>
      <c r="F1333" s="7" t="s">
        <v>39</v>
      </c>
      <c r="G1333" s="7">
        <v>285</v>
      </c>
      <c r="H1333" s="7" t="s">
        <v>4</v>
      </c>
      <c r="I1333" s="7">
        <v>5.4</v>
      </c>
    </row>
    <row r="1334" spans="1:9" ht="30" customHeight="1" thickBot="1" x14ac:dyDescent="0.3">
      <c r="A1334" s="2" t="s">
        <v>2361</v>
      </c>
      <c r="B1334" s="3" t="s">
        <v>53</v>
      </c>
      <c r="C1334" s="9" t="s">
        <v>2353</v>
      </c>
      <c r="D1334" s="4" t="str">
        <f t="shared" si="46"/>
        <v>Florence</v>
      </c>
      <c r="E1334" s="4" t="str">
        <f t="shared" si="47"/>
        <v>AL</v>
      </c>
      <c r="F1334" s="3" t="s">
        <v>15</v>
      </c>
      <c r="G1334" s="3">
        <v>185</v>
      </c>
      <c r="H1334" s="3" t="s">
        <v>60</v>
      </c>
      <c r="I1334" s="3">
        <v>5.5</v>
      </c>
    </row>
    <row r="1335" spans="1:9" ht="30" customHeight="1" thickBot="1" x14ac:dyDescent="0.3">
      <c r="A1335" s="6" t="s">
        <v>2362</v>
      </c>
      <c r="B1335" s="7" t="s">
        <v>10</v>
      </c>
      <c r="C1335" s="10" t="s">
        <v>695</v>
      </c>
      <c r="D1335" s="4" t="str">
        <f t="shared" si="46"/>
        <v>Madison</v>
      </c>
      <c r="E1335" s="4" t="str">
        <f t="shared" si="47"/>
        <v>MS</v>
      </c>
      <c r="F1335" s="7" t="s">
        <v>12</v>
      </c>
      <c r="G1335" s="7">
        <v>295</v>
      </c>
      <c r="H1335" s="7" t="s">
        <v>60</v>
      </c>
      <c r="I1335" s="7">
        <v>5.6</v>
      </c>
    </row>
    <row r="1336" spans="1:9" ht="30" customHeight="1" thickBot="1" x14ac:dyDescent="0.3">
      <c r="A1336" s="2" t="s">
        <v>2363</v>
      </c>
      <c r="B1336" s="3" t="s">
        <v>78</v>
      </c>
      <c r="C1336" s="9" t="s">
        <v>2364</v>
      </c>
      <c r="D1336" s="4" t="str">
        <f t="shared" si="46"/>
        <v>McComb</v>
      </c>
      <c r="E1336" s="4" t="str">
        <f t="shared" si="47"/>
        <v>MS</v>
      </c>
      <c r="F1336" s="3" t="s">
        <v>8</v>
      </c>
      <c r="G1336" s="3">
        <v>198</v>
      </c>
      <c r="H1336" s="3" t="s">
        <v>60</v>
      </c>
      <c r="I1336" s="3">
        <v>5.6</v>
      </c>
    </row>
    <row r="1337" spans="1:9" ht="30" customHeight="1" thickBot="1" x14ac:dyDescent="0.3">
      <c r="A1337" s="6" t="s">
        <v>2365</v>
      </c>
      <c r="B1337" s="7" t="s">
        <v>59</v>
      </c>
      <c r="C1337" s="10" t="s">
        <v>2366</v>
      </c>
      <c r="D1337" s="4" t="str">
        <f t="shared" si="46"/>
        <v>Morton</v>
      </c>
      <c r="E1337" s="4" t="str">
        <f t="shared" si="47"/>
        <v>MS</v>
      </c>
      <c r="F1337" s="7" t="s">
        <v>31</v>
      </c>
      <c r="G1337" s="7">
        <v>295</v>
      </c>
      <c r="H1337" s="7" t="s">
        <v>57</v>
      </c>
      <c r="I1337" s="7">
        <v>5.8</v>
      </c>
    </row>
    <row r="1338" spans="1:9" ht="30" customHeight="1" thickBot="1" x14ac:dyDescent="0.3">
      <c r="A1338" s="2" t="s">
        <v>2367</v>
      </c>
      <c r="B1338" s="3" t="s">
        <v>1</v>
      </c>
      <c r="C1338" s="9" t="s">
        <v>2368</v>
      </c>
      <c r="D1338" s="4" t="str">
        <f t="shared" si="46"/>
        <v>Columbia</v>
      </c>
      <c r="E1338" s="4" t="str">
        <f t="shared" si="47"/>
        <v>MS</v>
      </c>
      <c r="F1338" s="3" t="s">
        <v>20</v>
      </c>
      <c r="G1338" s="3">
        <v>190</v>
      </c>
      <c r="H1338" s="3" t="s">
        <v>60</v>
      </c>
      <c r="I1338" s="3">
        <v>5.6</v>
      </c>
    </row>
    <row r="1339" spans="1:9" ht="30" customHeight="1" thickBot="1" x14ac:dyDescent="0.3">
      <c r="A1339" s="6" t="s">
        <v>2369</v>
      </c>
      <c r="B1339" s="7" t="s">
        <v>10</v>
      </c>
      <c r="C1339" s="10" t="s">
        <v>1824</v>
      </c>
      <c r="D1339" s="4" t="str">
        <f t="shared" si="46"/>
        <v>Perkinston</v>
      </c>
      <c r="E1339" s="4" t="str">
        <f t="shared" si="47"/>
        <v>MS</v>
      </c>
      <c r="F1339" s="7" t="s">
        <v>31</v>
      </c>
      <c r="G1339" s="7">
        <v>305</v>
      </c>
      <c r="H1339" s="7" t="s">
        <v>60</v>
      </c>
      <c r="I1339" s="7">
        <v>5.5</v>
      </c>
    </row>
    <row r="1340" spans="1:9" ht="30" customHeight="1" thickBot="1" x14ac:dyDescent="0.3">
      <c r="A1340" s="2" t="s">
        <v>2370</v>
      </c>
      <c r="B1340" s="3" t="s">
        <v>78</v>
      </c>
      <c r="C1340" s="9" t="s">
        <v>1228</v>
      </c>
      <c r="D1340" s="4" t="str">
        <f t="shared" si="46"/>
        <v>Tampa</v>
      </c>
      <c r="E1340" s="4" t="str">
        <f t="shared" si="47"/>
        <v>FL</v>
      </c>
      <c r="F1340" s="3" t="s">
        <v>34</v>
      </c>
      <c r="G1340" s="3">
        <v>155</v>
      </c>
      <c r="H1340" s="3" t="s">
        <v>60</v>
      </c>
      <c r="I1340" s="3">
        <v>5.6</v>
      </c>
    </row>
    <row r="1341" spans="1:9" ht="30" customHeight="1" thickBot="1" x14ac:dyDescent="0.3">
      <c r="A1341" s="6" t="s">
        <v>2371</v>
      </c>
      <c r="B1341" s="7" t="s">
        <v>59</v>
      </c>
      <c r="C1341" s="10" t="s">
        <v>2357</v>
      </c>
      <c r="D1341" s="4" t="str">
        <f t="shared" si="46"/>
        <v>Long Beach</v>
      </c>
      <c r="E1341" s="4" t="str">
        <f t="shared" si="47"/>
        <v>MS</v>
      </c>
      <c r="F1341" s="7" t="s">
        <v>42</v>
      </c>
      <c r="G1341" s="7">
        <v>335</v>
      </c>
      <c r="H1341" s="7" t="s">
        <v>60</v>
      </c>
      <c r="I1341" s="7">
        <v>5.7</v>
      </c>
    </row>
    <row r="1342" spans="1:9" ht="30" customHeight="1" thickBot="1" x14ac:dyDescent="0.3">
      <c r="A1342" s="2" t="s">
        <v>2372</v>
      </c>
      <c r="B1342" s="3" t="s">
        <v>30</v>
      </c>
      <c r="C1342" s="9" t="s">
        <v>1790</v>
      </c>
      <c r="D1342" s="4" t="str">
        <f t="shared" si="46"/>
        <v>Summit</v>
      </c>
      <c r="E1342" s="4" t="str">
        <f t="shared" si="47"/>
        <v>MS</v>
      </c>
      <c r="F1342" s="3" t="s">
        <v>12</v>
      </c>
      <c r="G1342" s="3">
        <v>240</v>
      </c>
      <c r="H1342" s="3" t="s">
        <v>60</v>
      </c>
      <c r="I1342" s="3">
        <v>5.7</v>
      </c>
    </row>
    <row r="1343" spans="1:9" ht="30" customHeight="1" thickBot="1" x14ac:dyDescent="0.3">
      <c r="A1343" s="6" t="s">
        <v>2373</v>
      </c>
      <c r="B1343" s="7" t="s">
        <v>53</v>
      </c>
      <c r="C1343" s="10" t="s">
        <v>2374</v>
      </c>
      <c r="D1343" s="4" t="str">
        <f t="shared" si="46"/>
        <v>Clinton</v>
      </c>
      <c r="E1343" s="4" t="str">
        <f t="shared" si="47"/>
        <v>MS</v>
      </c>
      <c r="F1343" s="7" t="s">
        <v>55</v>
      </c>
      <c r="G1343" s="7">
        <v>180</v>
      </c>
      <c r="H1343" s="7" t="s">
        <v>60</v>
      </c>
      <c r="I1343" s="7">
        <v>5.7</v>
      </c>
    </row>
    <row r="1344" spans="1:9" ht="30" customHeight="1" thickBot="1" x14ac:dyDescent="0.3">
      <c r="A1344" s="2" t="s">
        <v>2375</v>
      </c>
      <c r="B1344" s="3" t="s">
        <v>78</v>
      </c>
      <c r="C1344" s="9" t="s">
        <v>2376</v>
      </c>
      <c r="D1344" s="4" t="str">
        <f t="shared" si="46"/>
        <v>Brooklyn</v>
      </c>
      <c r="E1344" s="4" t="str">
        <f t="shared" si="47"/>
        <v>MS</v>
      </c>
      <c r="F1344" s="3" t="s">
        <v>3</v>
      </c>
      <c r="G1344" s="3">
        <v>185</v>
      </c>
      <c r="H1344" s="3" t="s">
        <v>60</v>
      </c>
      <c r="I1344" s="3">
        <v>5.6</v>
      </c>
    </row>
    <row r="1345" spans="1:9" ht="30" customHeight="1" thickBot="1" x14ac:dyDescent="0.3">
      <c r="A1345" s="6" t="s">
        <v>2377</v>
      </c>
      <c r="B1345" s="7" t="s">
        <v>78</v>
      </c>
      <c r="C1345" s="10" t="s">
        <v>2039</v>
      </c>
      <c r="D1345" s="4" t="str">
        <f t="shared" si="46"/>
        <v>Memphis</v>
      </c>
      <c r="E1345" s="4" t="str">
        <f t="shared" si="47"/>
        <v>TN</v>
      </c>
      <c r="F1345" s="7" t="s">
        <v>55</v>
      </c>
      <c r="G1345" s="7">
        <v>179</v>
      </c>
      <c r="H1345" s="7" t="s">
        <v>57</v>
      </c>
      <c r="I1345" s="7">
        <v>5.8</v>
      </c>
    </row>
    <row r="1346" spans="1:9" ht="30" customHeight="1" thickBot="1" x14ac:dyDescent="0.3">
      <c r="A1346" s="2" t="s">
        <v>2378</v>
      </c>
      <c r="B1346" s="3" t="s">
        <v>48</v>
      </c>
      <c r="C1346" s="9" t="s">
        <v>2240</v>
      </c>
      <c r="D1346" s="4" t="str">
        <f t="shared" ref="D1346:D1409" si="48">MID(C1346, 1, FIND(",", C1346) - 1)</f>
        <v>Columbus</v>
      </c>
      <c r="E1346" s="4" t="str">
        <f t="shared" ref="E1346:E1409" si="49">MID(C1346, FIND(",", C1346)+2, 2)</f>
        <v>GA</v>
      </c>
      <c r="F1346" s="3" t="s">
        <v>3</v>
      </c>
      <c r="G1346" s="3">
        <v>205</v>
      </c>
      <c r="H1346" s="3" t="s">
        <v>60</v>
      </c>
      <c r="I1346" s="3">
        <v>5.7</v>
      </c>
    </row>
    <row r="1347" spans="1:9" ht="30" customHeight="1" thickBot="1" x14ac:dyDescent="0.3">
      <c r="A1347" s="6" t="s">
        <v>2379</v>
      </c>
      <c r="B1347" s="7" t="s">
        <v>25</v>
      </c>
      <c r="C1347" s="10" t="s">
        <v>949</v>
      </c>
      <c r="D1347" s="4" t="str">
        <f t="shared" si="48"/>
        <v>Loganville</v>
      </c>
      <c r="E1347" s="4" t="str">
        <f t="shared" si="49"/>
        <v>GA</v>
      </c>
      <c r="F1347" s="7" t="s">
        <v>12</v>
      </c>
      <c r="G1347" s="7">
        <v>190</v>
      </c>
      <c r="H1347" s="7" t="s">
        <v>4</v>
      </c>
      <c r="I1347" s="7">
        <v>5.4</v>
      </c>
    </row>
    <row r="1348" spans="1:9" ht="30" customHeight="1" thickBot="1" x14ac:dyDescent="0.3">
      <c r="A1348" s="2" t="s">
        <v>2380</v>
      </c>
      <c r="B1348" s="3" t="s">
        <v>10</v>
      </c>
      <c r="C1348" s="9" t="s">
        <v>840</v>
      </c>
      <c r="D1348" s="4" t="str">
        <f t="shared" si="48"/>
        <v>Chatham</v>
      </c>
      <c r="E1348" s="4" t="str">
        <f t="shared" si="49"/>
        <v>VA</v>
      </c>
      <c r="F1348" s="3" t="s">
        <v>39</v>
      </c>
      <c r="G1348" s="3">
        <v>280</v>
      </c>
      <c r="H1348" s="3" t="s">
        <v>60</v>
      </c>
      <c r="I1348" s="3">
        <v>5.6</v>
      </c>
    </row>
    <row r="1349" spans="1:9" ht="30" customHeight="1" thickBot="1" x14ac:dyDescent="0.3">
      <c r="A1349" s="6" t="s">
        <v>2381</v>
      </c>
      <c r="B1349" s="7" t="s">
        <v>10</v>
      </c>
      <c r="C1349" s="10" t="s">
        <v>1100</v>
      </c>
      <c r="D1349" s="4" t="str">
        <f t="shared" si="48"/>
        <v>Oroville</v>
      </c>
      <c r="E1349" s="4" t="str">
        <f t="shared" si="49"/>
        <v>CA</v>
      </c>
      <c r="F1349" s="7" t="s">
        <v>39</v>
      </c>
      <c r="G1349" s="7">
        <v>300</v>
      </c>
      <c r="H1349" s="7" t="s">
        <v>60</v>
      </c>
      <c r="I1349" s="7">
        <v>5.6</v>
      </c>
    </row>
    <row r="1350" spans="1:9" ht="30" customHeight="1" thickBot="1" x14ac:dyDescent="0.3">
      <c r="A1350" s="2" t="s">
        <v>2382</v>
      </c>
      <c r="B1350" s="3" t="s">
        <v>70</v>
      </c>
      <c r="C1350" s="9" t="s">
        <v>2383</v>
      </c>
      <c r="D1350" s="4" t="str">
        <f t="shared" si="48"/>
        <v>Leakesville</v>
      </c>
      <c r="E1350" s="4" t="str">
        <f t="shared" si="49"/>
        <v>MS</v>
      </c>
      <c r="F1350" s="3" t="s">
        <v>12</v>
      </c>
      <c r="G1350" s="3">
        <v>220</v>
      </c>
      <c r="H1350" s="3" t="s">
        <v>60</v>
      </c>
      <c r="I1350" s="3">
        <v>5.5</v>
      </c>
    </row>
    <row r="1351" spans="1:9" ht="30" customHeight="1" thickBot="1" x14ac:dyDescent="0.3">
      <c r="A1351" s="6" t="s">
        <v>2384</v>
      </c>
      <c r="B1351" s="7" t="s">
        <v>59</v>
      </c>
      <c r="C1351" s="10" t="s">
        <v>2385</v>
      </c>
      <c r="D1351" s="4" t="str">
        <f t="shared" si="48"/>
        <v>Suwanee</v>
      </c>
      <c r="E1351" s="4" t="str">
        <f t="shared" si="49"/>
        <v>GA</v>
      </c>
      <c r="F1351" s="7" t="s">
        <v>3</v>
      </c>
      <c r="G1351" s="7">
        <v>260</v>
      </c>
      <c r="H1351" s="7" t="s">
        <v>60</v>
      </c>
      <c r="I1351" s="7">
        <v>5.6</v>
      </c>
    </row>
    <row r="1352" spans="1:9" ht="30" customHeight="1" thickBot="1" x14ac:dyDescent="0.3">
      <c r="A1352" s="2" t="s">
        <v>2386</v>
      </c>
      <c r="B1352" s="3" t="s">
        <v>10</v>
      </c>
      <c r="C1352" s="9" t="s">
        <v>1603</v>
      </c>
      <c r="D1352" s="4" t="str">
        <f t="shared" si="48"/>
        <v>Lee's Summit</v>
      </c>
      <c r="E1352" s="4" t="str">
        <f t="shared" si="49"/>
        <v>MO</v>
      </c>
      <c r="F1352" s="3" t="s">
        <v>31</v>
      </c>
      <c r="G1352" s="3">
        <v>290</v>
      </c>
      <c r="H1352" s="3" t="s">
        <v>57</v>
      </c>
      <c r="I1352" s="3">
        <v>5.8</v>
      </c>
    </row>
    <row r="1353" spans="1:9" ht="30" customHeight="1" thickBot="1" x14ac:dyDescent="0.3">
      <c r="A1353" s="6" t="s">
        <v>2387</v>
      </c>
      <c r="B1353" s="7" t="s">
        <v>53</v>
      </c>
      <c r="C1353" s="10" t="s">
        <v>2388</v>
      </c>
      <c r="D1353" s="4" t="str">
        <f t="shared" si="48"/>
        <v>Everman</v>
      </c>
      <c r="E1353" s="4" t="str">
        <f t="shared" si="49"/>
        <v>TX</v>
      </c>
      <c r="F1353" s="7" t="s">
        <v>31</v>
      </c>
      <c r="G1353" s="7">
        <v>210</v>
      </c>
      <c r="H1353" s="7" t="s">
        <v>60</v>
      </c>
      <c r="I1353" s="7">
        <v>5.6</v>
      </c>
    </row>
    <row r="1354" spans="1:9" ht="30" customHeight="1" thickBot="1" x14ac:dyDescent="0.3">
      <c r="A1354" s="2" t="s">
        <v>2389</v>
      </c>
      <c r="B1354" s="3" t="s">
        <v>59</v>
      </c>
      <c r="C1354" s="9" t="s">
        <v>2390</v>
      </c>
      <c r="D1354" s="4" t="str">
        <f t="shared" si="48"/>
        <v>Hershey</v>
      </c>
      <c r="E1354" s="4" t="str">
        <f t="shared" si="49"/>
        <v>PA</v>
      </c>
      <c r="F1354" s="3" t="s">
        <v>3</v>
      </c>
      <c r="G1354" s="3">
        <v>260</v>
      </c>
      <c r="H1354" s="3" t="s">
        <v>4</v>
      </c>
      <c r="I1354" s="3">
        <v>5.4</v>
      </c>
    </row>
    <row r="1355" spans="1:9" ht="30" customHeight="1" thickBot="1" x14ac:dyDescent="0.3">
      <c r="A1355" s="6" t="s">
        <v>2391</v>
      </c>
      <c r="B1355" s="7" t="s">
        <v>53</v>
      </c>
      <c r="C1355" s="10" t="s">
        <v>2392</v>
      </c>
      <c r="D1355" s="4" t="str">
        <f t="shared" si="48"/>
        <v>Broken Arrow</v>
      </c>
      <c r="E1355" s="4" t="str">
        <f t="shared" si="49"/>
        <v>OK</v>
      </c>
      <c r="F1355" s="7" t="s">
        <v>3</v>
      </c>
      <c r="G1355" s="7">
        <v>170</v>
      </c>
      <c r="H1355" s="7" t="s">
        <v>60</v>
      </c>
      <c r="I1355" s="7">
        <v>5.6</v>
      </c>
    </row>
    <row r="1356" spans="1:9" ht="30" customHeight="1" thickBot="1" x14ac:dyDescent="0.3">
      <c r="A1356" s="2" t="s">
        <v>2393</v>
      </c>
      <c r="B1356" s="3" t="s">
        <v>53</v>
      </c>
      <c r="C1356" s="9" t="s">
        <v>2394</v>
      </c>
      <c r="D1356" s="4" t="str">
        <f t="shared" si="48"/>
        <v>Cleburne</v>
      </c>
      <c r="E1356" s="4" t="str">
        <f t="shared" si="49"/>
        <v>TX</v>
      </c>
      <c r="F1356" s="3" t="s">
        <v>15</v>
      </c>
      <c r="G1356" s="3">
        <v>185</v>
      </c>
      <c r="H1356" s="3" t="s">
        <v>60</v>
      </c>
      <c r="I1356" s="3">
        <v>5.6</v>
      </c>
    </row>
    <row r="1357" spans="1:9" ht="30" customHeight="1" thickBot="1" x14ac:dyDescent="0.3">
      <c r="A1357" s="6" t="s">
        <v>2395</v>
      </c>
      <c r="B1357" s="7" t="s">
        <v>70</v>
      </c>
      <c r="C1357" s="10" t="s">
        <v>2396</v>
      </c>
      <c r="D1357" s="4" t="str">
        <f t="shared" si="48"/>
        <v>Largo</v>
      </c>
      <c r="E1357" s="4" t="str">
        <f t="shared" si="49"/>
        <v>FL</v>
      </c>
      <c r="F1357" s="7" t="s">
        <v>42</v>
      </c>
      <c r="G1357" s="7">
        <v>226</v>
      </c>
      <c r="H1357" s="7" t="s">
        <v>60</v>
      </c>
      <c r="I1357" s="7">
        <v>5.7</v>
      </c>
    </row>
    <row r="1358" spans="1:9" ht="30" customHeight="1" thickBot="1" x14ac:dyDescent="0.3">
      <c r="A1358" s="2" t="s">
        <v>2397</v>
      </c>
      <c r="B1358" s="3" t="s">
        <v>53</v>
      </c>
      <c r="C1358" s="9" t="s">
        <v>2398</v>
      </c>
      <c r="D1358" s="4" t="str">
        <f t="shared" si="48"/>
        <v>Missouri City</v>
      </c>
      <c r="E1358" s="4" t="str">
        <f t="shared" si="49"/>
        <v>TX</v>
      </c>
      <c r="F1358" s="3" t="s">
        <v>20</v>
      </c>
      <c r="G1358" s="3">
        <v>172</v>
      </c>
      <c r="H1358" s="3" t="s">
        <v>60</v>
      </c>
      <c r="I1358" s="3">
        <v>5.5</v>
      </c>
    </row>
    <row r="1359" spans="1:9" ht="30" customHeight="1" thickBot="1" x14ac:dyDescent="0.3">
      <c r="A1359" s="6" t="s">
        <v>2399</v>
      </c>
      <c r="B1359" s="7" t="s">
        <v>6</v>
      </c>
      <c r="C1359" s="10" t="s">
        <v>2400</v>
      </c>
      <c r="D1359" s="4" t="str">
        <f t="shared" si="48"/>
        <v>Hutchinson</v>
      </c>
      <c r="E1359" s="4" t="str">
        <f t="shared" si="49"/>
        <v>KS</v>
      </c>
      <c r="F1359" s="7" t="s">
        <v>31</v>
      </c>
      <c r="G1359" s="7">
        <v>230</v>
      </c>
      <c r="H1359" s="7" t="s">
        <v>60</v>
      </c>
      <c r="I1359" s="7">
        <v>5.5</v>
      </c>
    </row>
    <row r="1360" spans="1:9" ht="30" customHeight="1" thickBot="1" x14ac:dyDescent="0.3">
      <c r="A1360" s="2" t="s">
        <v>2401</v>
      </c>
      <c r="B1360" s="3" t="s">
        <v>48</v>
      </c>
      <c r="C1360" s="9" t="s">
        <v>2402</v>
      </c>
      <c r="D1360" s="4" t="str">
        <f t="shared" si="48"/>
        <v>Springfield</v>
      </c>
      <c r="E1360" s="4" t="str">
        <f t="shared" si="49"/>
        <v>MO</v>
      </c>
      <c r="F1360" s="3" t="s">
        <v>39</v>
      </c>
      <c r="G1360" s="3">
        <v>220</v>
      </c>
      <c r="H1360" s="3" t="s">
        <v>64</v>
      </c>
      <c r="I1360" s="3">
        <v>6.1</v>
      </c>
    </row>
    <row r="1361" spans="1:9" ht="30" customHeight="1" thickBot="1" x14ac:dyDescent="0.3">
      <c r="A1361" s="6" t="s">
        <v>2403</v>
      </c>
      <c r="B1361" s="7" t="s">
        <v>1</v>
      </c>
      <c r="C1361" s="10" t="s">
        <v>1675</v>
      </c>
      <c r="D1361" s="4" t="str">
        <f t="shared" si="48"/>
        <v>Arlington</v>
      </c>
      <c r="E1361" s="4" t="str">
        <f t="shared" si="49"/>
        <v>TX</v>
      </c>
      <c r="F1361" s="7" t="s">
        <v>197</v>
      </c>
      <c r="G1361" s="7">
        <v>173</v>
      </c>
      <c r="H1361" s="7" t="s">
        <v>60</v>
      </c>
      <c r="I1361" s="7">
        <v>5.6</v>
      </c>
    </row>
    <row r="1362" spans="1:9" ht="30" customHeight="1" thickBot="1" x14ac:dyDescent="0.3">
      <c r="A1362" s="2" t="s">
        <v>2404</v>
      </c>
      <c r="B1362" s="3" t="s">
        <v>30</v>
      </c>
      <c r="C1362" s="9" t="s">
        <v>2405</v>
      </c>
      <c r="D1362" s="4" t="str">
        <f t="shared" si="48"/>
        <v>Atlanta</v>
      </c>
      <c r="E1362" s="4" t="str">
        <f t="shared" si="49"/>
        <v>TX</v>
      </c>
      <c r="F1362" s="3" t="s">
        <v>12</v>
      </c>
      <c r="G1362" s="3">
        <v>245</v>
      </c>
      <c r="H1362" s="3" t="s">
        <v>60</v>
      </c>
      <c r="I1362" s="3">
        <v>5.6</v>
      </c>
    </row>
    <row r="1363" spans="1:9" ht="30" customHeight="1" thickBot="1" x14ac:dyDescent="0.3">
      <c r="A1363" s="6" t="s">
        <v>2406</v>
      </c>
      <c r="B1363" s="7" t="s">
        <v>70</v>
      </c>
      <c r="C1363" s="10" t="s">
        <v>421</v>
      </c>
      <c r="D1363" s="4" t="str">
        <f t="shared" si="48"/>
        <v>Tallahassee</v>
      </c>
      <c r="E1363" s="4" t="str">
        <f t="shared" si="49"/>
        <v>FL</v>
      </c>
      <c r="F1363" s="7" t="s">
        <v>42</v>
      </c>
      <c r="G1363" s="7">
        <v>210</v>
      </c>
      <c r="H1363" s="7" t="s">
        <v>60</v>
      </c>
      <c r="I1363" s="7">
        <v>5.5</v>
      </c>
    </row>
    <row r="1364" spans="1:9" ht="30" customHeight="1" thickBot="1" x14ac:dyDescent="0.3">
      <c r="A1364" s="2" t="s">
        <v>2407</v>
      </c>
      <c r="B1364" s="3" t="s">
        <v>25</v>
      </c>
      <c r="C1364" s="9" t="s">
        <v>1705</v>
      </c>
      <c r="D1364" s="4" t="str">
        <f t="shared" si="48"/>
        <v>Kenton</v>
      </c>
      <c r="E1364" s="4" t="str">
        <f t="shared" si="49"/>
        <v>OH</v>
      </c>
      <c r="F1364" s="3" t="s">
        <v>3</v>
      </c>
      <c r="G1364" s="3">
        <v>185</v>
      </c>
      <c r="H1364" s="3" t="s">
        <v>60</v>
      </c>
      <c r="I1364" s="3">
        <v>5.7</v>
      </c>
    </row>
    <row r="1365" spans="1:9" ht="30" customHeight="1" thickBot="1" x14ac:dyDescent="0.3">
      <c r="A1365" s="6" t="s">
        <v>2408</v>
      </c>
      <c r="B1365" s="7" t="s">
        <v>6</v>
      </c>
      <c r="C1365" s="10" t="s">
        <v>2409</v>
      </c>
      <c r="D1365" s="4" t="str">
        <f t="shared" si="48"/>
        <v>St. Louis</v>
      </c>
      <c r="E1365" s="4" t="str">
        <f t="shared" si="49"/>
        <v>MO</v>
      </c>
      <c r="F1365" s="7" t="s">
        <v>3</v>
      </c>
      <c r="G1365" s="7">
        <v>220</v>
      </c>
      <c r="H1365" s="7" t="s">
        <v>60</v>
      </c>
      <c r="I1365" s="7">
        <v>5.7</v>
      </c>
    </row>
    <row r="1366" spans="1:9" ht="30" customHeight="1" thickBot="1" x14ac:dyDescent="0.3">
      <c r="A1366" s="2" t="s">
        <v>2410</v>
      </c>
      <c r="B1366" s="3" t="s">
        <v>6</v>
      </c>
      <c r="C1366" s="9" t="s">
        <v>2411</v>
      </c>
      <c r="D1366" s="4" t="str">
        <f t="shared" si="48"/>
        <v>St. Louis</v>
      </c>
      <c r="E1366" s="4" t="str">
        <f t="shared" si="49"/>
        <v>MO</v>
      </c>
      <c r="F1366" s="3" t="s">
        <v>12</v>
      </c>
      <c r="G1366" s="3">
        <v>229</v>
      </c>
      <c r="H1366" s="3" t="s">
        <v>60</v>
      </c>
      <c r="I1366" s="3">
        <v>5.6</v>
      </c>
    </row>
    <row r="1367" spans="1:9" ht="30" customHeight="1" thickBot="1" x14ac:dyDescent="0.3">
      <c r="A1367" s="6" t="s">
        <v>2412</v>
      </c>
      <c r="B1367" s="7" t="s">
        <v>1</v>
      </c>
      <c r="C1367" s="10" t="s">
        <v>2413</v>
      </c>
      <c r="D1367" s="4" t="str">
        <f t="shared" si="48"/>
        <v>Kansas City</v>
      </c>
      <c r="E1367" s="4" t="str">
        <f t="shared" si="49"/>
        <v>MO</v>
      </c>
      <c r="F1367" s="7" t="s">
        <v>8</v>
      </c>
      <c r="G1367" s="7">
        <v>182</v>
      </c>
      <c r="H1367" s="7" t="s">
        <v>60</v>
      </c>
      <c r="I1367" s="7">
        <v>5.7</v>
      </c>
    </row>
    <row r="1368" spans="1:9" ht="30" customHeight="1" thickBot="1" x14ac:dyDescent="0.3">
      <c r="A1368" s="2" t="s">
        <v>2414</v>
      </c>
      <c r="B1368" s="3" t="s">
        <v>53</v>
      </c>
      <c r="C1368" s="9" t="s">
        <v>2415</v>
      </c>
      <c r="D1368" s="4" t="str">
        <f t="shared" si="48"/>
        <v>O'Fallon</v>
      </c>
      <c r="E1368" s="4" t="str">
        <f t="shared" si="49"/>
        <v>IL</v>
      </c>
      <c r="F1368" s="3" t="s">
        <v>55</v>
      </c>
      <c r="G1368" s="3">
        <v>190</v>
      </c>
      <c r="H1368" s="3" t="s">
        <v>60</v>
      </c>
      <c r="I1368" s="3">
        <v>5.6</v>
      </c>
    </row>
    <row r="1369" spans="1:9" ht="30" customHeight="1" thickBot="1" x14ac:dyDescent="0.3">
      <c r="A1369" s="6" t="s">
        <v>479</v>
      </c>
      <c r="B1369" s="7" t="s">
        <v>10</v>
      </c>
      <c r="C1369" s="10" t="s">
        <v>486</v>
      </c>
      <c r="D1369" s="4" t="str">
        <f t="shared" si="48"/>
        <v>Denton</v>
      </c>
      <c r="E1369" s="4" t="str">
        <f t="shared" si="49"/>
        <v>TX</v>
      </c>
      <c r="F1369" s="7" t="s">
        <v>12</v>
      </c>
      <c r="G1369" s="7">
        <v>250</v>
      </c>
      <c r="H1369" s="7" t="s">
        <v>60</v>
      </c>
      <c r="I1369" s="7">
        <v>5.5</v>
      </c>
    </row>
    <row r="1370" spans="1:9" ht="30" customHeight="1" thickBot="1" x14ac:dyDescent="0.3">
      <c r="A1370" s="2" t="s">
        <v>2416</v>
      </c>
      <c r="B1370" s="3" t="s">
        <v>30</v>
      </c>
      <c r="C1370" s="9" t="s">
        <v>2417</v>
      </c>
      <c r="D1370" s="4" t="str">
        <f t="shared" si="48"/>
        <v>Muskegon Heights</v>
      </c>
      <c r="E1370" s="4" t="str">
        <f t="shared" si="49"/>
        <v>MI</v>
      </c>
      <c r="F1370" s="3" t="s">
        <v>12</v>
      </c>
      <c r="G1370" s="3">
        <v>240</v>
      </c>
      <c r="H1370" s="3" t="s">
        <v>60</v>
      </c>
      <c r="I1370" s="3">
        <v>5.6</v>
      </c>
    </row>
    <row r="1371" spans="1:9" ht="30" customHeight="1" thickBot="1" x14ac:dyDescent="0.3">
      <c r="A1371" s="2" t="s">
        <v>2418</v>
      </c>
      <c r="B1371" s="3" t="s">
        <v>1</v>
      </c>
      <c r="C1371" s="9" t="s">
        <v>2419</v>
      </c>
      <c r="D1371" s="4" t="str">
        <f t="shared" si="48"/>
        <v>Murfreesboro</v>
      </c>
      <c r="E1371" s="4" t="str">
        <f t="shared" si="49"/>
        <v>TN</v>
      </c>
      <c r="F1371" s="3" t="s">
        <v>20</v>
      </c>
      <c r="G1371" s="3">
        <v>191</v>
      </c>
      <c r="H1371" s="5"/>
      <c r="I1371" s="5"/>
    </row>
    <row r="1372" spans="1:9" ht="30" customHeight="1" thickBot="1" x14ac:dyDescent="0.3">
      <c r="A1372" s="6" t="s">
        <v>2420</v>
      </c>
      <c r="B1372" s="7" t="s">
        <v>48</v>
      </c>
      <c r="C1372" s="10" t="s">
        <v>2421</v>
      </c>
      <c r="D1372" s="4" t="str">
        <f t="shared" si="48"/>
        <v>Cleveland</v>
      </c>
      <c r="E1372" s="4" t="str">
        <f t="shared" si="49"/>
        <v>TN</v>
      </c>
      <c r="F1372" s="7" t="s">
        <v>31</v>
      </c>
      <c r="G1372" s="7">
        <v>180</v>
      </c>
      <c r="H1372" s="8"/>
      <c r="I1372" s="8"/>
    </row>
    <row r="1373" spans="1:9" ht="30" customHeight="1" thickBot="1" x14ac:dyDescent="0.3">
      <c r="A1373" s="2" t="s">
        <v>2422</v>
      </c>
      <c r="B1373" s="3" t="s">
        <v>6</v>
      </c>
      <c r="C1373" s="9" t="s">
        <v>2423</v>
      </c>
      <c r="D1373" s="4" t="str">
        <f t="shared" si="48"/>
        <v>Philadelphia</v>
      </c>
      <c r="E1373" s="4" t="str">
        <f t="shared" si="49"/>
        <v>PA</v>
      </c>
      <c r="F1373" s="3" t="s">
        <v>12</v>
      </c>
      <c r="G1373" s="3">
        <v>235</v>
      </c>
      <c r="H1373" s="5"/>
      <c r="I1373" s="5"/>
    </row>
    <row r="1374" spans="1:9" ht="30" customHeight="1" thickBot="1" x14ac:dyDescent="0.3">
      <c r="A1374" s="2" t="s">
        <v>2424</v>
      </c>
      <c r="B1374" s="3" t="s">
        <v>6</v>
      </c>
      <c r="C1374" s="9" t="s">
        <v>2425</v>
      </c>
      <c r="D1374" s="4" t="str">
        <f t="shared" si="48"/>
        <v>South Jordan</v>
      </c>
      <c r="E1374" s="4" t="str">
        <f t="shared" si="49"/>
        <v>UT</v>
      </c>
      <c r="F1374" s="3" t="s">
        <v>31</v>
      </c>
      <c r="G1374" s="3">
        <v>215</v>
      </c>
      <c r="H1374" s="3" t="s">
        <v>60</v>
      </c>
      <c r="I1374" s="3">
        <v>5.7</v>
      </c>
    </row>
    <row r="1375" spans="1:9" ht="30" customHeight="1" thickBot="1" x14ac:dyDescent="0.3">
      <c r="A1375" s="6" t="s">
        <v>2426</v>
      </c>
      <c r="B1375" s="7" t="s">
        <v>78</v>
      </c>
      <c r="C1375" s="10" t="s">
        <v>2204</v>
      </c>
      <c r="D1375" s="4" t="str">
        <f t="shared" si="48"/>
        <v>Toledo</v>
      </c>
      <c r="E1375" s="4" t="str">
        <f t="shared" si="49"/>
        <v>OH</v>
      </c>
      <c r="F1375" s="7" t="s">
        <v>3</v>
      </c>
      <c r="G1375" s="7">
        <v>190</v>
      </c>
      <c r="H1375" s="7" t="s">
        <v>60</v>
      </c>
      <c r="I1375" s="7">
        <v>5.6</v>
      </c>
    </row>
    <row r="1376" spans="1:9" ht="30" customHeight="1" thickBot="1" x14ac:dyDescent="0.3">
      <c r="A1376" s="2" t="s">
        <v>2427</v>
      </c>
      <c r="B1376" s="3" t="s">
        <v>6</v>
      </c>
      <c r="C1376" s="9" t="s">
        <v>506</v>
      </c>
      <c r="D1376" s="4" t="str">
        <f t="shared" si="48"/>
        <v>Riverside</v>
      </c>
      <c r="E1376" s="4" t="str">
        <f t="shared" si="49"/>
        <v>CA</v>
      </c>
      <c r="F1376" s="3" t="s">
        <v>15</v>
      </c>
      <c r="G1376" s="3">
        <v>220</v>
      </c>
      <c r="H1376" s="3" t="s">
        <v>57</v>
      </c>
      <c r="I1376" s="3">
        <v>5.8</v>
      </c>
    </row>
    <row r="1377" spans="1:9" ht="30" customHeight="1" thickBot="1" x14ac:dyDescent="0.3">
      <c r="A1377" s="6" t="s">
        <v>2428</v>
      </c>
      <c r="B1377" s="7" t="s">
        <v>25</v>
      </c>
      <c r="C1377" s="10" t="s">
        <v>2429</v>
      </c>
      <c r="D1377" s="4" t="str">
        <f t="shared" si="48"/>
        <v>Cibolo</v>
      </c>
      <c r="E1377" s="4" t="str">
        <f t="shared" si="49"/>
        <v>TX</v>
      </c>
      <c r="F1377" s="7" t="s">
        <v>3</v>
      </c>
      <c r="G1377" s="7">
        <v>210</v>
      </c>
      <c r="H1377" s="7" t="s">
        <v>60</v>
      </c>
      <c r="I1377" s="7">
        <v>5.7</v>
      </c>
    </row>
    <row r="1378" spans="1:9" ht="30" customHeight="1" thickBot="1" x14ac:dyDescent="0.3">
      <c r="A1378" s="2" t="s">
        <v>2430</v>
      </c>
      <c r="B1378" s="3" t="s">
        <v>6</v>
      </c>
      <c r="C1378" s="9" t="s">
        <v>711</v>
      </c>
      <c r="D1378" s="4" t="str">
        <f t="shared" si="48"/>
        <v>Gardena</v>
      </c>
      <c r="E1378" s="4" t="str">
        <f t="shared" si="49"/>
        <v>CA</v>
      </c>
      <c r="F1378" s="3" t="s">
        <v>3</v>
      </c>
      <c r="G1378" s="3">
        <v>212</v>
      </c>
      <c r="H1378" s="3" t="s">
        <v>60</v>
      </c>
      <c r="I1378" s="3">
        <v>5.6</v>
      </c>
    </row>
    <row r="1379" spans="1:9" ht="30" customHeight="1" thickBot="1" x14ac:dyDescent="0.3">
      <c r="A1379" s="6" t="s">
        <v>2431</v>
      </c>
      <c r="B1379" s="7" t="s">
        <v>70</v>
      </c>
      <c r="C1379" s="10" t="s">
        <v>2432</v>
      </c>
      <c r="D1379" s="4" t="str">
        <f t="shared" si="48"/>
        <v>Lincoln</v>
      </c>
      <c r="E1379" s="4" t="str">
        <f t="shared" si="49"/>
        <v>NE</v>
      </c>
      <c r="F1379" s="7" t="s">
        <v>12</v>
      </c>
      <c r="G1379" s="7">
        <v>240</v>
      </c>
      <c r="H1379" s="7" t="s">
        <v>60</v>
      </c>
      <c r="I1379" s="7">
        <v>5.5</v>
      </c>
    </row>
    <row r="1380" spans="1:9" ht="30" customHeight="1" thickBot="1" x14ac:dyDescent="0.3">
      <c r="A1380" s="2" t="s">
        <v>2433</v>
      </c>
      <c r="B1380" s="3" t="s">
        <v>1</v>
      </c>
      <c r="C1380" s="9" t="s">
        <v>2434</v>
      </c>
      <c r="D1380" s="4" t="str">
        <f t="shared" si="48"/>
        <v>Gainesville</v>
      </c>
      <c r="E1380" s="4" t="str">
        <f t="shared" si="49"/>
        <v>GA</v>
      </c>
      <c r="F1380" s="3" t="s">
        <v>15</v>
      </c>
      <c r="G1380" s="3">
        <v>220</v>
      </c>
      <c r="H1380" s="3" t="s">
        <v>60</v>
      </c>
      <c r="I1380" s="3">
        <v>5.7</v>
      </c>
    </row>
    <row r="1381" spans="1:9" ht="30" customHeight="1" thickBot="1" x14ac:dyDescent="0.3">
      <c r="A1381" s="6" t="s">
        <v>2435</v>
      </c>
      <c r="B1381" s="7" t="s">
        <v>59</v>
      </c>
      <c r="C1381" s="10" t="s">
        <v>2436</v>
      </c>
      <c r="D1381" s="4" t="str">
        <f t="shared" si="48"/>
        <v>Keller</v>
      </c>
      <c r="E1381" s="4" t="str">
        <f t="shared" si="49"/>
        <v>TX</v>
      </c>
      <c r="F1381" s="7" t="s">
        <v>31</v>
      </c>
      <c r="G1381" s="7">
        <v>298</v>
      </c>
      <c r="H1381" s="7" t="s">
        <v>60</v>
      </c>
      <c r="I1381" s="7">
        <v>5.6</v>
      </c>
    </row>
    <row r="1382" spans="1:9" ht="30" customHeight="1" thickBot="1" x14ac:dyDescent="0.3">
      <c r="A1382" s="2" t="s">
        <v>2437</v>
      </c>
      <c r="B1382" s="3" t="s">
        <v>30</v>
      </c>
      <c r="C1382" s="9" t="s">
        <v>2438</v>
      </c>
      <c r="D1382" s="4" t="str">
        <f t="shared" si="48"/>
        <v>Akron</v>
      </c>
      <c r="E1382" s="4" t="str">
        <f t="shared" si="49"/>
        <v>OH</v>
      </c>
      <c r="F1382" s="3" t="s">
        <v>42</v>
      </c>
      <c r="G1382" s="3">
        <v>255</v>
      </c>
      <c r="H1382" s="3" t="s">
        <v>57</v>
      </c>
      <c r="I1382" s="3">
        <v>5.8</v>
      </c>
    </row>
    <row r="1383" spans="1:9" ht="30" customHeight="1" thickBot="1" x14ac:dyDescent="0.3">
      <c r="A1383" s="6" t="s">
        <v>2439</v>
      </c>
      <c r="B1383" s="7" t="s">
        <v>78</v>
      </c>
      <c r="C1383" s="10" t="s">
        <v>2440</v>
      </c>
      <c r="D1383" s="4" t="str">
        <f t="shared" si="48"/>
        <v>Winnfield</v>
      </c>
      <c r="E1383" s="4" t="str">
        <f t="shared" si="49"/>
        <v>LA</v>
      </c>
      <c r="F1383" s="7" t="s">
        <v>3</v>
      </c>
      <c r="G1383" s="7">
        <v>170</v>
      </c>
      <c r="H1383" s="7" t="s">
        <v>57</v>
      </c>
      <c r="I1383" s="7">
        <v>5.8</v>
      </c>
    </row>
    <row r="1384" spans="1:9" ht="30" customHeight="1" thickBot="1" x14ac:dyDescent="0.3">
      <c r="A1384" s="2" t="s">
        <v>2441</v>
      </c>
      <c r="B1384" s="3" t="s">
        <v>30</v>
      </c>
      <c r="C1384" s="9" t="s">
        <v>2442</v>
      </c>
      <c r="D1384" s="4" t="str">
        <f t="shared" si="48"/>
        <v>Tempe</v>
      </c>
      <c r="E1384" s="4" t="str">
        <f t="shared" si="49"/>
        <v>AZ</v>
      </c>
      <c r="F1384" s="3" t="s">
        <v>12</v>
      </c>
      <c r="G1384" s="3">
        <v>245</v>
      </c>
      <c r="H1384" s="3" t="s">
        <v>60</v>
      </c>
      <c r="I1384" s="3">
        <v>5.7</v>
      </c>
    </row>
    <row r="1385" spans="1:9" ht="30" customHeight="1" thickBot="1" x14ac:dyDescent="0.3">
      <c r="A1385" s="6" t="s">
        <v>2443</v>
      </c>
      <c r="B1385" s="7" t="s">
        <v>6</v>
      </c>
      <c r="C1385" s="10" t="s">
        <v>2444</v>
      </c>
      <c r="D1385" s="4" t="str">
        <f t="shared" si="48"/>
        <v>Kansas City</v>
      </c>
      <c r="E1385" s="4" t="str">
        <f t="shared" si="49"/>
        <v>MO</v>
      </c>
      <c r="F1385" s="7" t="s">
        <v>55</v>
      </c>
      <c r="G1385" s="7">
        <v>230</v>
      </c>
      <c r="H1385" s="7" t="s">
        <v>60</v>
      </c>
      <c r="I1385" s="7">
        <v>5.7</v>
      </c>
    </row>
    <row r="1386" spans="1:9" ht="30" customHeight="1" thickBot="1" x14ac:dyDescent="0.3">
      <c r="A1386" s="2" t="s">
        <v>2445</v>
      </c>
      <c r="B1386" s="3" t="s">
        <v>53</v>
      </c>
      <c r="C1386" s="9" t="s">
        <v>96</v>
      </c>
      <c r="D1386" s="4" t="str">
        <f t="shared" si="48"/>
        <v>Thatcher</v>
      </c>
      <c r="E1386" s="4" t="str">
        <f t="shared" si="49"/>
        <v>AZ</v>
      </c>
      <c r="F1386" s="3" t="s">
        <v>3</v>
      </c>
      <c r="G1386" s="3">
        <v>200</v>
      </c>
      <c r="H1386" s="3" t="s">
        <v>57</v>
      </c>
      <c r="I1386" s="3">
        <v>5.9</v>
      </c>
    </row>
    <row r="1387" spans="1:9" ht="30" customHeight="1" thickBot="1" x14ac:dyDescent="0.3">
      <c r="A1387" s="6" t="s">
        <v>2446</v>
      </c>
      <c r="B1387" s="7" t="s">
        <v>10</v>
      </c>
      <c r="C1387" s="10" t="s">
        <v>2447</v>
      </c>
      <c r="D1387" s="4" t="str">
        <f t="shared" si="48"/>
        <v>Arvada</v>
      </c>
      <c r="E1387" s="4" t="str">
        <f t="shared" si="49"/>
        <v>CO</v>
      </c>
      <c r="F1387" s="7" t="s">
        <v>42</v>
      </c>
      <c r="G1387" s="7">
        <v>274</v>
      </c>
      <c r="H1387" s="7" t="s">
        <v>57</v>
      </c>
      <c r="I1387" s="7">
        <v>5.8</v>
      </c>
    </row>
    <row r="1388" spans="1:9" ht="30" customHeight="1" thickBot="1" x14ac:dyDescent="0.3">
      <c r="A1388" s="2" t="s">
        <v>2448</v>
      </c>
      <c r="B1388" s="3" t="s">
        <v>59</v>
      </c>
      <c r="C1388" s="9" t="s">
        <v>2449</v>
      </c>
      <c r="D1388" s="4" t="str">
        <f t="shared" si="48"/>
        <v>Edwardsville</v>
      </c>
      <c r="E1388" s="4" t="str">
        <f t="shared" si="49"/>
        <v>IL</v>
      </c>
      <c r="F1388" s="3" t="s">
        <v>31</v>
      </c>
      <c r="G1388" s="3">
        <v>320</v>
      </c>
      <c r="H1388" s="3" t="s">
        <v>60</v>
      </c>
      <c r="I1388" s="3">
        <v>5.7</v>
      </c>
    </row>
    <row r="1389" spans="1:9" ht="30" customHeight="1" thickBot="1" x14ac:dyDescent="0.3">
      <c r="A1389" s="6" t="s">
        <v>2450</v>
      </c>
      <c r="B1389" s="7" t="s">
        <v>48</v>
      </c>
      <c r="C1389" s="10" t="s">
        <v>1561</v>
      </c>
      <c r="D1389" s="4" t="str">
        <f t="shared" si="48"/>
        <v>Lombard</v>
      </c>
      <c r="E1389" s="4" t="str">
        <f t="shared" si="49"/>
        <v>IL</v>
      </c>
      <c r="F1389" s="7" t="s">
        <v>3</v>
      </c>
      <c r="G1389" s="7">
        <v>195</v>
      </c>
      <c r="H1389" s="7" t="s">
        <v>57</v>
      </c>
      <c r="I1389" s="7">
        <v>5.8</v>
      </c>
    </row>
    <row r="1390" spans="1:9" ht="30" customHeight="1" thickBot="1" x14ac:dyDescent="0.3">
      <c r="A1390" s="2" t="s">
        <v>2451</v>
      </c>
      <c r="B1390" s="3" t="s">
        <v>10</v>
      </c>
      <c r="C1390" s="9" t="s">
        <v>2452</v>
      </c>
      <c r="D1390" s="4" t="str">
        <f t="shared" si="48"/>
        <v>Murrieta</v>
      </c>
      <c r="E1390" s="4" t="str">
        <f t="shared" si="49"/>
        <v>CA</v>
      </c>
      <c r="F1390" s="3" t="s">
        <v>42</v>
      </c>
      <c r="G1390" s="3">
        <v>270</v>
      </c>
      <c r="H1390" s="3" t="s">
        <v>60</v>
      </c>
      <c r="I1390" s="3">
        <v>5.5</v>
      </c>
    </row>
    <row r="1391" spans="1:9" ht="30" customHeight="1" thickBot="1" x14ac:dyDescent="0.3">
      <c r="A1391" s="2" t="s">
        <v>2453</v>
      </c>
      <c r="B1391" s="3" t="s">
        <v>10</v>
      </c>
      <c r="C1391" s="9" t="s">
        <v>107</v>
      </c>
      <c r="D1391" s="4" t="str">
        <f t="shared" si="48"/>
        <v>Allen</v>
      </c>
      <c r="E1391" s="4" t="str">
        <f t="shared" si="49"/>
        <v>TX</v>
      </c>
      <c r="F1391" s="3" t="s">
        <v>39</v>
      </c>
      <c r="G1391" s="3">
        <v>310</v>
      </c>
      <c r="H1391" s="3" t="s">
        <v>4</v>
      </c>
      <c r="I1391" s="3">
        <v>5.4</v>
      </c>
    </row>
    <row r="1392" spans="1:9" ht="30" customHeight="1" thickBot="1" x14ac:dyDescent="0.3">
      <c r="A1392" s="6" t="s">
        <v>2454</v>
      </c>
      <c r="B1392" s="7" t="s">
        <v>6</v>
      </c>
      <c r="C1392" s="10" t="s">
        <v>2455</v>
      </c>
      <c r="D1392" s="4" t="str">
        <f t="shared" si="48"/>
        <v>Loomis</v>
      </c>
      <c r="E1392" s="4" t="str">
        <f t="shared" si="49"/>
        <v>CA</v>
      </c>
      <c r="F1392" s="7" t="s">
        <v>31</v>
      </c>
      <c r="G1392" s="7">
        <v>215</v>
      </c>
      <c r="H1392" s="7" t="s">
        <v>4</v>
      </c>
      <c r="I1392" s="7">
        <v>5.4</v>
      </c>
    </row>
    <row r="1393" spans="1:9" ht="30" customHeight="1" thickBot="1" x14ac:dyDescent="0.3">
      <c r="A1393" s="2" t="s">
        <v>2456</v>
      </c>
      <c r="B1393" s="3" t="s">
        <v>10</v>
      </c>
      <c r="C1393" s="9" t="s">
        <v>2457</v>
      </c>
      <c r="D1393" s="4" t="str">
        <f t="shared" si="48"/>
        <v>Sacramento</v>
      </c>
      <c r="E1393" s="4" t="str">
        <f t="shared" si="49"/>
        <v>CA</v>
      </c>
      <c r="F1393" s="3" t="s">
        <v>31</v>
      </c>
      <c r="G1393" s="3">
        <v>270</v>
      </c>
      <c r="H1393" s="3" t="s">
        <v>4</v>
      </c>
      <c r="I1393" s="3">
        <v>5.4</v>
      </c>
    </row>
    <row r="1394" spans="1:9" ht="30" customHeight="1" thickBot="1" x14ac:dyDescent="0.3">
      <c r="A1394" s="6" t="s">
        <v>2458</v>
      </c>
      <c r="B1394" s="7" t="s">
        <v>48</v>
      </c>
      <c r="C1394" s="10" t="s">
        <v>2459</v>
      </c>
      <c r="D1394" s="4" t="str">
        <f t="shared" si="48"/>
        <v>Chula Vista</v>
      </c>
      <c r="E1394" s="4" t="str">
        <f t="shared" si="49"/>
        <v>CA</v>
      </c>
      <c r="F1394" s="7" t="s">
        <v>15</v>
      </c>
      <c r="G1394" s="7">
        <v>185</v>
      </c>
      <c r="H1394" s="7" t="s">
        <v>4</v>
      </c>
      <c r="I1394" s="7">
        <v>5.3</v>
      </c>
    </row>
    <row r="1395" spans="1:9" ht="30" customHeight="1" thickBot="1" x14ac:dyDescent="0.3">
      <c r="A1395" s="2" t="s">
        <v>2460</v>
      </c>
      <c r="B1395" s="3" t="s">
        <v>48</v>
      </c>
      <c r="C1395" s="9" t="s">
        <v>538</v>
      </c>
      <c r="D1395" s="4" t="str">
        <f t="shared" si="48"/>
        <v>Houston</v>
      </c>
      <c r="E1395" s="4" t="str">
        <f t="shared" si="49"/>
        <v>TX</v>
      </c>
      <c r="F1395" s="3" t="s">
        <v>15</v>
      </c>
      <c r="G1395" s="3">
        <v>215</v>
      </c>
      <c r="H1395" s="3" t="s">
        <v>4</v>
      </c>
      <c r="I1395" s="3">
        <v>5.4</v>
      </c>
    </row>
    <row r="1396" spans="1:9" ht="30" customHeight="1" thickBot="1" x14ac:dyDescent="0.3">
      <c r="A1396" s="6" t="s">
        <v>2461</v>
      </c>
      <c r="B1396" s="7" t="s">
        <v>30</v>
      </c>
      <c r="C1396" s="10" t="s">
        <v>2462</v>
      </c>
      <c r="D1396" s="4" t="str">
        <f t="shared" si="48"/>
        <v>Poway</v>
      </c>
      <c r="E1396" s="4" t="str">
        <f t="shared" si="49"/>
        <v>CA</v>
      </c>
      <c r="F1396" s="7" t="s">
        <v>12</v>
      </c>
      <c r="G1396" s="7">
        <v>215</v>
      </c>
      <c r="H1396" s="7" t="s">
        <v>4</v>
      </c>
      <c r="I1396" s="7">
        <v>5.4</v>
      </c>
    </row>
    <row r="1397" spans="1:9" ht="30" customHeight="1" thickBot="1" x14ac:dyDescent="0.3">
      <c r="A1397" s="2" t="s">
        <v>2463</v>
      </c>
      <c r="B1397" s="3" t="s">
        <v>53</v>
      </c>
      <c r="C1397" s="9" t="s">
        <v>2464</v>
      </c>
      <c r="D1397" s="4" t="str">
        <f t="shared" si="48"/>
        <v>Pleasant Hill</v>
      </c>
      <c r="E1397" s="4" t="str">
        <f t="shared" si="49"/>
        <v>CA</v>
      </c>
      <c r="F1397" s="3" t="s">
        <v>8</v>
      </c>
      <c r="G1397" s="3">
        <v>190</v>
      </c>
      <c r="H1397" s="3" t="s">
        <v>4</v>
      </c>
      <c r="I1397" s="5"/>
    </row>
    <row r="1398" spans="1:9" ht="30" customHeight="1" thickBot="1" x14ac:dyDescent="0.3">
      <c r="A1398" s="6" t="s">
        <v>2465</v>
      </c>
      <c r="B1398" s="7" t="s">
        <v>10</v>
      </c>
      <c r="C1398" s="10" t="s">
        <v>2466</v>
      </c>
      <c r="D1398" s="4" t="str">
        <f t="shared" si="48"/>
        <v>Fontana</v>
      </c>
      <c r="E1398" s="4" t="str">
        <f t="shared" si="49"/>
        <v>CA</v>
      </c>
      <c r="F1398" s="7" t="s">
        <v>12</v>
      </c>
      <c r="G1398" s="7">
        <v>315</v>
      </c>
      <c r="H1398" s="7" t="s">
        <v>4</v>
      </c>
      <c r="I1398" s="7">
        <v>5.2</v>
      </c>
    </row>
    <row r="1399" spans="1:9" ht="30" customHeight="1" thickBot="1" x14ac:dyDescent="0.3">
      <c r="A1399" s="2" t="s">
        <v>2467</v>
      </c>
      <c r="B1399" s="3" t="s">
        <v>25</v>
      </c>
      <c r="C1399" s="9" t="s">
        <v>2468</v>
      </c>
      <c r="D1399" s="4" t="str">
        <f t="shared" si="48"/>
        <v>Las Vegas</v>
      </c>
      <c r="E1399" s="4" t="str">
        <f t="shared" si="49"/>
        <v>NV</v>
      </c>
      <c r="F1399" s="3" t="s">
        <v>12</v>
      </c>
      <c r="G1399" s="3">
        <v>210</v>
      </c>
      <c r="H1399" s="3" t="s">
        <v>60</v>
      </c>
      <c r="I1399" s="3">
        <v>5.5</v>
      </c>
    </row>
    <row r="1400" spans="1:9" ht="30" customHeight="1" thickBot="1" x14ac:dyDescent="0.3">
      <c r="A1400" s="6" t="s">
        <v>2469</v>
      </c>
      <c r="B1400" s="7" t="s">
        <v>53</v>
      </c>
      <c r="C1400" s="10" t="s">
        <v>2470</v>
      </c>
      <c r="D1400" s="4" t="str">
        <f t="shared" si="48"/>
        <v>Sarasota</v>
      </c>
      <c r="E1400" s="4" t="str">
        <f t="shared" si="49"/>
        <v>FL</v>
      </c>
      <c r="F1400" s="7" t="s">
        <v>55</v>
      </c>
      <c r="G1400" s="7">
        <v>175</v>
      </c>
      <c r="H1400" s="7" t="s">
        <v>4</v>
      </c>
      <c r="I1400" s="8"/>
    </row>
    <row r="1401" spans="1:9" ht="30" customHeight="1" thickBot="1" x14ac:dyDescent="0.3">
      <c r="A1401" s="2" t="s">
        <v>2471</v>
      </c>
      <c r="B1401" s="3" t="s">
        <v>30</v>
      </c>
      <c r="C1401" s="9" t="s">
        <v>2472</v>
      </c>
      <c r="D1401" s="4" t="str">
        <f t="shared" si="48"/>
        <v>El Cajon</v>
      </c>
      <c r="E1401" s="4" t="str">
        <f t="shared" si="49"/>
        <v>CA</v>
      </c>
      <c r="F1401" s="3" t="s">
        <v>31</v>
      </c>
      <c r="G1401" s="3">
        <v>250</v>
      </c>
      <c r="H1401" s="3" t="s">
        <v>60</v>
      </c>
      <c r="I1401" s="3">
        <v>5.6</v>
      </c>
    </row>
    <row r="1402" spans="1:9" ht="30" customHeight="1" thickBot="1" x14ac:dyDescent="0.3">
      <c r="A1402" s="6" t="s">
        <v>2473</v>
      </c>
      <c r="B1402" s="7" t="s">
        <v>53</v>
      </c>
      <c r="C1402" s="10" t="s">
        <v>2474</v>
      </c>
      <c r="D1402" s="4" t="str">
        <f t="shared" si="48"/>
        <v>Mission Hills</v>
      </c>
      <c r="E1402" s="4" t="str">
        <f t="shared" si="49"/>
        <v>CA</v>
      </c>
      <c r="F1402" s="7" t="s">
        <v>15</v>
      </c>
      <c r="G1402" s="7">
        <v>180</v>
      </c>
      <c r="H1402" s="7" t="s">
        <v>4</v>
      </c>
      <c r="I1402" s="7">
        <v>5.4</v>
      </c>
    </row>
    <row r="1403" spans="1:9" ht="30" customHeight="1" thickBot="1" x14ac:dyDescent="0.3">
      <c r="A1403" s="2" t="s">
        <v>2475</v>
      </c>
      <c r="B1403" s="3" t="s">
        <v>53</v>
      </c>
      <c r="C1403" s="9" t="s">
        <v>506</v>
      </c>
      <c r="D1403" s="4" t="str">
        <f t="shared" si="48"/>
        <v>Riverside</v>
      </c>
      <c r="E1403" s="4" t="str">
        <f t="shared" si="49"/>
        <v>CA</v>
      </c>
      <c r="F1403" s="3" t="s">
        <v>3</v>
      </c>
      <c r="G1403" s="3">
        <v>190</v>
      </c>
      <c r="H1403" s="3" t="s">
        <v>4</v>
      </c>
      <c r="I1403" s="3">
        <v>5.4</v>
      </c>
    </row>
    <row r="1404" spans="1:9" ht="30" customHeight="1" thickBot="1" x14ac:dyDescent="0.3">
      <c r="A1404" s="6" t="s">
        <v>2476</v>
      </c>
      <c r="B1404" s="7" t="s">
        <v>1</v>
      </c>
      <c r="C1404" s="10" t="s">
        <v>2477</v>
      </c>
      <c r="D1404" s="4" t="str">
        <f t="shared" si="48"/>
        <v>West Covina</v>
      </c>
      <c r="E1404" s="4" t="str">
        <f t="shared" si="49"/>
        <v>CA</v>
      </c>
      <c r="F1404" s="7" t="s">
        <v>55</v>
      </c>
      <c r="G1404" s="7">
        <v>185</v>
      </c>
      <c r="H1404" s="7" t="s">
        <v>4</v>
      </c>
      <c r="I1404" s="8"/>
    </row>
    <row r="1405" spans="1:9" ht="30" customHeight="1" thickBot="1" x14ac:dyDescent="0.3">
      <c r="A1405" s="2" t="s">
        <v>2478</v>
      </c>
      <c r="B1405" s="3" t="s">
        <v>6</v>
      </c>
      <c r="C1405" s="9" t="s">
        <v>2479</v>
      </c>
      <c r="D1405" s="4" t="str">
        <f t="shared" si="48"/>
        <v>Tulare</v>
      </c>
      <c r="E1405" s="4" t="str">
        <f t="shared" si="49"/>
        <v>CA</v>
      </c>
      <c r="F1405" s="3" t="s">
        <v>3</v>
      </c>
      <c r="G1405" s="3">
        <v>220</v>
      </c>
      <c r="H1405" s="3" t="s">
        <v>4</v>
      </c>
      <c r="I1405" s="3">
        <v>5.4</v>
      </c>
    </row>
    <row r="1406" spans="1:9" ht="30" customHeight="1" thickBot="1" x14ac:dyDescent="0.3">
      <c r="A1406" s="6" t="s">
        <v>2480</v>
      </c>
      <c r="B1406" s="7" t="s">
        <v>25</v>
      </c>
      <c r="C1406" s="10" t="s">
        <v>2481</v>
      </c>
      <c r="D1406" s="4" t="str">
        <f t="shared" si="48"/>
        <v>Chatsworth</v>
      </c>
      <c r="E1406" s="4" t="str">
        <f t="shared" si="49"/>
        <v>CA</v>
      </c>
      <c r="F1406" s="7" t="s">
        <v>31</v>
      </c>
      <c r="G1406" s="7">
        <v>205</v>
      </c>
      <c r="H1406" s="7" t="s">
        <v>60</v>
      </c>
      <c r="I1406" s="7">
        <v>5.5</v>
      </c>
    </row>
    <row r="1407" spans="1:9" ht="30" customHeight="1" thickBot="1" x14ac:dyDescent="0.3">
      <c r="A1407" s="2" t="s">
        <v>2482</v>
      </c>
      <c r="B1407" s="3" t="s">
        <v>48</v>
      </c>
      <c r="C1407" s="9" t="s">
        <v>895</v>
      </c>
      <c r="D1407" s="4" t="str">
        <f t="shared" si="48"/>
        <v>Westlake Village</v>
      </c>
      <c r="E1407" s="4" t="str">
        <f t="shared" si="49"/>
        <v>CA</v>
      </c>
      <c r="F1407" s="3" t="s">
        <v>31</v>
      </c>
      <c r="G1407" s="3">
        <v>215</v>
      </c>
      <c r="H1407" s="3" t="s">
        <v>60</v>
      </c>
      <c r="I1407" s="3">
        <v>5.5</v>
      </c>
    </row>
    <row r="1408" spans="1:9" ht="30" customHeight="1" thickBot="1" x14ac:dyDescent="0.3">
      <c r="A1408" s="6" t="s">
        <v>2483</v>
      </c>
      <c r="B1408" s="7" t="s">
        <v>48</v>
      </c>
      <c r="C1408" s="10" t="s">
        <v>2484</v>
      </c>
      <c r="D1408" s="4" t="str">
        <f t="shared" si="48"/>
        <v>Canoga Park</v>
      </c>
      <c r="E1408" s="4" t="str">
        <f t="shared" si="49"/>
        <v>CA</v>
      </c>
      <c r="F1408" s="7" t="s">
        <v>3</v>
      </c>
      <c r="G1408" s="7">
        <v>205</v>
      </c>
      <c r="H1408" s="7" t="s">
        <v>60</v>
      </c>
      <c r="I1408" s="7">
        <v>5.6</v>
      </c>
    </row>
    <row r="1409" spans="1:9" ht="30" customHeight="1" thickBot="1" x14ac:dyDescent="0.3">
      <c r="A1409" s="2" t="s">
        <v>2485</v>
      </c>
      <c r="B1409" s="3" t="s">
        <v>48</v>
      </c>
      <c r="C1409" s="9" t="s">
        <v>1709</v>
      </c>
      <c r="D1409" s="4" t="str">
        <f t="shared" si="48"/>
        <v>San Marcos</v>
      </c>
      <c r="E1409" s="4" t="str">
        <f t="shared" si="49"/>
        <v>CA</v>
      </c>
      <c r="F1409" s="3" t="s">
        <v>3</v>
      </c>
      <c r="G1409" s="3">
        <v>190</v>
      </c>
      <c r="H1409" s="3" t="s">
        <v>60</v>
      </c>
      <c r="I1409" s="3">
        <v>5.5</v>
      </c>
    </row>
    <row r="1410" spans="1:9" ht="30" customHeight="1" thickBot="1" x14ac:dyDescent="0.3">
      <c r="A1410" s="6" t="s">
        <v>2486</v>
      </c>
      <c r="B1410" s="7" t="s">
        <v>59</v>
      </c>
      <c r="C1410" s="10" t="s">
        <v>2487</v>
      </c>
      <c r="D1410" s="4" t="str">
        <f t="shared" ref="D1410:D1473" si="50">MID(C1410, 1, FIND(",", C1410) - 1)</f>
        <v>Sacramento</v>
      </c>
      <c r="E1410" s="4" t="str">
        <f t="shared" ref="E1410:E1473" si="51">MID(C1410, FIND(",", C1410)+2, 2)</f>
        <v>CA</v>
      </c>
      <c r="F1410" s="7" t="s">
        <v>31</v>
      </c>
      <c r="G1410" s="7">
        <v>260</v>
      </c>
      <c r="H1410" s="7" t="s">
        <v>60</v>
      </c>
      <c r="I1410" s="7">
        <v>5.7</v>
      </c>
    </row>
    <row r="1411" spans="1:9" ht="30" customHeight="1" thickBot="1" x14ac:dyDescent="0.3">
      <c r="A1411" s="2" t="s">
        <v>2488</v>
      </c>
      <c r="B1411" s="3" t="s">
        <v>10</v>
      </c>
      <c r="C1411" s="9" t="s">
        <v>2489</v>
      </c>
      <c r="D1411" s="4" t="str">
        <f t="shared" si="50"/>
        <v>Dallas</v>
      </c>
      <c r="E1411" s="4" t="str">
        <f t="shared" si="51"/>
        <v>TX</v>
      </c>
      <c r="F1411" s="3" t="s">
        <v>3</v>
      </c>
      <c r="G1411" s="3">
        <v>275</v>
      </c>
      <c r="H1411" s="3" t="s">
        <v>60</v>
      </c>
      <c r="I1411" s="3">
        <v>5.5</v>
      </c>
    </row>
    <row r="1412" spans="1:9" ht="30" customHeight="1" thickBot="1" x14ac:dyDescent="0.3">
      <c r="A1412" s="6" t="s">
        <v>2490</v>
      </c>
      <c r="B1412" s="7" t="s">
        <v>10</v>
      </c>
      <c r="C1412" s="10" t="s">
        <v>2491</v>
      </c>
      <c r="D1412" s="4" t="str">
        <f t="shared" si="50"/>
        <v>Dallas</v>
      </c>
      <c r="E1412" s="4" t="str">
        <f t="shared" si="51"/>
        <v>TX</v>
      </c>
      <c r="F1412" s="7" t="s">
        <v>42</v>
      </c>
      <c r="G1412" s="7">
        <v>260</v>
      </c>
      <c r="H1412" s="7" t="s">
        <v>4</v>
      </c>
      <c r="I1412" s="7">
        <v>5.4</v>
      </c>
    </row>
    <row r="1413" spans="1:9" ht="30" customHeight="1" thickBot="1" x14ac:dyDescent="0.3">
      <c r="A1413" s="2" t="s">
        <v>2492</v>
      </c>
      <c r="B1413" s="3" t="s">
        <v>6</v>
      </c>
      <c r="C1413" s="9" t="s">
        <v>2493</v>
      </c>
      <c r="D1413" s="4" t="str">
        <f t="shared" si="50"/>
        <v>Phoenix</v>
      </c>
      <c r="E1413" s="4" t="str">
        <f t="shared" si="51"/>
        <v>AZ</v>
      </c>
      <c r="F1413" s="3" t="s">
        <v>3</v>
      </c>
      <c r="G1413" s="3">
        <v>200</v>
      </c>
      <c r="H1413" s="3" t="s">
        <v>4</v>
      </c>
      <c r="I1413" s="3">
        <v>5.2</v>
      </c>
    </row>
    <row r="1414" spans="1:9" ht="30" customHeight="1" thickBot="1" x14ac:dyDescent="0.3">
      <c r="A1414" s="6" t="s">
        <v>2494</v>
      </c>
      <c r="B1414" s="7" t="s">
        <v>10</v>
      </c>
      <c r="C1414" s="10" t="s">
        <v>2495</v>
      </c>
      <c r="D1414" s="4" t="str">
        <f t="shared" si="50"/>
        <v>Rio Rancho</v>
      </c>
      <c r="E1414" s="4" t="str">
        <f t="shared" si="51"/>
        <v>NM</v>
      </c>
      <c r="F1414" s="7" t="s">
        <v>12</v>
      </c>
      <c r="G1414" s="7">
        <v>290</v>
      </c>
      <c r="H1414" s="7" t="s">
        <v>4</v>
      </c>
      <c r="I1414" s="7">
        <v>5.2</v>
      </c>
    </row>
    <row r="1415" spans="1:9" ht="30" customHeight="1" thickBot="1" x14ac:dyDescent="0.3">
      <c r="A1415" s="2" t="s">
        <v>2496</v>
      </c>
      <c r="B1415" s="3" t="s">
        <v>59</v>
      </c>
      <c r="C1415" s="9" t="s">
        <v>2497</v>
      </c>
      <c r="D1415" s="4" t="str">
        <f t="shared" si="50"/>
        <v>Reserve</v>
      </c>
      <c r="E1415" s="4" t="str">
        <f t="shared" si="51"/>
        <v>LA</v>
      </c>
      <c r="F1415" s="3" t="s">
        <v>31</v>
      </c>
      <c r="G1415" s="3">
        <v>275</v>
      </c>
      <c r="H1415" s="3" t="s">
        <v>60</v>
      </c>
      <c r="I1415" s="3">
        <v>5.7</v>
      </c>
    </row>
    <row r="1416" spans="1:9" ht="30" customHeight="1" thickBot="1" x14ac:dyDescent="0.3">
      <c r="A1416" s="6" t="s">
        <v>2498</v>
      </c>
      <c r="B1416" s="7" t="s">
        <v>30</v>
      </c>
      <c r="C1416" s="10" t="s">
        <v>2499</v>
      </c>
      <c r="D1416" s="4" t="str">
        <f t="shared" si="50"/>
        <v>Ukiah</v>
      </c>
      <c r="E1416" s="4" t="str">
        <f t="shared" si="51"/>
        <v>CA</v>
      </c>
      <c r="F1416" s="7" t="s">
        <v>3</v>
      </c>
      <c r="G1416" s="7">
        <v>235</v>
      </c>
      <c r="H1416" s="8"/>
      <c r="I1416" s="8"/>
    </row>
    <row r="1417" spans="1:9" ht="30" customHeight="1" thickBot="1" x14ac:dyDescent="0.3">
      <c r="A1417" s="2" t="s">
        <v>2500</v>
      </c>
      <c r="B1417" s="3" t="s">
        <v>48</v>
      </c>
      <c r="C1417" s="9" t="s">
        <v>2501</v>
      </c>
      <c r="D1417" s="4" t="str">
        <f t="shared" si="50"/>
        <v>Anthem</v>
      </c>
      <c r="E1417" s="4" t="str">
        <f t="shared" si="51"/>
        <v>AZ</v>
      </c>
      <c r="F1417" s="3" t="s">
        <v>31</v>
      </c>
      <c r="G1417" s="3">
        <v>190</v>
      </c>
      <c r="H1417" s="3" t="s">
        <v>4</v>
      </c>
      <c r="I1417" s="3">
        <v>5.4</v>
      </c>
    </row>
    <row r="1418" spans="1:9" ht="30" customHeight="1" thickBot="1" x14ac:dyDescent="0.3">
      <c r="A1418" s="6" t="s">
        <v>2502</v>
      </c>
      <c r="B1418" s="7" t="s">
        <v>70</v>
      </c>
      <c r="C1418" s="10" t="s">
        <v>2503</v>
      </c>
      <c r="D1418" s="4" t="str">
        <f t="shared" si="50"/>
        <v>Corsicana</v>
      </c>
      <c r="E1418" s="4" t="str">
        <f t="shared" si="51"/>
        <v>TX</v>
      </c>
      <c r="F1418" s="7" t="s">
        <v>31</v>
      </c>
      <c r="G1418" s="7">
        <v>215</v>
      </c>
      <c r="H1418" s="7" t="s">
        <v>4</v>
      </c>
      <c r="I1418" s="7">
        <v>5.2</v>
      </c>
    </row>
    <row r="1419" spans="1:9" ht="30" customHeight="1" thickBot="1" x14ac:dyDescent="0.3">
      <c r="A1419" s="2" t="s">
        <v>2504</v>
      </c>
      <c r="B1419" s="3" t="s">
        <v>48</v>
      </c>
      <c r="C1419" s="9" t="s">
        <v>172</v>
      </c>
      <c r="D1419" s="4" t="str">
        <f t="shared" si="50"/>
        <v>Brenham</v>
      </c>
      <c r="E1419" s="4" t="str">
        <f t="shared" si="51"/>
        <v>TX</v>
      </c>
      <c r="F1419" s="3" t="s">
        <v>15</v>
      </c>
      <c r="G1419" s="3">
        <v>170</v>
      </c>
      <c r="H1419" s="3" t="s">
        <v>4</v>
      </c>
      <c r="I1419" s="3">
        <v>5.2</v>
      </c>
    </row>
    <row r="1420" spans="1:9" ht="30" customHeight="1" thickBot="1" x14ac:dyDescent="0.3">
      <c r="A1420" s="6" t="s">
        <v>2505</v>
      </c>
      <c r="B1420" s="7" t="s">
        <v>25</v>
      </c>
      <c r="C1420" s="10" t="s">
        <v>2506</v>
      </c>
      <c r="D1420" s="4" t="str">
        <f t="shared" si="50"/>
        <v>Rio Rancho</v>
      </c>
      <c r="E1420" s="4" t="str">
        <f t="shared" si="51"/>
        <v>NM</v>
      </c>
      <c r="F1420" s="7" t="s">
        <v>12</v>
      </c>
      <c r="G1420" s="7">
        <v>211</v>
      </c>
      <c r="H1420" s="7" t="s">
        <v>60</v>
      </c>
      <c r="I1420" s="7">
        <v>5.6</v>
      </c>
    </row>
    <row r="1421" spans="1:9" ht="30" customHeight="1" thickBot="1" x14ac:dyDescent="0.3">
      <c r="A1421" s="2" t="s">
        <v>2507</v>
      </c>
      <c r="B1421" s="3" t="s">
        <v>10</v>
      </c>
      <c r="C1421" s="9" t="s">
        <v>2508</v>
      </c>
      <c r="D1421" s="4" t="str">
        <f t="shared" si="50"/>
        <v>Dallas</v>
      </c>
      <c r="E1421" s="4" t="str">
        <f t="shared" si="51"/>
        <v>TX</v>
      </c>
      <c r="F1421" s="3" t="s">
        <v>12</v>
      </c>
      <c r="G1421" s="3">
        <v>260</v>
      </c>
      <c r="H1421" s="3" t="s">
        <v>4</v>
      </c>
      <c r="I1421" s="3">
        <v>5.4</v>
      </c>
    </row>
    <row r="1422" spans="1:9" ht="30" customHeight="1" thickBot="1" x14ac:dyDescent="0.3">
      <c r="A1422" s="6" t="s">
        <v>2509</v>
      </c>
      <c r="B1422" s="7" t="s">
        <v>78</v>
      </c>
      <c r="C1422" s="10" t="s">
        <v>2398</v>
      </c>
      <c r="D1422" s="4" t="str">
        <f t="shared" si="50"/>
        <v>Missouri City</v>
      </c>
      <c r="E1422" s="4" t="str">
        <f t="shared" si="51"/>
        <v>TX</v>
      </c>
      <c r="F1422" s="7" t="s">
        <v>8</v>
      </c>
      <c r="G1422" s="7">
        <v>175</v>
      </c>
      <c r="H1422" s="7" t="s">
        <v>4</v>
      </c>
      <c r="I1422" s="7">
        <v>5.4</v>
      </c>
    </row>
    <row r="1423" spans="1:9" ht="30" customHeight="1" thickBot="1" x14ac:dyDescent="0.3">
      <c r="A1423" s="2" t="s">
        <v>2510</v>
      </c>
      <c r="B1423" s="3" t="s">
        <v>53</v>
      </c>
      <c r="C1423" s="9" t="s">
        <v>2398</v>
      </c>
      <c r="D1423" s="4" t="str">
        <f t="shared" si="50"/>
        <v>Missouri City</v>
      </c>
      <c r="E1423" s="4" t="str">
        <f t="shared" si="51"/>
        <v>TX</v>
      </c>
      <c r="F1423" s="3" t="s">
        <v>8</v>
      </c>
      <c r="G1423" s="3">
        <v>175</v>
      </c>
      <c r="H1423" s="3" t="s">
        <v>4</v>
      </c>
      <c r="I1423" s="3">
        <v>5.4</v>
      </c>
    </row>
    <row r="1424" spans="1:9" ht="30" customHeight="1" thickBot="1" x14ac:dyDescent="0.3">
      <c r="A1424" s="6" t="s">
        <v>2511</v>
      </c>
      <c r="B1424" s="7" t="s">
        <v>53</v>
      </c>
      <c r="C1424" s="10" t="s">
        <v>2512</v>
      </c>
      <c r="D1424" s="4" t="str">
        <f t="shared" si="50"/>
        <v>Mesquite</v>
      </c>
      <c r="E1424" s="4" t="str">
        <f t="shared" si="51"/>
        <v>TX</v>
      </c>
      <c r="F1424" s="7" t="s">
        <v>34</v>
      </c>
      <c r="G1424" s="7">
        <v>170</v>
      </c>
      <c r="H1424" s="7" t="s">
        <v>60</v>
      </c>
      <c r="I1424" s="7">
        <v>5.5</v>
      </c>
    </row>
    <row r="1425" spans="1:9" ht="30" customHeight="1" thickBot="1" x14ac:dyDescent="0.3">
      <c r="A1425" s="2" t="s">
        <v>2513</v>
      </c>
      <c r="B1425" s="3" t="s">
        <v>48</v>
      </c>
      <c r="C1425" s="9" t="s">
        <v>1861</v>
      </c>
      <c r="D1425" s="4" t="str">
        <f t="shared" si="50"/>
        <v>DeSoto</v>
      </c>
      <c r="E1425" s="4" t="str">
        <f t="shared" si="51"/>
        <v>TX</v>
      </c>
      <c r="F1425" s="3" t="s">
        <v>20</v>
      </c>
      <c r="G1425" s="3">
        <v>165</v>
      </c>
      <c r="H1425" s="3" t="s">
        <v>4</v>
      </c>
      <c r="I1425" s="3">
        <v>5.4</v>
      </c>
    </row>
    <row r="1426" spans="1:9" ht="30" customHeight="1" thickBot="1" x14ac:dyDescent="0.3">
      <c r="A1426" s="6" t="s">
        <v>2514</v>
      </c>
      <c r="B1426" s="7" t="s">
        <v>25</v>
      </c>
      <c r="C1426" s="10" t="s">
        <v>676</v>
      </c>
      <c r="D1426" s="4" t="str">
        <f t="shared" si="50"/>
        <v>Modesto</v>
      </c>
      <c r="E1426" s="4" t="str">
        <f t="shared" si="51"/>
        <v>CA</v>
      </c>
      <c r="F1426" s="7" t="s">
        <v>12</v>
      </c>
      <c r="G1426" s="7">
        <v>205</v>
      </c>
      <c r="H1426" s="8"/>
      <c r="I1426" s="8"/>
    </row>
    <row r="1427" spans="1:9" ht="30" customHeight="1" thickBot="1" x14ac:dyDescent="0.3">
      <c r="A1427" s="2" t="s">
        <v>2515</v>
      </c>
      <c r="B1427" s="3" t="s">
        <v>10</v>
      </c>
      <c r="C1427" s="9" t="s">
        <v>2516</v>
      </c>
      <c r="D1427" s="4" t="str">
        <f t="shared" si="50"/>
        <v>Hesperia</v>
      </c>
      <c r="E1427" s="4" t="str">
        <f t="shared" si="51"/>
        <v>CA</v>
      </c>
      <c r="F1427" s="3" t="s">
        <v>12</v>
      </c>
      <c r="G1427" s="3">
        <v>290</v>
      </c>
      <c r="H1427" s="3" t="s">
        <v>4</v>
      </c>
      <c r="I1427" s="3">
        <v>5.4</v>
      </c>
    </row>
    <row r="1428" spans="1:9" ht="30" customHeight="1" thickBot="1" x14ac:dyDescent="0.3">
      <c r="A1428" s="6" t="s">
        <v>2517</v>
      </c>
      <c r="B1428" s="7" t="s">
        <v>6</v>
      </c>
      <c r="C1428" s="10" t="s">
        <v>2518</v>
      </c>
      <c r="D1428" s="4" t="str">
        <f t="shared" si="50"/>
        <v>Foothill</v>
      </c>
      <c r="E1428" s="4" t="str">
        <f t="shared" si="51"/>
        <v>CA</v>
      </c>
      <c r="F1428" s="7" t="s">
        <v>31</v>
      </c>
      <c r="G1428" s="7">
        <v>225</v>
      </c>
      <c r="H1428" s="7" t="s">
        <v>4</v>
      </c>
      <c r="I1428" s="7">
        <v>5.3</v>
      </c>
    </row>
    <row r="1429" spans="1:9" ht="30" customHeight="1" thickBot="1" x14ac:dyDescent="0.3">
      <c r="A1429" s="2" t="s">
        <v>2519</v>
      </c>
      <c r="B1429" s="3" t="s">
        <v>6</v>
      </c>
      <c r="C1429" s="9" t="s">
        <v>506</v>
      </c>
      <c r="D1429" s="4" t="str">
        <f t="shared" si="50"/>
        <v>Riverside</v>
      </c>
      <c r="E1429" s="4" t="str">
        <f t="shared" si="51"/>
        <v>CA</v>
      </c>
      <c r="F1429" s="3" t="s">
        <v>31</v>
      </c>
      <c r="G1429" s="3">
        <v>210</v>
      </c>
      <c r="H1429" s="3" t="s">
        <v>4</v>
      </c>
      <c r="I1429" s="3">
        <v>5.3</v>
      </c>
    </row>
    <row r="1430" spans="1:9" ht="30" customHeight="1" thickBot="1" x14ac:dyDescent="0.3">
      <c r="A1430" s="6" t="s">
        <v>2520</v>
      </c>
      <c r="B1430" s="7" t="s">
        <v>70</v>
      </c>
      <c r="C1430" s="10" t="s">
        <v>2521</v>
      </c>
      <c r="D1430" s="4" t="str">
        <f t="shared" si="50"/>
        <v>Englewood</v>
      </c>
      <c r="E1430" s="4" t="str">
        <f t="shared" si="51"/>
        <v>CO</v>
      </c>
      <c r="F1430" s="7" t="s">
        <v>42</v>
      </c>
      <c r="G1430" s="7">
        <v>230</v>
      </c>
      <c r="H1430" s="7" t="s">
        <v>4</v>
      </c>
      <c r="I1430" s="7">
        <v>5.2</v>
      </c>
    </row>
    <row r="1431" spans="1:9" ht="30" customHeight="1" thickBot="1" x14ac:dyDescent="0.3">
      <c r="A1431" s="2" t="s">
        <v>2522</v>
      </c>
      <c r="B1431" s="3" t="s">
        <v>53</v>
      </c>
      <c r="C1431" s="9" t="s">
        <v>559</v>
      </c>
      <c r="D1431" s="4" t="str">
        <f t="shared" si="50"/>
        <v>Klein</v>
      </c>
      <c r="E1431" s="4" t="str">
        <f t="shared" si="51"/>
        <v>TX</v>
      </c>
      <c r="F1431" s="3" t="s">
        <v>20</v>
      </c>
      <c r="G1431" s="3">
        <v>175</v>
      </c>
      <c r="H1431" s="3" t="s">
        <v>60</v>
      </c>
      <c r="I1431" s="3">
        <v>5.5</v>
      </c>
    </row>
    <row r="1432" spans="1:9" ht="30" customHeight="1" thickBot="1" x14ac:dyDescent="0.3">
      <c r="A1432" s="6" t="s">
        <v>2523</v>
      </c>
      <c r="B1432" s="7" t="s">
        <v>30</v>
      </c>
      <c r="C1432" s="10" t="s">
        <v>2524</v>
      </c>
      <c r="D1432" s="4" t="str">
        <f t="shared" si="50"/>
        <v>Mount Holly</v>
      </c>
      <c r="E1432" s="4" t="str">
        <f t="shared" si="51"/>
        <v>NJ</v>
      </c>
      <c r="F1432" s="7" t="s">
        <v>31</v>
      </c>
      <c r="G1432" s="7">
        <v>270</v>
      </c>
      <c r="H1432" s="7" t="s">
        <v>4</v>
      </c>
      <c r="I1432" s="7">
        <v>5.4</v>
      </c>
    </row>
    <row r="1433" spans="1:9" ht="30" customHeight="1" thickBot="1" x14ac:dyDescent="0.3">
      <c r="A1433" s="2" t="s">
        <v>2525</v>
      </c>
      <c r="B1433" s="3" t="s">
        <v>10</v>
      </c>
      <c r="C1433" s="9" t="s">
        <v>2526</v>
      </c>
      <c r="D1433" s="4" t="str">
        <f t="shared" si="50"/>
        <v>San Antonio</v>
      </c>
      <c r="E1433" s="4" t="str">
        <f t="shared" si="51"/>
        <v>TX</v>
      </c>
      <c r="F1433" s="3" t="s">
        <v>31</v>
      </c>
      <c r="G1433" s="3">
        <v>290</v>
      </c>
      <c r="H1433" s="3" t="s">
        <v>4</v>
      </c>
      <c r="I1433" s="3">
        <v>5.2</v>
      </c>
    </row>
    <row r="1434" spans="1:9" ht="30" customHeight="1" thickBot="1" x14ac:dyDescent="0.3">
      <c r="A1434" s="6" t="s">
        <v>2527</v>
      </c>
      <c r="B1434" s="7" t="s">
        <v>48</v>
      </c>
      <c r="C1434" s="10" t="s">
        <v>2528</v>
      </c>
      <c r="D1434" s="4" t="str">
        <f t="shared" si="50"/>
        <v>Plano</v>
      </c>
      <c r="E1434" s="4" t="str">
        <f t="shared" si="51"/>
        <v>TX</v>
      </c>
      <c r="F1434" s="7" t="s">
        <v>34</v>
      </c>
      <c r="G1434" s="7">
        <v>170</v>
      </c>
      <c r="H1434" s="7" t="s">
        <v>4</v>
      </c>
      <c r="I1434" s="7">
        <v>5.3</v>
      </c>
    </row>
    <row r="1435" spans="1:9" ht="30" customHeight="1" thickBot="1" x14ac:dyDescent="0.3">
      <c r="A1435" s="2" t="s">
        <v>2529</v>
      </c>
      <c r="B1435" s="3" t="s">
        <v>30</v>
      </c>
      <c r="C1435" s="9" t="s">
        <v>142</v>
      </c>
      <c r="D1435" s="4" t="str">
        <f t="shared" si="50"/>
        <v>Chandler</v>
      </c>
      <c r="E1435" s="4" t="str">
        <f t="shared" si="51"/>
        <v>AZ</v>
      </c>
      <c r="F1435" s="3" t="s">
        <v>12</v>
      </c>
      <c r="G1435" s="3">
        <v>210</v>
      </c>
      <c r="H1435" s="3" t="s">
        <v>4</v>
      </c>
      <c r="I1435" s="3">
        <v>5.3</v>
      </c>
    </row>
    <row r="1436" spans="1:9" ht="30" customHeight="1" thickBot="1" x14ac:dyDescent="0.3">
      <c r="A1436" s="6" t="s">
        <v>2530</v>
      </c>
      <c r="B1436" s="7" t="s">
        <v>53</v>
      </c>
      <c r="C1436" s="10" t="s">
        <v>2521</v>
      </c>
      <c r="D1436" s="4" t="str">
        <f t="shared" si="50"/>
        <v>Englewood</v>
      </c>
      <c r="E1436" s="4" t="str">
        <f t="shared" si="51"/>
        <v>CO</v>
      </c>
      <c r="F1436" s="7" t="s">
        <v>15</v>
      </c>
      <c r="G1436" s="7">
        <v>175</v>
      </c>
      <c r="H1436" s="7" t="s">
        <v>4</v>
      </c>
      <c r="I1436" s="8"/>
    </row>
    <row r="1437" spans="1:9" ht="30" customHeight="1" thickBot="1" x14ac:dyDescent="0.3">
      <c r="A1437" s="2" t="s">
        <v>2531</v>
      </c>
      <c r="B1437" s="3" t="s">
        <v>73</v>
      </c>
      <c r="C1437" s="9" t="s">
        <v>2532</v>
      </c>
      <c r="D1437" s="4" t="str">
        <f t="shared" si="50"/>
        <v>Ephraim</v>
      </c>
      <c r="E1437" s="4" t="str">
        <f t="shared" si="51"/>
        <v>UT</v>
      </c>
      <c r="F1437" s="3" t="s">
        <v>42</v>
      </c>
      <c r="G1437" s="3">
        <v>230</v>
      </c>
      <c r="H1437" s="3" t="s">
        <v>4</v>
      </c>
      <c r="I1437" s="3">
        <v>5.2</v>
      </c>
    </row>
    <row r="1438" spans="1:9" ht="30" customHeight="1" thickBot="1" x14ac:dyDescent="0.3">
      <c r="A1438" s="6" t="s">
        <v>2533</v>
      </c>
      <c r="B1438" s="7" t="s">
        <v>30</v>
      </c>
      <c r="C1438" s="10" t="s">
        <v>2534</v>
      </c>
      <c r="D1438" s="4" t="str">
        <f t="shared" si="50"/>
        <v>Ventura</v>
      </c>
      <c r="E1438" s="4" t="str">
        <f t="shared" si="51"/>
        <v>CA</v>
      </c>
      <c r="F1438" s="7" t="s">
        <v>12</v>
      </c>
      <c r="G1438" s="7">
        <v>275</v>
      </c>
      <c r="H1438" s="7" t="s">
        <v>60</v>
      </c>
      <c r="I1438" s="7">
        <v>5.6</v>
      </c>
    </row>
    <row r="1439" spans="1:9" ht="30" customHeight="1" thickBot="1" x14ac:dyDescent="0.3">
      <c r="A1439" s="2" t="s">
        <v>2535</v>
      </c>
      <c r="B1439" s="3" t="s">
        <v>25</v>
      </c>
      <c r="C1439" s="9" t="s">
        <v>1853</v>
      </c>
      <c r="D1439" s="4" t="str">
        <f t="shared" si="50"/>
        <v>Mesquite</v>
      </c>
      <c r="E1439" s="4" t="str">
        <f t="shared" si="51"/>
        <v>TX</v>
      </c>
      <c r="F1439" s="3" t="s">
        <v>15</v>
      </c>
      <c r="G1439" s="3">
        <v>175</v>
      </c>
      <c r="H1439" s="3" t="s">
        <v>4</v>
      </c>
      <c r="I1439" s="3">
        <v>5.3</v>
      </c>
    </row>
    <row r="1440" spans="1:9" ht="30" customHeight="1" thickBot="1" x14ac:dyDescent="0.3">
      <c r="A1440" s="6" t="s">
        <v>2536</v>
      </c>
      <c r="B1440" s="7" t="s">
        <v>10</v>
      </c>
      <c r="C1440" s="10" t="s">
        <v>2537</v>
      </c>
      <c r="D1440" s="4" t="str">
        <f t="shared" si="50"/>
        <v>Corona</v>
      </c>
      <c r="E1440" s="4" t="str">
        <f t="shared" si="51"/>
        <v>CA</v>
      </c>
      <c r="F1440" s="7" t="s">
        <v>3</v>
      </c>
      <c r="G1440" s="7">
        <v>340</v>
      </c>
      <c r="H1440" s="7" t="s">
        <v>4</v>
      </c>
      <c r="I1440" s="7">
        <v>5.4</v>
      </c>
    </row>
    <row r="1441" spans="1:9" ht="30" customHeight="1" thickBot="1" x14ac:dyDescent="0.3">
      <c r="A1441" s="2" t="s">
        <v>2538</v>
      </c>
      <c r="B1441" s="3" t="s">
        <v>10</v>
      </c>
      <c r="C1441" s="9" t="s">
        <v>2539</v>
      </c>
      <c r="D1441" s="4" t="str">
        <f t="shared" si="50"/>
        <v>Houston</v>
      </c>
      <c r="E1441" s="4" t="str">
        <f t="shared" si="51"/>
        <v>TX</v>
      </c>
      <c r="F1441" s="3" t="s">
        <v>42</v>
      </c>
      <c r="G1441" s="3">
        <v>321</v>
      </c>
      <c r="H1441" s="3" t="s">
        <v>4</v>
      </c>
      <c r="I1441" s="3">
        <v>5.4</v>
      </c>
    </row>
    <row r="1442" spans="1:9" ht="30" customHeight="1" thickBot="1" x14ac:dyDescent="0.3">
      <c r="A1442" s="6" t="s">
        <v>2540</v>
      </c>
      <c r="B1442" s="7" t="s">
        <v>53</v>
      </c>
      <c r="C1442" s="10" t="s">
        <v>701</v>
      </c>
      <c r="D1442" s="4" t="str">
        <f t="shared" si="50"/>
        <v>San Pablo</v>
      </c>
      <c r="E1442" s="4" t="str">
        <f t="shared" si="51"/>
        <v>CA</v>
      </c>
      <c r="F1442" s="7" t="s">
        <v>55</v>
      </c>
      <c r="G1442" s="7">
        <v>175</v>
      </c>
      <c r="H1442" s="7" t="s">
        <v>4</v>
      </c>
      <c r="I1442" s="7">
        <v>5.4</v>
      </c>
    </row>
    <row r="1443" spans="1:9" ht="30" customHeight="1" thickBot="1" x14ac:dyDescent="0.3">
      <c r="A1443" s="2" t="s">
        <v>2541</v>
      </c>
      <c r="B1443" s="3" t="s">
        <v>70</v>
      </c>
      <c r="C1443" s="9" t="s">
        <v>2542</v>
      </c>
      <c r="D1443" s="4" t="str">
        <f t="shared" si="50"/>
        <v>Highlands Ranch</v>
      </c>
      <c r="E1443" s="4" t="str">
        <f t="shared" si="51"/>
        <v>CO</v>
      </c>
      <c r="F1443" s="3" t="s">
        <v>12</v>
      </c>
      <c r="G1443" s="3">
        <v>240</v>
      </c>
      <c r="H1443" s="5"/>
      <c r="I1443" s="5"/>
    </row>
    <row r="1444" spans="1:9" ht="30" customHeight="1" thickBot="1" x14ac:dyDescent="0.3">
      <c r="A1444" s="6" t="s">
        <v>2543</v>
      </c>
      <c r="B1444" s="7" t="s">
        <v>53</v>
      </c>
      <c r="C1444" s="10" t="s">
        <v>96</v>
      </c>
      <c r="D1444" s="4" t="str">
        <f t="shared" si="50"/>
        <v>Thatcher</v>
      </c>
      <c r="E1444" s="4" t="str">
        <f t="shared" si="51"/>
        <v>AZ</v>
      </c>
      <c r="F1444" s="7" t="s">
        <v>15</v>
      </c>
      <c r="G1444" s="7">
        <v>200</v>
      </c>
      <c r="H1444" s="7" t="s">
        <v>4</v>
      </c>
      <c r="I1444" s="7">
        <v>5.3</v>
      </c>
    </row>
    <row r="1445" spans="1:9" ht="30" customHeight="1" thickBot="1" x14ac:dyDescent="0.3">
      <c r="A1445" s="2" t="s">
        <v>2544</v>
      </c>
      <c r="B1445" s="3" t="s">
        <v>59</v>
      </c>
      <c r="C1445" s="9" t="s">
        <v>2545</v>
      </c>
      <c r="D1445" s="4" t="str">
        <f t="shared" si="50"/>
        <v>Culver City</v>
      </c>
      <c r="E1445" s="4" t="str">
        <f t="shared" si="51"/>
        <v>CA</v>
      </c>
      <c r="F1445" s="3" t="s">
        <v>31</v>
      </c>
      <c r="G1445" s="3">
        <v>300</v>
      </c>
      <c r="H1445" s="3" t="s">
        <v>60</v>
      </c>
      <c r="I1445" s="3">
        <v>5.5</v>
      </c>
    </row>
    <row r="1446" spans="1:9" ht="30" customHeight="1" thickBot="1" x14ac:dyDescent="0.3">
      <c r="A1446" s="6" t="s">
        <v>2546</v>
      </c>
      <c r="B1446" s="7" t="s">
        <v>53</v>
      </c>
      <c r="C1446" s="10" t="s">
        <v>2547</v>
      </c>
      <c r="D1446" s="4" t="str">
        <f t="shared" si="50"/>
        <v>Chula Vista</v>
      </c>
      <c r="E1446" s="4" t="str">
        <f t="shared" si="51"/>
        <v>CA</v>
      </c>
      <c r="F1446" s="7" t="s">
        <v>15</v>
      </c>
      <c r="G1446" s="7">
        <v>180</v>
      </c>
      <c r="H1446" s="8"/>
      <c r="I1446" s="8"/>
    </row>
    <row r="1447" spans="1:9" ht="30" customHeight="1" thickBot="1" x14ac:dyDescent="0.3">
      <c r="A1447" s="2" t="s">
        <v>2548</v>
      </c>
      <c r="B1447" s="3" t="s">
        <v>25</v>
      </c>
      <c r="C1447" s="9" t="s">
        <v>2549</v>
      </c>
      <c r="D1447" s="4" t="str">
        <f t="shared" si="50"/>
        <v>Santa Ana</v>
      </c>
      <c r="E1447" s="4" t="str">
        <f t="shared" si="51"/>
        <v>CA</v>
      </c>
      <c r="F1447" s="3" t="s">
        <v>31</v>
      </c>
      <c r="G1447" s="3">
        <v>215</v>
      </c>
      <c r="H1447" s="3" t="s">
        <v>60</v>
      </c>
      <c r="I1447" s="3">
        <v>5.5</v>
      </c>
    </row>
    <row r="1448" spans="1:9" ht="30" customHeight="1" thickBot="1" x14ac:dyDescent="0.3">
      <c r="A1448" s="6" t="s">
        <v>2550</v>
      </c>
      <c r="B1448" s="7" t="s">
        <v>1</v>
      </c>
      <c r="C1448" s="10" t="s">
        <v>2549</v>
      </c>
      <c r="D1448" s="4" t="str">
        <f t="shared" si="50"/>
        <v>Santa Ana</v>
      </c>
      <c r="E1448" s="4" t="str">
        <f t="shared" si="51"/>
        <v>CA</v>
      </c>
      <c r="F1448" s="7" t="s">
        <v>34</v>
      </c>
      <c r="G1448" s="7">
        <v>185</v>
      </c>
      <c r="H1448" s="7" t="s">
        <v>4</v>
      </c>
      <c r="I1448" s="7">
        <v>5.4</v>
      </c>
    </row>
    <row r="1449" spans="1:9" ht="30" customHeight="1" thickBot="1" x14ac:dyDescent="0.3">
      <c r="A1449" s="2" t="s">
        <v>2551</v>
      </c>
      <c r="B1449" s="3" t="s">
        <v>6</v>
      </c>
      <c r="C1449" s="9" t="s">
        <v>2534</v>
      </c>
      <c r="D1449" s="4" t="str">
        <f t="shared" si="50"/>
        <v>Ventura</v>
      </c>
      <c r="E1449" s="4" t="str">
        <f t="shared" si="51"/>
        <v>CA</v>
      </c>
      <c r="F1449" s="3" t="s">
        <v>3</v>
      </c>
      <c r="G1449" s="3">
        <v>220</v>
      </c>
      <c r="H1449" s="3" t="s">
        <v>60</v>
      </c>
      <c r="I1449" s="3">
        <v>5.6</v>
      </c>
    </row>
    <row r="1450" spans="1:9" ht="30" customHeight="1" thickBot="1" x14ac:dyDescent="0.3">
      <c r="A1450" s="6" t="s">
        <v>2552</v>
      </c>
      <c r="B1450" s="7" t="s">
        <v>30</v>
      </c>
      <c r="C1450" s="10" t="s">
        <v>2553</v>
      </c>
      <c r="D1450" s="4" t="str">
        <f t="shared" si="50"/>
        <v>Santa Clarita</v>
      </c>
      <c r="E1450" s="4" t="str">
        <f t="shared" si="51"/>
        <v>CA</v>
      </c>
      <c r="F1450" s="7" t="s">
        <v>39</v>
      </c>
      <c r="G1450" s="7">
        <v>250</v>
      </c>
      <c r="H1450" s="7" t="s">
        <v>4</v>
      </c>
      <c r="I1450" s="7">
        <v>5.4</v>
      </c>
    </row>
    <row r="1451" spans="1:9" ht="30" customHeight="1" thickBot="1" x14ac:dyDescent="0.3">
      <c r="A1451" s="2" t="s">
        <v>2554</v>
      </c>
      <c r="B1451" s="3" t="s">
        <v>10</v>
      </c>
      <c r="C1451" s="9" t="s">
        <v>2555</v>
      </c>
      <c r="D1451" s="4" t="str">
        <f t="shared" si="50"/>
        <v>Fort Pierce</v>
      </c>
      <c r="E1451" s="4" t="str">
        <f t="shared" si="51"/>
        <v>FL</v>
      </c>
      <c r="F1451" s="3" t="s">
        <v>31</v>
      </c>
      <c r="G1451" s="3">
        <v>280</v>
      </c>
      <c r="H1451" s="3" t="s">
        <v>60</v>
      </c>
      <c r="I1451" s="3">
        <v>5.5</v>
      </c>
    </row>
    <row r="1452" spans="1:9" ht="30" customHeight="1" thickBot="1" x14ac:dyDescent="0.3">
      <c r="A1452" s="6" t="s">
        <v>2556</v>
      </c>
      <c r="B1452" s="7" t="s">
        <v>10</v>
      </c>
      <c r="C1452" s="10" t="s">
        <v>2464</v>
      </c>
      <c r="D1452" s="4" t="str">
        <f t="shared" si="50"/>
        <v>Pleasant Hill</v>
      </c>
      <c r="E1452" s="4" t="str">
        <f t="shared" si="51"/>
        <v>CA</v>
      </c>
      <c r="F1452" s="7" t="s">
        <v>31</v>
      </c>
      <c r="G1452" s="7">
        <v>320</v>
      </c>
      <c r="H1452" s="7" t="s">
        <v>4</v>
      </c>
      <c r="I1452" s="7">
        <v>5.2</v>
      </c>
    </row>
    <row r="1453" spans="1:9" ht="30" customHeight="1" thickBot="1" x14ac:dyDescent="0.3">
      <c r="A1453" s="2" t="s">
        <v>2557</v>
      </c>
      <c r="B1453" s="3" t="s">
        <v>70</v>
      </c>
      <c r="C1453" s="9" t="s">
        <v>1986</v>
      </c>
      <c r="D1453" s="4" t="str">
        <f t="shared" si="50"/>
        <v>San Jacinto</v>
      </c>
      <c r="E1453" s="4" t="str">
        <f t="shared" si="51"/>
        <v>CA</v>
      </c>
      <c r="F1453" s="3" t="s">
        <v>12</v>
      </c>
      <c r="G1453" s="3">
        <v>240</v>
      </c>
      <c r="H1453" s="3" t="s">
        <v>4</v>
      </c>
      <c r="I1453" s="3">
        <v>5.3</v>
      </c>
    </row>
    <row r="1454" spans="1:9" ht="30" customHeight="1" thickBot="1" x14ac:dyDescent="0.3">
      <c r="A1454" s="6" t="s">
        <v>2558</v>
      </c>
      <c r="B1454" s="7" t="s">
        <v>10</v>
      </c>
      <c r="C1454" s="10" t="s">
        <v>1579</v>
      </c>
      <c r="D1454" s="4" t="str">
        <f t="shared" si="50"/>
        <v>Council Bluffs</v>
      </c>
      <c r="E1454" s="4" t="str">
        <f t="shared" si="51"/>
        <v>IA</v>
      </c>
      <c r="F1454" s="7" t="s">
        <v>42</v>
      </c>
      <c r="G1454" s="7">
        <v>285</v>
      </c>
      <c r="H1454" s="7" t="s">
        <v>60</v>
      </c>
      <c r="I1454" s="7">
        <v>5.5</v>
      </c>
    </row>
    <row r="1455" spans="1:9" ht="30" customHeight="1" thickBot="1" x14ac:dyDescent="0.3">
      <c r="A1455" s="2" t="s">
        <v>2559</v>
      </c>
      <c r="B1455" s="3" t="s">
        <v>30</v>
      </c>
      <c r="C1455" s="9" t="s">
        <v>2560</v>
      </c>
      <c r="D1455" s="4" t="str">
        <f t="shared" si="50"/>
        <v>Denver</v>
      </c>
      <c r="E1455" s="4" t="str">
        <f t="shared" si="51"/>
        <v>CO</v>
      </c>
      <c r="F1455" s="3" t="s">
        <v>12</v>
      </c>
      <c r="G1455" s="3">
        <v>225</v>
      </c>
      <c r="H1455" s="5"/>
      <c r="I1455" s="5"/>
    </row>
    <row r="1456" spans="1:9" ht="30" customHeight="1" thickBot="1" x14ac:dyDescent="0.3">
      <c r="A1456" s="6" t="s">
        <v>2561</v>
      </c>
      <c r="B1456" s="7" t="s">
        <v>6</v>
      </c>
      <c r="C1456" s="10" t="s">
        <v>140</v>
      </c>
      <c r="D1456" s="4" t="str">
        <f t="shared" si="50"/>
        <v>Ontario</v>
      </c>
      <c r="E1456" s="4" t="str">
        <f t="shared" si="51"/>
        <v>CA</v>
      </c>
      <c r="F1456" s="7" t="s">
        <v>3</v>
      </c>
      <c r="G1456" s="7">
        <v>225</v>
      </c>
      <c r="H1456" s="7" t="s">
        <v>60</v>
      </c>
      <c r="I1456" s="7">
        <v>5.6</v>
      </c>
    </row>
    <row r="1457" spans="1:9" ht="30" customHeight="1" thickBot="1" x14ac:dyDescent="0.3">
      <c r="A1457" s="2" t="s">
        <v>2562</v>
      </c>
      <c r="B1457" s="3" t="s">
        <v>25</v>
      </c>
      <c r="C1457" s="9" t="s">
        <v>2563</v>
      </c>
      <c r="D1457" s="4" t="str">
        <f t="shared" si="50"/>
        <v>Flowery Branch</v>
      </c>
      <c r="E1457" s="4" t="str">
        <f t="shared" si="51"/>
        <v>GA</v>
      </c>
      <c r="F1457" s="3" t="s">
        <v>12</v>
      </c>
      <c r="G1457" s="3">
        <v>205</v>
      </c>
      <c r="H1457" s="3" t="s">
        <v>60</v>
      </c>
      <c r="I1457" s="3">
        <v>5.6</v>
      </c>
    </row>
    <row r="1458" spans="1:9" ht="30" customHeight="1" thickBot="1" x14ac:dyDescent="0.3">
      <c r="A1458" s="6" t="s">
        <v>2564</v>
      </c>
      <c r="B1458" s="7" t="s">
        <v>78</v>
      </c>
      <c r="C1458" s="10" t="s">
        <v>846</v>
      </c>
      <c r="D1458" s="4" t="str">
        <f t="shared" si="50"/>
        <v>Charlotte</v>
      </c>
      <c r="E1458" s="4" t="str">
        <f t="shared" si="51"/>
        <v>NC</v>
      </c>
      <c r="F1458" s="7" t="s">
        <v>20</v>
      </c>
      <c r="G1458" s="7">
        <v>165</v>
      </c>
      <c r="H1458" s="7" t="s">
        <v>60</v>
      </c>
      <c r="I1458" s="7">
        <v>5.6</v>
      </c>
    </row>
    <row r="1459" spans="1:9" ht="30" customHeight="1" thickBot="1" x14ac:dyDescent="0.3">
      <c r="A1459" s="2" t="s">
        <v>2565</v>
      </c>
      <c r="B1459" s="3" t="s">
        <v>48</v>
      </c>
      <c r="C1459" s="9" t="s">
        <v>2566</v>
      </c>
      <c r="D1459" s="4" t="str">
        <f t="shared" si="50"/>
        <v>Gaffney</v>
      </c>
      <c r="E1459" s="4" t="str">
        <f t="shared" si="51"/>
        <v>SC</v>
      </c>
      <c r="F1459" s="3" t="s">
        <v>31</v>
      </c>
      <c r="G1459" s="3">
        <v>180</v>
      </c>
      <c r="H1459" s="3" t="s">
        <v>57</v>
      </c>
      <c r="I1459" s="3">
        <v>5.8</v>
      </c>
    </row>
    <row r="1460" spans="1:9" ht="30" customHeight="1" thickBot="1" x14ac:dyDescent="0.3">
      <c r="A1460" s="6" t="s">
        <v>2567</v>
      </c>
      <c r="B1460" s="7" t="s">
        <v>10</v>
      </c>
      <c r="C1460" s="10" t="s">
        <v>2568</v>
      </c>
      <c r="D1460" s="4" t="str">
        <f t="shared" si="50"/>
        <v>Burlington</v>
      </c>
      <c r="E1460" s="4" t="str">
        <f t="shared" si="51"/>
        <v>NJ</v>
      </c>
      <c r="F1460" s="7" t="s">
        <v>39</v>
      </c>
      <c r="G1460" s="7">
        <v>270</v>
      </c>
      <c r="H1460" s="7" t="s">
        <v>4</v>
      </c>
      <c r="I1460" s="7">
        <v>5.4</v>
      </c>
    </row>
    <row r="1461" spans="1:9" ht="30" customHeight="1" thickBot="1" x14ac:dyDescent="0.3">
      <c r="A1461" s="2" t="s">
        <v>2569</v>
      </c>
      <c r="B1461" s="3" t="s">
        <v>30</v>
      </c>
      <c r="C1461" s="9" t="s">
        <v>2570</v>
      </c>
      <c r="D1461" s="4" t="str">
        <f t="shared" si="50"/>
        <v>Lakeland</v>
      </c>
      <c r="E1461" s="4" t="str">
        <f t="shared" si="51"/>
        <v>GA</v>
      </c>
      <c r="F1461" s="3" t="s">
        <v>42</v>
      </c>
      <c r="G1461" s="3">
        <v>225</v>
      </c>
      <c r="H1461" s="3" t="s">
        <v>60</v>
      </c>
      <c r="I1461" s="3">
        <v>5.7</v>
      </c>
    </row>
    <row r="1462" spans="1:9" ht="30" customHeight="1" thickBot="1" x14ac:dyDescent="0.3">
      <c r="A1462" s="6" t="s">
        <v>2571</v>
      </c>
      <c r="B1462" s="7" t="s">
        <v>53</v>
      </c>
      <c r="C1462" s="10" t="s">
        <v>1625</v>
      </c>
      <c r="D1462" s="4" t="str">
        <f t="shared" si="50"/>
        <v>Bradenton</v>
      </c>
      <c r="E1462" s="4" t="str">
        <f t="shared" si="51"/>
        <v>FL</v>
      </c>
      <c r="F1462" s="7" t="s">
        <v>55</v>
      </c>
      <c r="G1462" s="7">
        <v>192</v>
      </c>
      <c r="H1462" s="7" t="s">
        <v>60</v>
      </c>
      <c r="I1462" s="7">
        <v>5.7</v>
      </c>
    </row>
    <row r="1463" spans="1:9" ht="30" customHeight="1" thickBot="1" x14ac:dyDescent="0.3">
      <c r="A1463" s="2" t="s">
        <v>2572</v>
      </c>
      <c r="B1463" s="3" t="s">
        <v>10</v>
      </c>
      <c r="C1463" s="9" t="s">
        <v>1331</v>
      </c>
      <c r="D1463" s="4" t="str">
        <f t="shared" si="50"/>
        <v>Jacksonville</v>
      </c>
      <c r="E1463" s="4" t="str">
        <f t="shared" si="51"/>
        <v>FL</v>
      </c>
      <c r="F1463" s="3" t="s">
        <v>39</v>
      </c>
      <c r="G1463" s="3">
        <v>280</v>
      </c>
      <c r="H1463" s="3" t="s">
        <v>60</v>
      </c>
      <c r="I1463" s="3">
        <v>5.5</v>
      </c>
    </row>
    <row r="1464" spans="1:9" ht="30" customHeight="1" thickBot="1" x14ac:dyDescent="0.3">
      <c r="A1464" s="6" t="s">
        <v>2573</v>
      </c>
      <c r="B1464" s="7" t="s">
        <v>6</v>
      </c>
      <c r="C1464" s="10" t="s">
        <v>92</v>
      </c>
      <c r="D1464" s="4" t="str">
        <f t="shared" si="50"/>
        <v>Jacksonville</v>
      </c>
      <c r="E1464" s="4" t="str">
        <f t="shared" si="51"/>
        <v>FL</v>
      </c>
      <c r="F1464" s="7" t="s">
        <v>3</v>
      </c>
      <c r="G1464" s="7">
        <v>210</v>
      </c>
      <c r="H1464" s="7" t="s">
        <v>60</v>
      </c>
      <c r="I1464" s="7">
        <v>5.6</v>
      </c>
    </row>
    <row r="1465" spans="1:9" ht="30" customHeight="1" thickBot="1" x14ac:dyDescent="0.3">
      <c r="A1465" s="2" t="s">
        <v>2574</v>
      </c>
      <c r="B1465" s="3" t="s">
        <v>53</v>
      </c>
      <c r="C1465" s="9" t="s">
        <v>2575</v>
      </c>
      <c r="D1465" s="4" t="str">
        <f t="shared" si="50"/>
        <v>Cape Coral</v>
      </c>
      <c r="E1465" s="4" t="str">
        <f t="shared" si="51"/>
        <v>FL</v>
      </c>
      <c r="F1465" s="3" t="s">
        <v>8</v>
      </c>
      <c r="G1465" s="3">
        <v>165</v>
      </c>
      <c r="H1465" s="3" t="s">
        <v>60</v>
      </c>
      <c r="I1465" s="3">
        <v>5.6</v>
      </c>
    </row>
    <row r="1466" spans="1:9" ht="30" customHeight="1" thickBot="1" x14ac:dyDescent="0.3">
      <c r="A1466" s="6" t="s">
        <v>2576</v>
      </c>
      <c r="B1466" s="7" t="s">
        <v>70</v>
      </c>
      <c r="C1466" s="10" t="s">
        <v>2577</v>
      </c>
      <c r="D1466" s="4" t="str">
        <f t="shared" si="50"/>
        <v>Concord</v>
      </c>
      <c r="E1466" s="4" t="str">
        <f t="shared" si="51"/>
        <v>NC</v>
      </c>
      <c r="F1466" s="7" t="s">
        <v>3</v>
      </c>
      <c r="G1466" s="7">
        <v>240</v>
      </c>
      <c r="H1466" s="7" t="s">
        <v>60</v>
      </c>
      <c r="I1466" s="7">
        <v>5.6</v>
      </c>
    </row>
    <row r="1467" spans="1:9" ht="30" customHeight="1" thickBot="1" x14ac:dyDescent="0.3">
      <c r="A1467" s="2" t="s">
        <v>2578</v>
      </c>
      <c r="B1467" s="3" t="s">
        <v>6</v>
      </c>
      <c r="C1467" s="9" t="s">
        <v>2579</v>
      </c>
      <c r="D1467" s="4" t="str">
        <f t="shared" si="50"/>
        <v>Absecon</v>
      </c>
      <c r="E1467" s="4" t="str">
        <f t="shared" si="51"/>
        <v>NJ</v>
      </c>
      <c r="F1467" s="3" t="s">
        <v>3</v>
      </c>
      <c r="G1467" s="3">
        <v>215</v>
      </c>
      <c r="H1467" s="3" t="s">
        <v>60</v>
      </c>
      <c r="I1467" s="3">
        <v>5.6</v>
      </c>
    </row>
    <row r="1468" spans="1:9" ht="30" customHeight="1" thickBot="1" x14ac:dyDescent="0.3">
      <c r="A1468" s="6" t="s">
        <v>2580</v>
      </c>
      <c r="B1468" s="7" t="s">
        <v>10</v>
      </c>
      <c r="C1468" s="10" t="s">
        <v>2581</v>
      </c>
      <c r="D1468" s="4" t="str">
        <f t="shared" si="50"/>
        <v>Roanoke Rapids</v>
      </c>
      <c r="E1468" s="4" t="str">
        <f t="shared" si="51"/>
        <v>NC</v>
      </c>
      <c r="F1468" s="7" t="s">
        <v>12</v>
      </c>
      <c r="G1468" s="7">
        <v>310</v>
      </c>
      <c r="H1468" s="7" t="s">
        <v>57</v>
      </c>
      <c r="I1468" s="7">
        <v>5.8</v>
      </c>
    </row>
    <row r="1469" spans="1:9" ht="30" customHeight="1" thickBot="1" x14ac:dyDescent="0.3">
      <c r="A1469" s="2" t="s">
        <v>2582</v>
      </c>
      <c r="B1469" s="3" t="s">
        <v>10</v>
      </c>
      <c r="C1469" s="9" t="s">
        <v>2325</v>
      </c>
      <c r="D1469" s="4" t="str">
        <f t="shared" si="50"/>
        <v>Auburn</v>
      </c>
      <c r="E1469" s="4" t="str">
        <f t="shared" si="51"/>
        <v>AL</v>
      </c>
      <c r="F1469" s="3" t="s">
        <v>12</v>
      </c>
      <c r="G1469" s="3">
        <v>295</v>
      </c>
      <c r="H1469" s="3" t="s">
        <v>60</v>
      </c>
      <c r="I1469" s="3">
        <v>5.7</v>
      </c>
    </row>
    <row r="1470" spans="1:9" ht="30" customHeight="1" thickBot="1" x14ac:dyDescent="0.3">
      <c r="A1470" s="6" t="s">
        <v>2583</v>
      </c>
      <c r="B1470" s="7" t="s">
        <v>6</v>
      </c>
      <c r="C1470" s="10" t="s">
        <v>1015</v>
      </c>
      <c r="D1470" s="4" t="str">
        <f t="shared" si="50"/>
        <v>Jacksonville</v>
      </c>
      <c r="E1470" s="4" t="str">
        <f t="shared" si="51"/>
        <v>FL</v>
      </c>
      <c r="F1470" s="7" t="s">
        <v>3</v>
      </c>
      <c r="G1470" s="7">
        <v>213</v>
      </c>
      <c r="H1470" s="7" t="s">
        <v>60</v>
      </c>
      <c r="I1470" s="7">
        <v>5.7</v>
      </c>
    </row>
    <row r="1471" spans="1:9" ht="30" customHeight="1" thickBot="1" x14ac:dyDescent="0.3">
      <c r="A1471" s="2" t="s">
        <v>2584</v>
      </c>
      <c r="B1471" s="3" t="s">
        <v>30</v>
      </c>
      <c r="C1471" s="9" t="s">
        <v>1675</v>
      </c>
      <c r="D1471" s="4" t="str">
        <f t="shared" si="50"/>
        <v>Arlington</v>
      </c>
      <c r="E1471" s="4" t="str">
        <f t="shared" si="51"/>
        <v>TX</v>
      </c>
      <c r="F1471" s="3" t="s">
        <v>12</v>
      </c>
      <c r="G1471" s="3">
        <v>240</v>
      </c>
      <c r="H1471" s="3" t="s">
        <v>60</v>
      </c>
      <c r="I1471" s="3">
        <v>5.5</v>
      </c>
    </row>
    <row r="1472" spans="1:9" ht="30" customHeight="1" thickBot="1" x14ac:dyDescent="0.3">
      <c r="A1472" s="6" t="s">
        <v>2585</v>
      </c>
      <c r="B1472" s="7" t="s">
        <v>53</v>
      </c>
      <c r="C1472" s="10" t="s">
        <v>2586</v>
      </c>
      <c r="D1472" s="4" t="str">
        <f t="shared" si="50"/>
        <v>Lehigh Acres</v>
      </c>
      <c r="E1472" s="4" t="str">
        <f t="shared" si="51"/>
        <v>FL</v>
      </c>
      <c r="F1472" s="7" t="s">
        <v>8</v>
      </c>
      <c r="G1472" s="7">
        <v>180</v>
      </c>
      <c r="H1472" s="7" t="s">
        <v>60</v>
      </c>
      <c r="I1472" s="7">
        <v>5.6</v>
      </c>
    </row>
    <row r="1473" spans="1:9" ht="30" customHeight="1" thickBot="1" x14ac:dyDescent="0.3">
      <c r="A1473" s="2" t="s">
        <v>2587</v>
      </c>
      <c r="B1473" s="3" t="s">
        <v>48</v>
      </c>
      <c r="C1473" s="9" t="s">
        <v>1017</v>
      </c>
      <c r="D1473" s="4" t="str">
        <f t="shared" si="50"/>
        <v>Glen St. Mary</v>
      </c>
      <c r="E1473" s="4" t="str">
        <f t="shared" si="51"/>
        <v>FL</v>
      </c>
      <c r="F1473" s="3" t="s">
        <v>31</v>
      </c>
      <c r="G1473" s="3">
        <v>200</v>
      </c>
      <c r="H1473" s="3" t="s">
        <v>60</v>
      </c>
      <c r="I1473" s="3">
        <v>5.6</v>
      </c>
    </row>
    <row r="1474" spans="1:9" ht="30" customHeight="1" thickBot="1" x14ac:dyDescent="0.3">
      <c r="A1474" s="6" t="s">
        <v>2588</v>
      </c>
      <c r="B1474" s="7" t="s">
        <v>1</v>
      </c>
      <c r="C1474" s="10" t="s">
        <v>98</v>
      </c>
      <c r="D1474" s="4" t="str">
        <f t="shared" ref="D1474:D1537" si="52">MID(C1474, 1, FIND(",", C1474) - 1)</f>
        <v>Buford</v>
      </c>
      <c r="E1474" s="4" t="str">
        <f t="shared" ref="E1474:E1537" si="53">MID(C1474, FIND(",", C1474)+2, 2)</f>
        <v>GA</v>
      </c>
      <c r="F1474" s="7" t="s">
        <v>3</v>
      </c>
      <c r="G1474" s="7">
        <v>210</v>
      </c>
      <c r="H1474" s="7" t="s">
        <v>60</v>
      </c>
      <c r="I1474" s="7">
        <v>5.5</v>
      </c>
    </row>
    <row r="1475" spans="1:9" ht="30" customHeight="1" thickBot="1" x14ac:dyDescent="0.3">
      <c r="A1475" s="2" t="s">
        <v>2589</v>
      </c>
      <c r="B1475" s="3" t="s">
        <v>25</v>
      </c>
      <c r="C1475" s="9" t="s">
        <v>2590</v>
      </c>
      <c r="D1475" s="4" t="str">
        <f t="shared" si="52"/>
        <v>Greensboro</v>
      </c>
      <c r="E1475" s="4" t="str">
        <f t="shared" si="53"/>
        <v>NC</v>
      </c>
      <c r="F1475" s="3" t="s">
        <v>31</v>
      </c>
      <c r="G1475" s="3">
        <v>205</v>
      </c>
      <c r="H1475" s="3" t="s">
        <v>57</v>
      </c>
      <c r="I1475" s="3">
        <v>5.8</v>
      </c>
    </row>
    <row r="1476" spans="1:9" ht="30" customHeight="1" thickBot="1" x14ac:dyDescent="0.3">
      <c r="A1476" s="6" t="s">
        <v>2591</v>
      </c>
      <c r="B1476" s="7" t="s">
        <v>70</v>
      </c>
      <c r="C1476" s="10" t="s">
        <v>2592</v>
      </c>
      <c r="D1476" s="4" t="str">
        <f t="shared" si="52"/>
        <v>Springdale</v>
      </c>
      <c r="E1476" s="4" t="str">
        <f t="shared" si="53"/>
        <v>MD</v>
      </c>
      <c r="F1476" s="7" t="s">
        <v>31</v>
      </c>
      <c r="G1476" s="7">
        <v>235</v>
      </c>
      <c r="H1476" s="7" t="s">
        <v>4</v>
      </c>
      <c r="I1476" s="7">
        <v>5.3</v>
      </c>
    </row>
    <row r="1477" spans="1:9" ht="30" customHeight="1" thickBot="1" x14ac:dyDescent="0.3">
      <c r="A1477" s="2" t="s">
        <v>2593</v>
      </c>
      <c r="B1477" s="3" t="s">
        <v>30</v>
      </c>
      <c r="C1477" s="9" t="s">
        <v>2594</v>
      </c>
      <c r="D1477" s="4" t="str">
        <f t="shared" si="52"/>
        <v>McDonough</v>
      </c>
      <c r="E1477" s="4" t="str">
        <f t="shared" si="53"/>
        <v>GA</v>
      </c>
      <c r="F1477" s="3" t="s">
        <v>12</v>
      </c>
      <c r="G1477" s="3">
        <v>240</v>
      </c>
      <c r="H1477" s="3" t="s">
        <v>60</v>
      </c>
      <c r="I1477" s="3">
        <v>5.5</v>
      </c>
    </row>
    <row r="1478" spans="1:9" ht="30" customHeight="1" thickBot="1" x14ac:dyDescent="0.3">
      <c r="A1478" s="6" t="s">
        <v>2595</v>
      </c>
      <c r="B1478" s="7" t="s">
        <v>78</v>
      </c>
      <c r="C1478" s="10" t="s">
        <v>2596</v>
      </c>
      <c r="D1478" s="4" t="str">
        <f t="shared" si="52"/>
        <v>Kannapolis</v>
      </c>
      <c r="E1478" s="4" t="str">
        <f t="shared" si="53"/>
        <v>NC</v>
      </c>
      <c r="F1478" s="7" t="s">
        <v>15</v>
      </c>
      <c r="G1478" s="7">
        <v>180</v>
      </c>
      <c r="H1478" s="7" t="s">
        <v>60</v>
      </c>
      <c r="I1478" s="7">
        <v>5.5</v>
      </c>
    </row>
    <row r="1479" spans="1:9" ht="30" customHeight="1" thickBot="1" x14ac:dyDescent="0.3">
      <c r="A1479" s="2" t="s">
        <v>2597</v>
      </c>
      <c r="B1479" s="3" t="s">
        <v>6</v>
      </c>
      <c r="C1479" s="9" t="s">
        <v>2598</v>
      </c>
      <c r="D1479" s="4" t="str">
        <f t="shared" si="52"/>
        <v>Durham</v>
      </c>
      <c r="E1479" s="4" t="str">
        <f t="shared" si="53"/>
        <v>NC</v>
      </c>
      <c r="F1479" s="3" t="s">
        <v>31</v>
      </c>
      <c r="G1479" s="3">
        <v>208</v>
      </c>
      <c r="H1479" s="3" t="s">
        <v>60</v>
      </c>
      <c r="I1479" s="3">
        <v>5.7</v>
      </c>
    </row>
    <row r="1480" spans="1:9" ht="30" customHeight="1" thickBot="1" x14ac:dyDescent="0.3">
      <c r="A1480" s="2" t="s">
        <v>2599</v>
      </c>
      <c r="B1480" s="3" t="s">
        <v>59</v>
      </c>
      <c r="C1480" s="9" t="s">
        <v>1257</v>
      </c>
      <c r="D1480" s="4" t="str">
        <f t="shared" si="52"/>
        <v>Roswell</v>
      </c>
      <c r="E1480" s="4" t="str">
        <f t="shared" si="53"/>
        <v>NM</v>
      </c>
      <c r="F1480" s="3" t="s">
        <v>12</v>
      </c>
      <c r="G1480" s="3">
        <v>335</v>
      </c>
      <c r="H1480" s="3" t="s">
        <v>60</v>
      </c>
      <c r="I1480" s="3">
        <v>5.7</v>
      </c>
    </row>
    <row r="1481" spans="1:9" ht="30" customHeight="1" thickBot="1" x14ac:dyDescent="0.3">
      <c r="A1481" s="6" t="s">
        <v>2600</v>
      </c>
      <c r="B1481" s="7" t="s">
        <v>6</v>
      </c>
      <c r="C1481" s="10" t="s">
        <v>195</v>
      </c>
      <c r="D1481" s="4" t="str">
        <f t="shared" si="52"/>
        <v>Palm Desert</v>
      </c>
      <c r="E1481" s="4" t="str">
        <f t="shared" si="53"/>
        <v>CA</v>
      </c>
      <c r="F1481" s="7" t="s">
        <v>31</v>
      </c>
      <c r="G1481" s="7">
        <v>245</v>
      </c>
      <c r="H1481" s="7" t="s">
        <v>60</v>
      </c>
      <c r="I1481" s="7">
        <v>5.6</v>
      </c>
    </row>
    <row r="1482" spans="1:9" ht="30" customHeight="1" thickBot="1" x14ac:dyDescent="0.3">
      <c r="A1482" s="2" t="s">
        <v>2601</v>
      </c>
      <c r="B1482" s="3" t="s">
        <v>53</v>
      </c>
      <c r="C1482" s="9" t="s">
        <v>2602</v>
      </c>
      <c r="D1482" s="4" t="str">
        <f t="shared" si="52"/>
        <v>Marietta</v>
      </c>
      <c r="E1482" s="4" t="str">
        <f t="shared" si="53"/>
        <v>GA</v>
      </c>
      <c r="F1482" s="3" t="s">
        <v>20</v>
      </c>
      <c r="G1482" s="3">
        <v>175</v>
      </c>
      <c r="H1482" s="3" t="s">
        <v>60</v>
      </c>
      <c r="I1482" s="3">
        <v>5.6</v>
      </c>
    </row>
    <row r="1483" spans="1:9" ht="30" customHeight="1" thickBot="1" x14ac:dyDescent="0.3">
      <c r="A1483" s="6" t="s">
        <v>2603</v>
      </c>
      <c r="B1483" s="7" t="s">
        <v>53</v>
      </c>
      <c r="C1483" s="10" t="s">
        <v>2604</v>
      </c>
      <c r="D1483" s="4" t="str">
        <f t="shared" si="52"/>
        <v>Pomfret</v>
      </c>
      <c r="E1483" s="4" t="str">
        <f t="shared" si="53"/>
        <v>MD</v>
      </c>
      <c r="F1483" s="7" t="s">
        <v>8</v>
      </c>
      <c r="G1483" s="7">
        <v>172</v>
      </c>
      <c r="H1483" s="7" t="s">
        <v>60</v>
      </c>
      <c r="I1483" s="7">
        <v>5.5</v>
      </c>
    </row>
    <row r="1484" spans="1:9" ht="30" customHeight="1" thickBot="1" x14ac:dyDescent="0.3">
      <c r="A1484" s="2" t="s">
        <v>2605</v>
      </c>
      <c r="B1484" s="3" t="s">
        <v>6</v>
      </c>
      <c r="C1484" s="9" t="s">
        <v>2606</v>
      </c>
      <c r="D1484" s="4" t="str">
        <f t="shared" si="52"/>
        <v>Raleigh</v>
      </c>
      <c r="E1484" s="4" t="str">
        <f t="shared" si="53"/>
        <v>NC</v>
      </c>
      <c r="F1484" s="3" t="s">
        <v>31</v>
      </c>
      <c r="G1484" s="3">
        <v>240</v>
      </c>
      <c r="H1484" s="3" t="s">
        <v>4</v>
      </c>
      <c r="I1484" s="3">
        <v>5.4</v>
      </c>
    </row>
    <row r="1485" spans="1:9" ht="30" customHeight="1" thickBot="1" x14ac:dyDescent="0.3">
      <c r="A1485" s="6" t="s">
        <v>2607</v>
      </c>
      <c r="B1485" s="7" t="s">
        <v>10</v>
      </c>
      <c r="C1485" s="10" t="s">
        <v>2608</v>
      </c>
      <c r="D1485" s="4" t="str">
        <f t="shared" si="52"/>
        <v>Boiling Springs</v>
      </c>
      <c r="E1485" s="4" t="str">
        <f t="shared" si="53"/>
        <v>SC</v>
      </c>
      <c r="F1485" s="7" t="s">
        <v>15</v>
      </c>
      <c r="G1485" s="7">
        <v>322</v>
      </c>
      <c r="H1485" s="7" t="s">
        <v>60</v>
      </c>
      <c r="I1485" s="7">
        <v>5.5</v>
      </c>
    </row>
    <row r="1486" spans="1:9" ht="30" customHeight="1" thickBot="1" x14ac:dyDescent="0.3">
      <c r="A1486" s="2" t="s">
        <v>2609</v>
      </c>
      <c r="B1486" s="3" t="s">
        <v>48</v>
      </c>
      <c r="C1486" s="9" t="s">
        <v>2610</v>
      </c>
      <c r="D1486" s="4" t="str">
        <f t="shared" si="52"/>
        <v>Newark</v>
      </c>
      <c r="E1486" s="4" t="str">
        <f t="shared" si="53"/>
        <v>DE</v>
      </c>
      <c r="F1486" s="3" t="s">
        <v>3</v>
      </c>
      <c r="G1486" s="3">
        <v>180</v>
      </c>
      <c r="H1486" s="3" t="s">
        <v>4</v>
      </c>
      <c r="I1486" s="3">
        <v>5.4</v>
      </c>
    </row>
    <row r="1487" spans="1:9" ht="30" customHeight="1" thickBot="1" x14ac:dyDescent="0.3">
      <c r="A1487" s="6" t="s">
        <v>2611</v>
      </c>
      <c r="B1487" s="7" t="s">
        <v>70</v>
      </c>
      <c r="C1487" s="10" t="s">
        <v>2610</v>
      </c>
      <c r="D1487" s="4" t="str">
        <f t="shared" si="52"/>
        <v>Newark</v>
      </c>
      <c r="E1487" s="4" t="str">
        <f t="shared" si="53"/>
        <v>DE</v>
      </c>
      <c r="F1487" s="7" t="s">
        <v>42</v>
      </c>
      <c r="G1487" s="7">
        <v>240</v>
      </c>
      <c r="H1487" s="7" t="s">
        <v>4</v>
      </c>
      <c r="I1487" s="7">
        <v>5.4</v>
      </c>
    </row>
    <row r="1488" spans="1:9" ht="30" customHeight="1" thickBot="1" x14ac:dyDescent="0.3">
      <c r="A1488" s="2" t="s">
        <v>2612</v>
      </c>
      <c r="B1488" s="3" t="s">
        <v>48</v>
      </c>
      <c r="C1488" s="9" t="s">
        <v>2602</v>
      </c>
      <c r="D1488" s="4" t="str">
        <f t="shared" si="52"/>
        <v>Marietta</v>
      </c>
      <c r="E1488" s="4" t="str">
        <f t="shared" si="53"/>
        <v>GA</v>
      </c>
      <c r="F1488" s="3" t="s">
        <v>3</v>
      </c>
      <c r="G1488" s="3">
        <v>194</v>
      </c>
      <c r="H1488" s="3" t="s">
        <v>60</v>
      </c>
      <c r="I1488" s="3">
        <v>5.5</v>
      </c>
    </row>
    <row r="1489" spans="1:9" ht="30" customHeight="1" thickBot="1" x14ac:dyDescent="0.3">
      <c r="A1489" s="6" t="s">
        <v>2613</v>
      </c>
      <c r="B1489" s="7" t="s">
        <v>59</v>
      </c>
      <c r="C1489" s="10" t="s">
        <v>2614</v>
      </c>
      <c r="D1489" s="4" t="str">
        <f t="shared" si="52"/>
        <v>Deep Run</v>
      </c>
      <c r="E1489" s="4" t="str">
        <f t="shared" si="53"/>
        <v>NC</v>
      </c>
      <c r="F1489" s="7" t="s">
        <v>3</v>
      </c>
      <c r="G1489" s="7">
        <v>280</v>
      </c>
      <c r="H1489" s="7" t="s">
        <v>60</v>
      </c>
      <c r="I1489" s="7">
        <v>5.7</v>
      </c>
    </row>
    <row r="1490" spans="1:9" ht="30" customHeight="1" thickBot="1" x14ac:dyDescent="0.3">
      <c r="A1490" s="2" t="s">
        <v>2615</v>
      </c>
      <c r="B1490" s="3" t="s">
        <v>53</v>
      </c>
      <c r="C1490" s="9" t="s">
        <v>1333</v>
      </c>
      <c r="D1490" s="4" t="str">
        <f t="shared" si="52"/>
        <v>Lithonia</v>
      </c>
      <c r="E1490" s="4" t="str">
        <f t="shared" si="53"/>
        <v>GA</v>
      </c>
      <c r="F1490" s="3" t="s">
        <v>12</v>
      </c>
      <c r="G1490" s="3">
        <v>190</v>
      </c>
      <c r="H1490" s="3" t="s">
        <v>60</v>
      </c>
      <c r="I1490" s="3">
        <v>5.6</v>
      </c>
    </row>
    <row r="1491" spans="1:9" ht="30" customHeight="1" thickBot="1" x14ac:dyDescent="0.3">
      <c r="A1491" s="6" t="s">
        <v>2616</v>
      </c>
      <c r="B1491" s="7" t="s">
        <v>10</v>
      </c>
      <c r="C1491" s="10" t="s">
        <v>2617</v>
      </c>
      <c r="D1491" s="4" t="str">
        <f t="shared" si="52"/>
        <v>Southern Pines</v>
      </c>
      <c r="E1491" s="4" t="str">
        <f t="shared" si="53"/>
        <v>NC</v>
      </c>
      <c r="F1491" s="7" t="s">
        <v>31</v>
      </c>
      <c r="G1491" s="7">
        <v>285</v>
      </c>
      <c r="H1491" s="7" t="s">
        <v>60</v>
      </c>
      <c r="I1491" s="7">
        <v>5.7</v>
      </c>
    </row>
    <row r="1492" spans="1:9" ht="30" customHeight="1" thickBot="1" x14ac:dyDescent="0.3">
      <c r="A1492" s="2" t="s">
        <v>2618</v>
      </c>
      <c r="B1492" s="3" t="s">
        <v>30</v>
      </c>
      <c r="C1492" s="9" t="s">
        <v>1757</v>
      </c>
      <c r="D1492" s="4" t="str">
        <f t="shared" si="52"/>
        <v>Myrtle Beach</v>
      </c>
      <c r="E1492" s="4" t="str">
        <f t="shared" si="53"/>
        <v>SC</v>
      </c>
      <c r="F1492" s="3" t="s">
        <v>12</v>
      </c>
      <c r="G1492" s="3">
        <v>225</v>
      </c>
      <c r="H1492" s="3" t="s">
        <v>60</v>
      </c>
      <c r="I1492" s="3">
        <v>5.7</v>
      </c>
    </row>
    <row r="1493" spans="1:9" ht="30" customHeight="1" thickBot="1" x14ac:dyDescent="0.3">
      <c r="A1493" s="6" t="s">
        <v>2619</v>
      </c>
      <c r="B1493" s="7" t="s">
        <v>10</v>
      </c>
      <c r="C1493" s="10" t="s">
        <v>455</v>
      </c>
      <c r="D1493" s="4" t="str">
        <f t="shared" si="52"/>
        <v>Fork Union</v>
      </c>
      <c r="E1493" s="4" t="str">
        <f t="shared" si="53"/>
        <v>VA</v>
      </c>
      <c r="F1493" s="7" t="s">
        <v>31</v>
      </c>
      <c r="G1493" s="7">
        <v>315</v>
      </c>
      <c r="H1493" s="7" t="s">
        <v>60</v>
      </c>
      <c r="I1493" s="7">
        <v>5.6</v>
      </c>
    </row>
    <row r="1494" spans="1:9" ht="30" customHeight="1" thickBot="1" x14ac:dyDescent="0.3">
      <c r="A1494" s="2" t="s">
        <v>2620</v>
      </c>
      <c r="B1494" s="3" t="s">
        <v>30</v>
      </c>
      <c r="C1494" s="9" t="s">
        <v>2621</v>
      </c>
      <c r="D1494" s="4" t="str">
        <f t="shared" si="52"/>
        <v>Raleigh</v>
      </c>
      <c r="E1494" s="4" t="str">
        <f t="shared" si="53"/>
        <v>NC</v>
      </c>
      <c r="F1494" s="3" t="s">
        <v>42</v>
      </c>
      <c r="G1494" s="3">
        <v>235</v>
      </c>
      <c r="H1494" s="3" t="s">
        <v>60</v>
      </c>
      <c r="I1494" s="3">
        <v>5.6</v>
      </c>
    </row>
    <row r="1495" spans="1:9" ht="30" customHeight="1" thickBot="1" x14ac:dyDescent="0.3">
      <c r="A1495" s="6" t="s">
        <v>2622</v>
      </c>
      <c r="B1495" s="7" t="s">
        <v>53</v>
      </c>
      <c r="C1495" s="10" t="s">
        <v>2623</v>
      </c>
      <c r="D1495" s="4" t="str">
        <f t="shared" si="52"/>
        <v>Fayetteville</v>
      </c>
      <c r="E1495" s="4" t="str">
        <f t="shared" si="53"/>
        <v>NC</v>
      </c>
      <c r="F1495" s="7" t="s">
        <v>31</v>
      </c>
      <c r="G1495" s="7">
        <v>190</v>
      </c>
      <c r="H1495" s="7" t="s">
        <v>60</v>
      </c>
      <c r="I1495" s="7">
        <v>5.6</v>
      </c>
    </row>
    <row r="1496" spans="1:9" ht="30" customHeight="1" thickBot="1" x14ac:dyDescent="0.3">
      <c r="A1496" s="2" t="s">
        <v>2624</v>
      </c>
      <c r="B1496" s="3" t="s">
        <v>53</v>
      </c>
      <c r="C1496" s="9" t="s">
        <v>2625</v>
      </c>
      <c r="D1496" s="4" t="str">
        <f t="shared" si="52"/>
        <v>Bailey</v>
      </c>
      <c r="E1496" s="4" t="str">
        <f t="shared" si="53"/>
        <v>NC</v>
      </c>
      <c r="F1496" s="3" t="s">
        <v>31</v>
      </c>
      <c r="G1496" s="3">
        <v>186</v>
      </c>
      <c r="H1496" s="3" t="s">
        <v>60</v>
      </c>
      <c r="I1496" s="3">
        <v>5.5</v>
      </c>
    </row>
    <row r="1497" spans="1:9" ht="30" customHeight="1" thickBot="1" x14ac:dyDescent="0.3">
      <c r="A1497" s="6" t="s">
        <v>2626</v>
      </c>
      <c r="B1497" s="7" t="s">
        <v>25</v>
      </c>
      <c r="C1497" s="10" t="s">
        <v>2220</v>
      </c>
      <c r="D1497" s="4" t="str">
        <f t="shared" si="52"/>
        <v>Coatesville</v>
      </c>
      <c r="E1497" s="4" t="str">
        <f t="shared" si="53"/>
        <v>PA</v>
      </c>
      <c r="F1497" s="7" t="s">
        <v>31</v>
      </c>
      <c r="G1497" s="7">
        <v>197</v>
      </c>
      <c r="H1497" s="7" t="s">
        <v>60</v>
      </c>
      <c r="I1497" s="7">
        <v>5.5</v>
      </c>
    </row>
    <row r="1498" spans="1:9" ht="30" customHeight="1" thickBot="1" x14ac:dyDescent="0.3">
      <c r="A1498" s="2" t="s">
        <v>2627</v>
      </c>
      <c r="B1498" s="3" t="s">
        <v>1</v>
      </c>
      <c r="C1498" s="9" t="s">
        <v>2628</v>
      </c>
      <c r="D1498" s="4" t="str">
        <f t="shared" si="52"/>
        <v>Hinesville</v>
      </c>
      <c r="E1498" s="4" t="str">
        <f t="shared" si="53"/>
        <v>GA</v>
      </c>
      <c r="F1498" s="3" t="s">
        <v>15</v>
      </c>
      <c r="G1498" s="3">
        <v>207</v>
      </c>
      <c r="H1498" s="3" t="s">
        <v>60</v>
      </c>
      <c r="I1498" s="3">
        <v>5.6</v>
      </c>
    </row>
    <row r="1499" spans="1:9" ht="30" customHeight="1" thickBot="1" x14ac:dyDescent="0.3">
      <c r="A1499" s="6" t="s">
        <v>2629</v>
      </c>
      <c r="B1499" s="7" t="s">
        <v>10</v>
      </c>
      <c r="C1499" s="10" t="s">
        <v>2630</v>
      </c>
      <c r="D1499" s="4" t="str">
        <f t="shared" si="52"/>
        <v>Fredericksburg</v>
      </c>
      <c r="E1499" s="4" t="str">
        <f t="shared" si="53"/>
        <v>VA</v>
      </c>
      <c r="F1499" s="7" t="s">
        <v>31</v>
      </c>
      <c r="G1499" s="7">
        <v>310</v>
      </c>
      <c r="H1499" s="7" t="s">
        <v>4</v>
      </c>
      <c r="I1499" s="7">
        <v>5.3</v>
      </c>
    </row>
    <row r="1500" spans="1:9" ht="30" customHeight="1" thickBot="1" x14ac:dyDescent="0.3">
      <c r="A1500" s="2" t="s">
        <v>2631</v>
      </c>
      <c r="B1500" s="3" t="s">
        <v>30</v>
      </c>
      <c r="C1500" s="9" t="s">
        <v>1333</v>
      </c>
      <c r="D1500" s="4" t="str">
        <f t="shared" si="52"/>
        <v>Lithonia</v>
      </c>
      <c r="E1500" s="4" t="str">
        <f t="shared" si="53"/>
        <v>GA</v>
      </c>
      <c r="F1500" s="3" t="s">
        <v>42</v>
      </c>
      <c r="G1500" s="3">
        <v>210</v>
      </c>
      <c r="H1500" s="3" t="s">
        <v>60</v>
      </c>
      <c r="I1500" s="3">
        <v>5.7</v>
      </c>
    </row>
    <row r="1501" spans="1:9" ht="30" customHeight="1" thickBot="1" x14ac:dyDescent="0.3">
      <c r="A1501" s="6" t="s">
        <v>2632</v>
      </c>
      <c r="B1501" s="7" t="s">
        <v>30</v>
      </c>
      <c r="C1501" s="10" t="s">
        <v>2633</v>
      </c>
      <c r="D1501" s="4" t="str">
        <f t="shared" si="52"/>
        <v>Greenville</v>
      </c>
      <c r="E1501" s="4" t="str">
        <f t="shared" si="53"/>
        <v>NC</v>
      </c>
      <c r="F1501" s="7" t="s">
        <v>39</v>
      </c>
      <c r="G1501" s="7">
        <v>220</v>
      </c>
      <c r="H1501" s="7" t="s">
        <v>4</v>
      </c>
      <c r="I1501" s="7">
        <v>5.4</v>
      </c>
    </row>
    <row r="1502" spans="1:9" ht="30" customHeight="1" thickBot="1" x14ac:dyDescent="0.3">
      <c r="A1502" s="2" t="s">
        <v>2634</v>
      </c>
      <c r="B1502" s="3" t="s">
        <v>53</v>
      </c>
      <c r="C1502" s="9" t="s">
        <v>2635</v>
      </c>
      <c r="D1502" s="4" t="str">
        <f t="shared" si="52"/>
        <v>Coppell</v>
      </c>
      <c r="E1502" s="4" t="str">
        <f t="shared" si="53"/>
        <v>TX</v>
      </c>
      <c r="F1502" s="3" t="s">
        <v>8</v>
      </c>
      <c r="G1502" s="3">
        <v>180</v>
      </c>
      <c r="H1502" s="3" t="s">
        <v>4</v>
      </c>
      <c r="I1502" s="3">
        <v>5.4</v>
      </c>
    </row>
    <row r="1503" spans="1:9" ht="30" customHeight="1" thickBot="1" x14ac:dyDescent="0.3">
      <c r="A1503" s="6" t="s">
        <v>2636</v>
      </c>
      <c r="B1503" s="7" t="s">
        <v>6</v>
      </c>
      <c r="C1503" s="10" t="s">
        <v>2637</v>
      </c>
      <c r="D1503" s="4" t="str">
        <f t="shared" si="52"/>
        <v>Borger</v>
      </c>
      <c r="E1503" s="4" t="str">
        <f t="shared" si="53"/>
        <v>TX</v>
      </c>
      <c r="F1503" s="7" t="s">
        <v>55</v>
      </c>
      <c r="G1503" s="7">
        <v>202</v>
      </c>
      <c r="H1503" s="7" t="s">
        <v>4</v>
      </c>
      <c r="I1503" s="7">
        <v>5.3</v>
      </c>
    </row>
    <row r="1504" spans="1:9" ht="30" customHeight="1" thickBot="1" x14ac:dyDescent="0.3">
      <c r="A1504" s="2" t="s">
        <v>2638</v>
      </c>
      <c r="B1504" s="3" t="s">
        <v>53</v>
      </c>
      <c r="C1504" s="9" t="s">
        <v>2639</v>
      </c>
      <c r="D1504" s="4" t="str">
        <f t="shared" si="52"/>
        <v>Baton Rouge</v>
      </c>
      <c r="E1504" s="4" t="str">
        <f t="shared" si="53"/>
        <v>LA</v>
      </c>
      <c r="F1504" s="3" t="s">
        <v>8</v>
      </c>
      <c r="G1504" s="3">
        <v>185</v>
      </c>
      <c r="H1504" s="3" t="s">
        <v>4</v>
      </c>
      <c r="I1504" s="3">
        <v>5.3</v>
      </c>
    </row>
    <row r="1505" spans="1:9" ht="30" customHeight="1" thickBot="1" x14ac:dyDescent="0.3">
      <c r="A1505" s="6" t="s">
        <v>2640</v>
      </c>
      <c r="B1505" s="7" t="s">
        <v>30</v>
      </c>
      <c r="C1505" s="10" t="s">
        <v>2641</v>
      </c>
      <c r="D1505" s="4" t="str">
        <f t="shared" si="52"/>
        <v>Cedar Hill</v>
      </c>
      <c r="E1505" s="4" t="str">
        <f t="shared" si="53"/>
        <v>TX</v>
      </c>
      <c r="F1505" s="7" t="s">
        <v>12</v>
      </c>
      <c r="G1505" s="7">
        <v>245</v>
      </c>
      <c r="H1505" s="7" t="s">
        <v>4</v>
      </c>
      <c r="I1505" s="7">
        <v>5.3</v>
      </c>
    </row>
    <row r="1506" spans="1:9" ht="30" customHeight="1" thickBot="1" x14ac:dyDescent="0.3">
      <c r="A1506" s="2" t="s">
        <v>2642</v>
      </c>
      <c r="B1506" s="3" t="s">
        <v>10</v>
      </c>
      <c r="C1506" s="9" t="s">
        <v>2643</v>
      </c>
      <c r="D1506" s="4" t="str">
        <f t="shared" si="52"/>
        <v>Buda</v>
      </c>
      <c r="E1506" s="4" t="str">
        <f t="shared" si="53"/>
        <v>TX</v>
      </c>
      <c r="F1506" s="3" t="s">
        <v>31</v>
      </c>
      <c r="G1506" s="3">
        <v>276</v>
      </c>
      <c r="H1506" s="3" t="s">
        <v>60</v>
      </c>
      <c r="I1506" s="3">
        <v>5.5</v>
      </c>
    </row>
    <row r="1507" spans="1:9" ht="30" customHeight="1" thickBot="1" x14ac:dyDescent="0.3">
      <c r="A1507" s="6" t="s">
        <v>2644</v>
      </c>
      <c r="B1507" s="7" t="s">
        <v>59</v>
      </c>
      <c r="C1507" s="10" t="s">
        <v>528</v>
      </c>
      <c r="D1507" s="4" t="str">
        <f t="shared" si="52"/>
        <v>Arlington</v>
      </c>
      <c r="E1507" s="4" t="str">
        <f t="shared" si="53"/>
        <v>TX</v>
      </c>
      <c r="F1507" s="7" t="s">
        <v>15</v>
      </c>
      <c r="G1507" s="7">
        <v>240</v>
      </c>
      <c r="H1507" s="7" t="s">
        <v>4</v>
      </c>
      <c r="I1507" s="7">
        <v>5.2</v>
      </c>
    </row>
    <row r="1508" spans="1:9" ht="30" customHeight="1" thickBot="1" x14ac:dyDescent="0.3">
      <c r="A1508" s="2" t="s">
        <v>2645</v>
      </c>
      <c r="B1508" s="3" t="s">
        <v>30</v>
      </c>
      <c r="C1508" s="9" t="s">
        <v>2646</v>
      </c>
      <c r="D1508" s="4" t="str">
        <f t="shared" si="52"/>
        <v>Argyle</v>
      </c>
      <c r="E1508" s="4" t="str">
        <f t="shared" si="53"/>
        <v>TX</v>
      </c>
      <c r="F1508" s="3" t="s">
        <v>39</v>
      </c>
      <c r="G1508" s="3">
        <v>230</v>
      </c>
      <c r="H1508" s="3" t="s">
        <v>4</v>
      </c>
      <c r="I1508" s="3">
        <v>5.4</v>
      </c>
    </row>
    <row r="1509" spans="1:9" ht="30" customHeight="1" thickBot="1" x14ac:dyDescent="0.3">
      <c r="A1509" s="6" t="s">
        <v>2647</v>
      </c>
      <c r="B1509" s="7" t="s">
        <v>1</v>
      </c>
      <c r="C1509" s="10" t="s">
        <v>2648</v>
      </c>
      <c r="D1509" s="4" t="str">
        <f t="shared" si="52"/>
        <v>Gonzales</v>
      </c>
      <c r="E1509" s="4" t="str">
        <f t="shared" si="53"/>
        <v>LA</v>
      </c>
      <c r="F1509" s="7" t="s">
        <v>8</v>
      </c>
      <c r="G1509" s="7">
        <v>197</v>
      </c>
      <c r="H1509" s="7" t="s">
        <v>4</v>
      </c>
      <c r="I1509" s="7">
        <v>5.2</v>
      </c>
    </row>
    <row r="1510" spans="1:9" ht="30" customHeight="1" thickBot="1" x14ac:dyDescent="0.3">
      <c r="A1510" s="2" t="s">
        <v>2649</v>
      </c>
      <c r="B1510" s="3" t="s">
        <v>53</v>
      </c>
      <c r="C1510" s="9" t="s">
        <v>1579</v>
      </c>
      <c r="D1510" s="4" t="str">
        <f t="shared" si="52"/>
        <v>Council Bluffs</v>
      </c>
      <c r="E1510" s="4" t="str">
        <f t="shared" si="53"/>
        <v>IA</v>
      </c>
      <c r="F1510" s="3" t="s">
        <v>8</v>
      </c>
      <c r="G1510" s="3">
        <v>185</v>
      </c>
      <c r="H1510" s="3" t="s">
        <v>60</v>
      </c>
      <c r="I1510" s="3">
        <v>5.5</v>
      </c>
    </row>
    <row r="1511" spans="1:9" ht="30" customHeight="1" thickBot="1" x14ac:dyDescent="0.3">
      <c r="A1511" s="6" t="s">
        <v>2650</v>
      </c>
      <c r="B1511" s="7" t="s">
        <v>53</v>
      </c>
      <c r="C1511" s="10" t="s">
        <v>2651</v>
      </c>
      <c r="D1511" s="4" t="str">
        <f t="shared" si="52"/>
        <v>Katy</v>
      </c>
      <c r="E1511" s="4" t="str">
        <f t="shared" si="53"/>
        <v>TX</v>
      </c>
      <c r="F1511" s="7" t="s">
        <v>8</v>
      </c>
      <c r="G1511" s="7">
        <v>165</v>
      </c>
      <c r="H1511" s="7" t="s">
        <v>60</v>
      </c>
      <c r="I1511" s="7">
        <v>5.5</v>
      </c>
    </row>
    <row r="1512" spans="1:9" ht="30" customHeight="1" thickBot="1" x14ac:dyDescent="0.3">
      <c r="A1512" s="2" t="s">
        <v>2652</v>
      </c>
      <c r="B1512" s="3" t="s">
        <v>48</v>
      </c>
      <c r="C1512" s="9" t="s">
        <v>2653</v>
      </c>
      <c r="D1512" s="4" t="str">
        <f t="shared" si="52"/>
        <v>Dallas</v>
      </c>
      <c r="E1512" s="4" t="str">
        <f t="shared" si="53"/>
        <v>TX</v>
      </c>
      <c r="F1512" s="3" t="s">
        <v>3</v>
      </c>
      <c r="G1512" s="3">
        <v>200</v>
      </c>
      <c r="H1512" s="3" t="s">
        <v>60</v>
      </c>
      <c r="I1512" s="3">
        <v>5.5</v>
      </c>
    </row>
    <row r="1513" spans="1:9" ht="30" customHeight="1" thickBot="1" x14ac:dyDescent="0.3">
      <c r="A1513" s="6" t="s">
        <v>2654</v>
      </c>
      <c r="B1513" s="7" t="s">
        <v>6</v>
      </c>
      <c r="C1513" s="10" t="s">
        <v>2655</v>
      </c>
      <c r="D1513" s="4" t="str">
        <f t="shared" si="52"/>
        <v>Livonia</v>
      </c>
      <c r="E1513" s="4" t="str">
        <f t="shared" si="53"/>
        <v>LA</v>
      </c>
      <c r="F1513" s="7" t="s">
        <v>55</v>
      </c>
      <c r="G1513" s="7">
        <v>195</v>
      </c>
      <c r="H1513" s="7" t="s">
        <v>4</v>
      </c>
      <c r="I1513" s="7">
        <v>5.3</v>
      </c>
    </row>
    <row r="1514" spans="1:9" ht="30" customHeight="1" thickBot="1" x14ac:dyDescent="0.3">
      <c r="A1514" s="2" t="s">
        <v>2656</v>
      </c>
      <c r="B1514" s="3" t="s">
        <v>53</v>
      </c>
      <c r="C1514" s="9" t="s">
        <v>1965</v>
      </c>
      <c r="D1514" s="4" t="str">
        <f t="shared" si="52"/>
        <v>Missouri City</v>
      </c>
      <c r="E1514" s="4" t="str">
        <f t="shared" si="53"/>
        <v>TX</v>
      </c>
      <c r="F1514" s="3" t="s">
        <v>31</v>
      </c>
      <c r="G1514" s="3">
        <v>190</v>
      </c>
      <c r="H1514" s="3" t="s">
        <v>4</v>
      </c>
      <c r="I1514" s="3">
        <v>5.4</v>
      </c>
    </row>
    <row r="1515" spans="1:9" ht="30" customHeight="1" thickBot="1" x14ac:dyDescent="0.3">
      <c r="A1515" s="6" t="s">
        <v>2657</v>
      </c>
      <c r="B1515" s="7" t="s">
        <v>10</v>
      </c>
      <c r="C1515" s="10" t="s">
        <v>2658</v>
      </c>
      <c r="D1515" s="4" t="str">
        <f t="shared" si="52"/>
        <v>Flower Mound</v>
      </c>
      <c r="E1515" s="4" t="str">
        <f t="shared" si="53"/>
        <v>TX</v>
      </c>
      <c r="F1515" s="7" t="s">
        <v>12</v>
      </c>
      <c r="G1515" s="7">
        <v>280</v>
      </c>
      <c r="H1515" s="7" t="s">
        <v>4</v>
      </c>
      <c r="I1515" s="7">
        <v>5.3</v>
      </c>
    </row>
    <row r="1516" spans="1:9" ht="30" customHeight="1" thickBot="1" x14ac:dyDescent="0.3">
      <c r="A1516" s="2" t="s">
        <v>2659</v>
      </c>
      <c r="B1516" s="3" t="s">
        <v>6</v>
      </c>
      <c r="C1516" s="9" t="s">
        <v>2660</v>
      </c>
      <c r="D1516" s="4" t="str">
        <f t="shared" si="52"/>
        <v>Clarksville</v>
      </c>
      <c r="E1516" s="4" t="str">
        <f t="shared" si="53"/>
        <v>TX</v>
      </c>
      <c r="F1516" s="3" t="s">
        <v>3</v>
      </c>
      <c r="G1516" s="3">
        <v>220</v>
      </c>
      <c r="H1516" s="3" t="s">
        <v>4</v>
      </c>
      <c r="I1516" s="3">
        <v>5.4</v>
      </c>
    </row>
    <row r="1517" spans="1:9" ht="30" customHeight="1" thickBot="1" x14ac:dyDescent="0.3">
      <c r="A1517" s="6" t="s">
        <v>2661</v>
      </c>
      <c r="B1517" s="7" t="s">
        <v>1</v>
      </c>
      <c r="C1517" s="10" t="s">
        <v>2662</v>
      </c>
      <c r="D1517" s="4" t="str">
        <f t="shared" si="52"/>
        <v>Tyler</v>
      </c>
      <c r="E1517" s="4" t="str">
        <f t="shared" si="53"/>
        <v>TX</v>
      </c>
      <c r="F1517" s="7" t="s">
        <v>15</v>
      </c>
      <c r="G1517" s="7">
        <v>185</v>
      </c>
      <c r="H1517" s="7" t="s">
        <v>4</v>
      </c>
      <c r="I1517" s="7">
        <v>5.4</v>
      </c>
    </row>
    <row r="1518" spans="1:9" ht="30" customHeight="1" thickBot="1" x14ac:dyDescent="0.3">
      <c r="A1518" s="2" t="s">
        <v>2663</v>
      </c>
      <c r="B1518" s="3" t="s">
        <v>48</v>
      </c>
      <c r="C1518" s="9" t="s">
        <v>2664</v>
      </c>
      <c r="D1518" s="4" t="str">
        <f t="shared" si="52"/>
        <v>Beaumont</v>
      </c>
      <c r="E1518" s="4" t="str">
        <f t="shared" si="53"/>
        <v>TX</v>
      </c>
      <c r="F1518" s="3" t="s">
        <v>31</v>
      </c>
      <c r="G1518" s="3">
        <v>197</v>
      </c>
      <c r="H1518" s="3" t="s">
        <v>60</v>
      </c>
      <c r="I1518" s="3">
        <v>5.5</v>
      </c>
    </row>
    <row r="1519" spans="1:9" ht="30" customHeight="1" thickBot="1" x14ac:dyDescent="0.3">
      <c r="A1519" s="6" t="s">
        <v>2665</v>
      </c>
      <c r="B1519" s="7" t="s">
        <v>6</v>
      </c>
      <c r="C1519" s="10" t="s">
        <v>873</v>
      </c>
      <c r="D1519" s="4" t="str">
        <f t="shared" si="52"/>
        <v>LaPlace</v>
      </c>
      <c r="E1519" s="4" t="str">
        <f t="shared" si="53"/>
        <v>LA</v>
      </c>
      <c r="F1519" s="7" t="s">
        <v>55</v>
      </c>
      <c r="G1519" s="7">
        <v>215</v>
      </c>
      <c r="H1519" s="7" t="s">
        <v>4</v>
      </c>
      <c r="I1519" s="7">
        <v>5.2</v>
      </c>
    </row>
    <row r="1520" spans="1:9" ht="30" customHeight="1" thickBot="1" x14ac:dyDescent="0.3">
      <c r="A1520" s="2" t="s">
        <v>2666</v>
      </c>
      <c r="B1520" s="3" t="s">
        <v>10</v>
      </c>
      <c r="C1520" s="9" t="s">
        <v>528</v>
      </c>
      <c r="D1520" s="4" t="str">
        <f t="shared" si="52"/>
        <v>Arlington</v>
      </c>
      <c r="E1520" s="4" t="str">
        <f t="shared" si="53"/>
        <v>TX</v>
      </c>
      <c r="F1520" s="3" t="s">
        <v>42</v>
      </c>
      <c r="G1520" s="3">
        <v>285</v>
      </c>
      <c r="H1520" s="3" t="s">
        <v>4</v>
      </c>
      <c r="I1520" s="3">
        <v>5.4</v>
      </c>
    </row>
    <row r="1521" spans="1:9" ht="30" customHeight="1" thickBot="1" x14ac:dyDescent="0.3">
      <c r="A1521" s="6" t="s">
        <v>2667</v>
      </c>
      <c r="B1521" s="7" t="s">
        <v>59</v>
      </c>
      <c r="C1521" s="10" t="s">
        <v>2662</v>
      </c>
      <c r="D1521" s="4" t="str">
        <f t="shared" si="52"/>
        <v>Tyler</v>
      </c>
      <c r="E1521" s="4" t="str">
        <f t="shared" si="53"/>
        <v>TX</v>
      </c>
      <c r="F1521" s="7" t="s">
        <v>3</v>
      </c>
      <c r="G1521" s="7">
        <v>300</v>
      </c>
      <c r="H1521" s="7" t="s">
        <v>4</v>
      </c>
      <c r="I1521" s="7">
        <v>5.4</v>
      </c>
    </row>
    <row r="1522" spans="1:9" ht="30" customHeight="1" thickBot="1" x14ac:dyDescent="0.3">
      <c r="A1522" s="2" t="s">
        <v>2668</v>
      </c>
      <c r="B1522" s="3" t="s">
        <v>30</v>
      </c>
      <c r="C1522" s="9" t="s">
        <v>2669</v>
      </c>
      <c r="D1522" s="4" t="str">
        <f t="shared" si="52"/>
        <v>Midland</v>
      </c>
      <c r="E1522" s="4" t="str">
        <f t="shared" si="53"/>
        <v>TX</v>
      </c>
      <c r="F1522" s="3" t="s">
        <v>31</v>
      </c>
      <c r="G1522" s="3">
        <v>240</v>
      </c>
      <c r="H1522" s="3" t="s">
        <v>4</v>
      </c>
      <c r="I1522" s="3">
        <v>5.2</v>
      </c>
    </row>
    <row r="1523" spans="1:9" ht="30" customHeight="1" thickBot="1" x14ac:dyDescent="0.3">
      <c r="A1523" s="2" t="s">
        <v>2670</v>
      </c>
      <c r="B1523" s="3" t="s">
        <v>10</v>
      </c>
      <c r="C1523" s="9" t="s">
        <v>2671</v>
      </c>
      <c r="D1523" s="4" t="str">
        <f t="shared" si="52"/>
        <v>Minot</v>
      </c>
      <c r="E1523" s="4" t="str">
        <f t="shared" si="53"/>
        <v>ND</v>
      </c>
      <c r="F1523" s="3" t="s">
        <v>42</v>
      </c>
      <c r="G1523" s="3">
        <v>290</v>
      </c>
      <c r="H1523" s="3" t="s">
        <v>4</v>
      </c>
      <c r="I1523" s="3">
        <v>5.2</v>
      </c>
    </row>
    <row r="1524" spans="1:9" ht="30" customHeight="1" thickBot="1" x14ac:dyDescent="0.3">
      <c r="A1524" s="6" t="s">
        <v>2672</v>
      </c>
      <c r="B1524" s="7" t="s">
        <v>10</v>
      </c>
      <c r="C1524" s="10" t="s">
        <v>2673</v>
      </c>
      <c r="D1524" s="4" t="str">
        <f t="shared" si="52"/>
        <v>Chicago</v>
      </c>
      <c r="E1524" s="4" t="str">
        <f t="shared" si="53"/>
        <v>IL</v>
      </c>
      <c r="F1524" s="7" t="s">
        <v>3</v>
      </c>
      <c r="G1524" s="7">
        <v>275</v>
      </c>
      <c r="H1524" s="7" t="s">
        <v>4</v>
      </c>
      <c r="I1524" s="7">
        <v>5.2</v>
      </c>
    </row>
    <row r="1525" spans="1:9" ht="30" customHeight="1" thickBot="1" x14ac:dyDescent="0.3">
      <c r="A1525" s="2" t="s">
        <v>2674</v>
      </c>
      <c r="B1525" s="3" t="s">
        <v>30</v>
      </c>
      <c r="C1525" s="9" t="s">
        <v>2675</v>
      </c>
      <c r="D1525" s="4" t="str">
        <f t="shared" si="52"/>
        <v>Olathe</v>
      </c>
      <c r="E1525" s="4" t="str">
        <f t="shared" si="53"/>
        <v>KS</v>
      </c>
      <c r="F1525" s="3" t="s">
        <v>12</v>
      </c>
      <c r="G1525" s="3">
        <v>230</v>
      </c>
      <c r="H1525" s="3" t="s">
        <v>4</v>
      </c>
      <c r="I1525" s="3">
        <v>5.4</v>
      </c>
    </row>
    <row r="1526" spans="1:9" ht="30" customHeight="1" thickBot="1" x14ac:dyDescent="0.3">
      <c r="A1526" s="6" t="s">
        <v>2676</v>
      </c>
      <c r="B1526" s="7" t="s">
        <v>59</v>
      </c>
      <c r="C1526" s="10" t="s">
        <v>1510</v>
      </c>
      <c r="D1526" s="4" t="str">
        <f t="shared" si="52"/>
        <v>Iowa Falls</v>
      </c>
      <c r="E1526" s="4" t="str">
        <f t="shared" si="53"/>
        <v>IA</v>
      </c>
      <c r="F1526" s="7" t="s">
        <v>3</v>
      </c>
      <c r="G1526" s="7">
        <v>300</v>
      </c>
      <c r="H1526" s="7" t="s">
        <v>60</v>
      </c>
      <c r="I1526" s="7">
        <v>5.5</v>
      </c>
    </row>
    <row r="1527" spans="1:9" ht="30" customHeight="1" thickBot="1" x14ac:dyDescent="0.3">
      <c r="A1527" s="2" t="s">
        <v>2677</v>
      </c>
      <c r="B1527" s="3" t="s">
        <v>53</v>
      </c>
      <c r="C1527" s="9" t="s">
        <v>2678</v>
      </c>
      <c r="D1527" s="4" t="str">
        <f t="shared" si="52"/>
        <v>Warren</v>
      </c>
      <c r="E1527" s="4" t="str">
        <f t="shared" si="53"/>
        <v>MI</v>
      </c>
      <c r="F1527" s="3" t="s">
        <v>55</v>
      </c>
      <c r="G1527" s="3">
        <v>175</v>
      </c>
      <c r="H1527" s="3" t="s">
        <v>4</v>
      </c>
      <c r="I1527" s="3">
        <v>5.2</v>
      </c>
    </row>
    <row r="1528" spans="1:9" ht="30" customHeight="1" thickBot="1" x14ac:dyDescent="0.3">
      <c r="A1528" s="6" t="s">
        <v>2679</v>
      </c>
      <c r="B1528" s="7" t="s">
        <v>10</v>
      </c>
      <c r="C1528" s="10" t="s">
        <v>2680</v>
      </c>
      <c r="D1528" s="4" t="str">
        <f t="shared" si="52"/>
        <v>Detroit</v>
      </c>
      <c r="E1528" s="4" t="str">
        <f t="shared" si="53"/>
        <v>MI</v>
      </c>
      <c r="F1528" s="7" t="s">
        <v>42</v>
      </c>
      <c r="G1528" s="7">
        <v>312</v>
      </c>
      <c r="H1528" s="7" t="s">
        <v>4</v>
      </c>
      <c r="I1528" s="7">
        <v>5.4</v>
      </c>
    </row>
    <row r="1529" spans="1:9" ht="30" customHeight="1" thickBot="1" x14ac:dyDescent="0.3">
      <c r="A1529" s="2" t="s">
        <v>2681</v>
      </c>
      <c r="B1529" s="3" t="s">
        <v>30</v>
      </c>
      <c r="C1529" s="9" t="s">
        <v>2682</v>
      </c>
      <c r="D1529" s="4" t="str">
        <f t="shared" si="52"/>
        <v>Chicago</v>
      </c>
      <c r="E1529" s="4" t="str">
        <f t="shared" si="53"/>
        <v>IL</v>
      </c>
      <c r="F1529" s="3" t="s">
        <v>12</v>
      </c>
      <c r="G1529" s="3">
        <v>252</v>
      </c>
      <c r="H1529" s="3" t="s">
        <v>4</v>
      </c>
      <c r="I1529" s="3">
        <v>5.3</v>
      </c>
    </row>
    <row r="1530" spans="1:9" ht="30" customHeight="1" thickBot="1" x14ac:dyDescent="0.3">
      <c r="A1530" s="6" t="s">
        <v>2683</v>
      </c>
      <c r="B1530" s="7" t="s">
        <v>6</v>
      </c>
      <c r="C1530" s="10" t="s">
        <v>2415</v>
      </c>
      <c r="D1530" s="4" t="str">
        <f t="shared" si="52"/>
        <v>O'Fallon</v>
      </c>
      <c r="E1530" s="4" t="str">
        <f t="shared" si="53"/>
        <v>IL</v>
      </c>
      <c r="F1530" s="7" t="s">
        <v>31</v>
      </c>
      <c r="G1530" s="7">
        <v>210</v>
      </c>
      <c r="H1530" s="7" t="s">
        <v>60</v>
      </c>
      <c r="I1530" s="7">
        <v>5.6</v>
      </c>
    </row>
    <row r="1531" spans="1:9" ht="30" customHeight="1" thickBot="1" x14ac:dyDescent="0.3">
      <c r="A1531" s="2" t="s">
        <v>2684</v>
      </c>
      <c r="B1531" s="3" t="s">
        <v>25</v>
      </c>
      <c r="C1531" s="9" t="s">
        <v>2685</v>
      </c>
      <c r="D1531" s="4" t="str">
        <f t="shared" si="52"/>
        <v>Wautoma</v>
      </c>
      <c r="E1531" s="4" t="str">
        <f t="shared" si="53"/>
        <v>WI</v>
      </c>
      <c r="F1531" s="3" t="s">
        <v>3</v>
      </c>
      <c r="G1531" s="3">
        <v>185</v>
      </c>
      <c r="H1531" s="3" t="s">
        <v>4</v>
      </c>
      <c r="I1531" s="3">
        <v>5.2</v>
      </c>
    </row>
    <row r="1532" spans="1:9" ht="30" customHeight="1" thickBot="1" x14ac:dyDescent="0.3">
      <c r="A1532" s="6" t="s">
        <v>2686</v>
      </c>
      <c r="B1532" s="7" t="s">
        <v>6</v>
      </c>
      <c r="C1532" s="10" t="s">
        <v>453</v>
      </c>
      <c r="D1532" s="4" t="str">
        <f t="shared" si="52"/>
        <v>Chicago</v>
      </c>
      <c r="E1532" s="4" t="str">
        <f t="shared" si="53"/>
        <v>IL</v>
      </c>
      <c r="F1532" s="7" t="s">
        <v>15</v>
      </c>
      <c r="G1532" s="7">
        <v>210</v>
      </c>
      <c r="H1532" s="7" t="s">
        <v>4</v>
      </c>
      <c r="I1532" s="7">
        <v>5.2</v>
      </c>
    </row>
    <row r="1533" spans="1:9" ht="30" customHeight="1" thickBot="1" x14ac:dyDescent="0.3">
      <c r="A1533" s="2" t="s">
        <v>2687</v>
      </c>
      <c r="B1533" s="3" t="s">
        <v>78</v>
      </c>
      <c r="C1533" s="9" t="s">
        <v>2688</v>
      </c>
      <c r="D1533" s="4" t="str">
        <f t="shared" si="52"/>
        <v>Romeoville</v>
      </c>
      <c r="E1533" s="4" t="str">
        <f t="shared" si="53"/>
        <v>IL</v>
      </c>
      <c r="F1533" s="3" t="s">
        <v>3</v>
      </c>
      <c r="G1533" s="3">
        <v>225</v>
      </c>
      <c r="H1533" s="3" t="s">
        <v>60</v>
      </c>
      <c r="I1533" s="3">
        <v>5.5</v>
      </c>
    </row>
    <row r="1534" spans="1:9" ht="30" customHeight="1" thickBot="1" x14ac:dyDescent="0.3">
      <c r="A1534" s="6" t="s">
        <v>2689</v>
      </c>
      <c r="B1534" s="7" t="s">
        <v>48</v>
      </c>
      <c r="C1534" s="10" t="s">
        <v>2690</v>
      </c>
      <c r="D1534" s="4" t="str">
        <f t="shared" si="52"/>
        <v>Peoria</v>
      </c>
      <c r="E1534" s="4" t="str">
        <f t="shared" si="53"/>
        <v>IL</v>
      </c>
      <c r="F1534" s="7" t="s">
        <v>12</v>
      </c>
      <c r="G1534" s="7">
        <v>197</v>
      </c>
      <c r="H1534" s="7" t="s">
        <v>4</v>
      </c>
      <c r="I1534" s="7">
        <v>5.2</v>
      </c>
    </row>
    <row r="1535" spans="1:9" ht="30" customHeight="1" thickBot="1" x14ac:dyDescent="0.3">
      <c r="A1535" s="2" t="s">
        <v>2691</v>
      </c>
      <c r="B1535" s="3" t="s">
        <v>53</v>
      </c>
      <c r="C1535" s="9" t="s">
        <v>2692</v>
      </c>
      <c r="D1535" s="4" t="str">
        <f t="shared" si="52"/>
        <v>Chicago</v>
      </c>
      <c r="E1535" s="4" t="str">
        <f t="shared" si="53"/>
        <v>IL</v>
      </c>
      <c r="F1535" s="3" t="s">
        <v>55</v>
      </c>
      <c r="G1535" s="3">
        <v>190</v>
      </c>
      <c r="H1535" s="3" t="s">
        <v>4</v>
      </c>
      <c r="I1535" s="3">
        <v>5.2</v>
      </c>
    </row>
    <row r="1536" spans="1:9" ht="30" customHeight="1" thickBot="1" x14ac:dyDescent="0.3">
      <c r="A1536" s="6" t="s">
        <v>2693</v>
      </c>
      <c r="B1536" s="7" t="s">
        <v>25</v>
      </c>
      <c r="C1536" s="10" t="s">
        <v>2694</v>
      </c>
      <c r="D1536" s="4" t="str">
        <f t="shared" si="52"/>
        <v>O'Fallon</v>
      </c>
      <c r="E1536" s="4" t="str">
        <f t="shared" si="53"/>
        <v>MO</v>
      </c>
      <c r="F1536" s="7" t="s">
        <v>3</v>
      </c>
      <c r="G1536" s="7">
        <v>190</v>
      </c>
      <c r="H1536" s="7" t="s">
        <v>4</v>
      </c>
      <c r="I1536" s="7">
        <v>5.4</v>
      </c>
    </row>
    <row r="1537" spans="1:9" ht="30" customHeight="1" thickBot="1" x14ac:dyDescent="0.3">
      <c r="A1537" s="2" t="s">
        <v>2695</v>
      </c>
      <c r="B1537" s="3" t="s">
        <v>6</v>
      </c>
      <c r="C1537" s="9" t="s">
        <v>2696</v>
      </c>
      <c r="D1537" s="4" t="str">
        <f t="shared" si="52"/>
        <v>Inlet Grove Heights</v>
      </c>
      <c r="E1537" s="4" t="str">
        <f t="shared" si="53"/>
        <v>MN</v>
      </c>
      <c r="F1537" s="3" t="s">
        <v>31</v>
      </c>
      <c r="G1537" s="3">
        <v>220</v>
      </c>
      <c r="H1537" s="3" t="s">
        <v>4</v>
      </c>
      <c r="I1537" s="3">
        <v>5.2</v>
      </c>
    </row>
    <row r="1538" spans="1:9" ht="30" customHeight="1" thickBot="1" x14ac:dyDescent="0.3">
      <c r="A1538" s="6" t="s">
        <v>2697</v>
      </c>
      <c r="B1538" s="7" t="s">
        <v>70</v>
      </c>
      <c r="C1538" s="10" t="s">
        <v>2698</v>
      </c>
      <c r="D1538" s="4" t="str">
        <f t="shared" ref="D1538:D1601" si="54">MID(C1538, 1, FIND(",", C1538) - 1)</f>
        <v>Osceola</v>
      </c>
      <c r="E1538" s="4" t="str">
        <f t="shared" ref="E1538:E1601" si="55">MID(C1538, FIND(",", C1538)+2, 2)</f>
        <v>WI</v>
      </c>
      <c r="F1538" s="7" t="s">
        <v>39</v>
      </c>
      <c r="G1538" s="7">
        <v>260</v>
      </c>
      <c r="H1538" s="7" t="s">
        <v>4</v>
      </c>
      <c r="I1538" s="7">
        <v>5.2</v>
      </c>
    </row>
    <row r="1539" spans="1:9" ht="30" customHeight="1" thickBot="1" x14ac:dyDescent="0.3">
      <c r="A1539" s="2" t="s">
        <v>2699</v>
      </c>
      <c r="B1539" s="3" t="s">
        <v>30</v>
      </c>
      <c r="C1539" s="9" t="s">
        <v>2700</v>
      </c>
      <c r="D1539" s="4" t="str">
        <f t="shared" si="54"/>
        <v>Naperville</v>
      </c>
      <c r="E1539" s="4" t="str">
        <f t="shared" si="55"/>
        <v>IL</v>
      </c>
      <c r="F1539" s="3" t="s">
        <v>12</v>
      </c>
      <c r="G1539" s="3">
        <v>230</v>
      </c>
      <c r="H1539" s="3" t="s">
        <v>60</v>
      </c>
      <c r="I1539" s="3">
        <v>5.5</v>
      </c>
    </row>
    <row r="1540" spans="1:9" ht="30" customHeight="1" thickBot="1" x14ac:dyDescent="0.3">
      <c r="A1540" s="6" t="s">
        <v>2701</v>
      </c>
      <c r="B1540" s="7" t="s">
        <v>53</v>
      </c>
      <c r="C1540" s="10" t="s">
        <v>2095</v>
      </c>
      <c r="D1540" s="4" t="str">
        <f t="shared" si="54"/>
        <v>Vero Beach</v>
      </c>
      <c r="E1540" s="4" t="str">
        <f t="shared" si="55"/>
        <v>FL</v>
      </c>
      <c r="F1540" s="7" t="s">
        <v>15</v>
      </c>
      <c r="G1540" s="7">
        <v>170</v>
      </c>
      <c r="H1540" s="7" t="s">
        <v>4</v>
      </c>
      <c r="I1540" s="7">
        <v>5.3</v>
      </c>
    </row>
    <row r="1541" spans="1:9" ht="30" customHeight="1" thickBot="1" x14ac:dyDescent="0.3">
      <c r="A1541" s="2" t="s">
        <v>2702</v>
      </c>
      <c r="B1541" s="3" t="s">
        <v>59</v>
      </c>
      <c r="C1541" s="9" t="s">
        <v>2703</v>
      </c>
      <c r="D1541" s="4" t="str">
        <f t="shared" si="54"/>
        <v>Chicago</v>
      </c>
      <c r="E1541" s="4" t="str">
        <f t="shared" si="55"/>
        <v>IL</v>
      </c>
      <c r="F1541" s="3" t="s">
        <v>31</v>
      </c>
      <c r="G1541" s="3">
        <v>275</v>
      </c>
      <c r="H1541" s="3" t="s">
        <v>60</v>
      </c>
      <c r="I1541" s="3">
        <v>5.5</v>
      </c>
    </row>
    <row r="1542" spans="1:9" ht="30" customHeight="1" thickBot="1" x14ac:dyDescent="0.3">
      <c r="A1542" s="6" t="s">
        <v>2704</v>
      </c>
      <c r="B1542" s="7" t="s">
        <v>70</v>
      </c>
      <c r="C1542" s="10" t="s">
        <v>2705</v>
      </c>
      <c r="D1542" s="4" t="str">
        <f t="shared" si="54"/>
        <v>Chicago</v>
      </c>
      <c r="E1542" s="4" t="str">
        <f t="shared" si="55"/>
        <v>IL</v>
      </c>
      <c r="F1542" s="7" t="s">
        <v>3</v>
      </c>
      <c r="G1542" s="7">
        <v>240</v>
      </c>
      <c r="H1542" s="7" t="s">
        <v>4</v>
      </c>
      <c r="I1542" s="7">
        <v>5.2</v>
      </c>
    </row>
    <row r="1543" spans="1:9" ht="30" customHeight="1" thickBot="1" x14ac:dyDescent="0.3">
      <c r="A1543" s="2" t="s">
        <v>2706</v>
      </c>
      <c r="B1543" s="3" t="s">
        <v>48</v>
      </c>
      <c r="C1543" s="9" t="s">
        <v>2095</v>
      </c>
      <c r="D1543" s="4" t="str">
        <f t="shared" si="54"/>
        <v>Vero Beach</v>
      </c>
      <c r="E1543" s="4" t="str">
        <f t="shared" si="55"/>
        <v>FL</v>
      </c>
      <c r="F1543" s="3" t="s">
        <v>8</v>
      </c>
      <c r="G1543" s="3">
        <v>185</v>
      </c>
      <c r="H1543" s="3" t="s">
        <v>60</v>
      </c>
      <c r="I1543" s="3">
        <v>5.6</v>
      </c>
    </row>
    <row r="1544" spans="1:9" ht="30" customHeight="1" thickBot="1" x14ac:dyDescent="0.3">
      <c r="A1544" s="6" t="s">
        <v>2707</v>
      </c>
      <c r="B1544" s="7" t="s">
        <v>53</v>
      </c>
      <c r="C1544" s="10" t="s">
        <v>2708</v>
      </c>
      <c r="D1544" s="4" t="str">
        <f t="shared" si="54"/>
        <v>Mobile</v>
      </c>
      <c r="E1544" s="4" t="str">
        <f t="shared" si="55"/>
        <v>AL</v>
      </c>
      <c r="F1544" s="7" t="s">
        <v>34</v>
      </c>
      <c r="G1544" s="7">
        <v>180</v>
      </c>
      <c r="H1544" s="7" t="s">
        <v>4</v>
      </c>
      <c r="I1544" s="7">
        <v>5.2</v>
      </c>
    </row>
    <row r="1545" spans="1:9" ht="30" customHeight="1" thickBot="1" x14ac:dyDescent="0.3">
      <c r="A1545" s="2" t="s">
        <v>2709</v>
      </c>
      <c r="B1545" s="3" t="s">
        <v>10</v>
      </c>
      <c r="C1545" s="9" t="s">
        <v>2710</v>
      </c>
      <c r="D1545" s="4" t="str">
        <f t="shared" si="54"/>
        <v>Franklin</v>
      </c>
      <c r="E1545" s="4" t="str">
        <f t="shared" si="55"/>
        <v>WI</v>
      </c>
      <c r="F1545" s="3" t="s">
        <v>39</v>
      </c>
      <c r="G1545" s="3">
        <v>260</v>
      </c>
      <c r="H1545" s="3" t="s">
        <v>4</v>
      </c>
      <c r="I1545" s="3">
        <v>5.4</v>
      </c>
    </row>
    <row r="1546" spans="1:9" ht="30" customHeight="1" thickBot="1" x14ac:dyDescent="0.3">
      <c r="A1546" s="6" t="s">
        <v>2711</v>
      </c>
      <c r="B1546" s="7" t="s">
        <v>10</v>
      </c>
      <c r="C1546" s="10" t="s">
        <v>2712</v>
      </c>
      <c r="D1546" s="4" t="str">
        <f t="shared" si="54"/>
        <v>Greenfield</v>
      </c>
      <c r="E1546" s="4" t="str">
        <f t="shared" si="55"/>
        <v>WI</v>
      </c>
      <c r="F1546" s="7" t="s">
        <v>39</v>
      </c>
      <c r="G1546" s="7">
        <v>285</v>
      </c>
      <c r="H1546" s="7" t="s">
        <v>4</v>
      </c>
      <c r="I1546" s="7">
        <v>5.4</v>
      </c>
    </row>
    <row r="1547" spans="1:9" ht="30" customHeight="1" thickBot="1" x14ac:dyDescent="0.3">
      <c r="A1547" s="2" t="s">
        <v>2713</v>
      </c>
      <c r="B1547" s="3" t="s">
        <v>1</v>
      </c>
      <c r="C1547" s="9" t="s">
        <v>2714</v>
      </c>
      <c r="D1547" s="4" t="str">
        <f t="shared" si="54"/>
        <v>Belvidere</v>
      </c>
      <c r="E1547" s="4" t="str">
        <f t="shared" si="55"/>
        <v>IL</v>
      </c>
      <c r="F1547" s="3" t="s">
        <v>55</v>
      </c>
      <c r="G1547" s="3">
        <v>210</v>
      </c>
      <c r="H1547" s="3" t="s">
        <v>4</v>
      </c>
      <c r="I1547" s="3">
        <v>5.2</v>
      </c>
    </row>
    <row r="1548" spans="1:9" ht="30" customHeight="1" thickBot="1" x14ac:dyDescent="0.3">
      <c r="A1548" s="6" t="s">
        <v>2715</v>
      </c>
      <c r="B1548" s="7" t="s">
        <v>10</v>
      </c>
      <c r="C1548" s="10" t="s">
        <v>2716</v>
      </c>
      <c r="D1548" s="4" t="str">
        <f t="shared" si="54"/>
        <v>Rock Island</v>
      </c>
      <c r="E1548" s="4" t="str">
        <f t="shared" si="55"/>
        <v>IL</v>
      </c>
      <c r="F1548" s="7" t="s">
        <v>282</v>
      </c>
      <c r="G1548" s="7">
        <v>305</v>
      </c>
      <c r="H1548" s="7" t="s">
        <v>4</v>
      </c>
      <c r="I1548" s="7">
        <v>5.2</v>
      </c>
    </row>
    <row r="1549" spans="1:9" ht="30" customHeight="1" thickBot="1" x14ac:dyDescent="0.3">
      <c r="A1549" s="2" t="s">
        <v>2717</v>
      </c>
      <c r="B1549" s="3" t="s">
        <v>25</v>
      </c>
      <c r="C1549" s="9" t="s">
        <v>2718</v>
      </c>
      <c r="D1549" s="4" t="str">
        <f t="shared" si="54"/>
        <v>Munster</v>
      </c>
      <c r="E1549" s="4" t="str">
        <f t="shared" si="55"/>
        <v>IN</v>
      </c>
      <c r="F1549" s="3" t="s">
        <v>31</v>
      </c>
      <c r="G1549" s="3">
        <v>182</v>
      </c>
      <c r="H1549" s="3" t="s">
        <v>4</v>
      </c>
      <c r="I1549" s="3">
        <v>5.2</v>
      </c>
    </row>
    <row r="1550" spans="1:9" ht="30" customHeight="1" thickBot="1" x14ac:dyDescent="0.3">
      <c r="A1550" s="6" t="s">
        <v>2719</v>
      </c>
      <c r="B1550" s="7" t="s">
        <v>10</v>
      </c>
      <c r="C1550" s="10" t="s">
        <v>2720</v>
      </c>
      <c r="D1550" s="4" t="str">
        <f t="shared" si="54"/>
        <v>Woodstock</v>
      </c>
      <c r="E1550" s="4" t="str">
        <f t="shared" si="55"/>
        <v>IL</v>
      </c>
      <c r="F1550" s="7" t="s">
        <v>12</v>
      </c>
      <c r="G1550" s="7">
        <v>270</v>
      </c>
      <c r="H1550" s="7" t="s">
        <v>60</v>
      </c>
      <c r="I1550" s="7">
        <v>5.5</v>
      </c>
    </row>
    <row r="1551" spans="1:9" ht="30" customHeight="1" thickBot="1" x14ac:dyDescent="0.3">
      <c r="A1551" s="2" t="s">
        <v>2721</v>
      </c>
      <c r="B1551" s="3" t="s">
        <v>59</v>
      </c>
      <c r="C1551" s="9" t="s">
        <v>2722</v>
      </c>
      <c r="D1551" s="4" t="str">
        <f t="shared" si="54"/>
        <v>Chicago</v>
      </c>
      <c r="E1551" s="4" t="str">
        <f t="shared" si="55"/>
        <v>IL</v>
      </c>
      <c r="F1551" s="3" t="s">
        <v>31</v>
      </c>
      <c r="G1551" s="3">
        <v>294</v>
      </c>
      <c r="H1551" s="3" t="s">
        <v>4</v>
      </c>
      <c r="I1551" s="3">
        <v>5.2</v>
      </c>
    </row>
    <row r="1552" spans="1:9" ht="30" customHeight="1" thickBot="1" x14ac:dyDescent="0.3">
      <c r="A1552" s="6" t="s">
        <v>2723</v>
      </c>
      <c r="B1552" s="7" t="s">
        <v>25</v>
      </c>
      <c r="C1552" s="10" t="s">
        <v>2724</v>
      </c>
      <c r="D1552" s="4" t="str">
        <f t="shared" si="54"/>
        <v>Geneva</v>
      </c>
      <c r="E1552" s="4" t="str">
        <f t="shared" si="55"/>
        <v>IL</v>
      </c>
      <c r="F1552" s="7" t="s">
        <v>31</v>
      </c>
      <c r="G1552" s="7">
        <v>190</v>
      </c>
      <c r="H1552" s="7" t="s">
        <v>60</v>
      </c>
      <c r="I1552" s="7">
        <v>5.5</v>
      </c>
    </row>
    <row r="1553" spans="1:9" ht="30" customHeight="1" thickBot="1" x14ac:dyDescent="0.3">
      <c r="A1553" s="2" t="s">
        <v>2725</v>
      </c>
      <c r="B1553" s="3" t="s">
        <v>53</v>
      </c>
      <c r="C1553" s="9" t="s">
        <v>2726</v>
      </c>
      <c r="D1553" s="4" t="str">
        <f t="shared" si="54"/>
        <v>Los Alamitos</v>
      </c>
      <c r="E1553" s="4" t="str">
        <f t="shared" si="55"/>
        <v>CA</v>
      </c>
      <c r="F1553" s="3" t="s">
        <v>15</v>
      </c>
      <c r="G1553" s="3">
        <v>195</v>
      </c>
      <c r="H1553" s="3" t="s">
        <v>60</v>
      </c>
      <c r="I1553" s="3">
        <v>5.6</v>
      </c>
    </row>
    <row r="1554" spans="1:9" ht="30" customHeight="1" thickBot="1" x14ac:dyDescent="0.3">
      <c r="A1554" s="6" t="s">
        <v>2727</v>
      </c>
      <c r="B1554" s="7" t="s">
        <v>78</v>
      </c>
      <c r="C1554" s="10" t="s">
        <v>2728</v>
      </c>
      <c r="D1554" s="4" t="str">
        <f t="shared" si="54"/>
        <v>Forney</v>
      </c>
      <c r="E1554" s="4" t="str">
        <f t="shared" si="55"/>
        <v>TX</v>
      </c>
      <c r="F1554" s="7" t="s">
        <v>55</v>
      </c>
      <c r="G1554" s="7">
        <v>178</v>
      </c>
      <c r="H1554" s="7" t="s">
        <v>4</v>
      </c>
      <c r="I1554" s="7">
        <v>5.4</v>
      </c>
    </row>
    <row r="1555" spans="1:9" ht="30" customHeight="1" thickBot="1" x14ac:dyDescent="0.3">
      <c r="A1555" s="2" t="s">
        <v>2729</v>
      </c>
      <c r="B1555" s="3" t="s">
        <v>10</v>
      </c>
      <c r="C1555" s="9" t="s">
        <v>2730</v>
      </c>
      <c r="D1555" s="4" t="str">
        <f t="shared" si="54"/>
        <v>Lancaster</v>
      </c>
      <c r="E1555" s="4" t="str">
        <f t="shared" si="55"/>
        <v>PA</v>
      </c>
      <c r="F1555" s="3" t="s">
        <v>42</v>
      </c>
      <c r="G1555" s="3">
        <v>270</v>
      </c>
      <c r="H1555" s="3" t="s">
        <v>60</v>
      </c>
      <c r="I1555" s="3">
        <v>5.6</v>
      </c>
    </row>
    <row r="1556" spans="1:9" ht="30" customHeight="1" thickBot="1" x14ac:dyDescent="0.3">
      <c r="A1556" s="6" t="s">
        <v>2731</v>
      </c>
      <c r="B1556" s="7" t="s">
        <v>10</v>
      </c>
      <c r="C1556" s="10" t="s">
        <v>2732</v>
      </c>
      <c r="D1556" s="4" t="str">
        <f t="shared" si="54"/>
        <v>Lawrenceburg</v>
      </c>
      <c r="E1556" s="4" t="str">
        <f t="shared" si="55"/>
        <v>KY</v>
      </c>
      <c r="F1556" s="7" t="s">
        <v>15</v>
      </c>
      <c r="G1556" s="7">
        <v>235</v>
      </c>
      <c r="H1556" s="7" t="s">
        <v>4</v>
      </c>
      <c r="I1556" s="7">
        <v>5.3</v>
      </c>
    </row>
    <row r="1557" spans="1:9" ht="30" customHeight="1" thickBot="1" x14ac:dyDescent="0.3">
      <c r="A1557" s="2" t="s">
        <v>2733</v>
      </c>
      <c r="B1557" s="3" t="s">
        <v>53</v>
      </c>
      <c r="C1557" s="9" t="s">
        <v>2734</v>
      </c>
      <c r="D1557" s="4" t="str">
        <f t="shared" si="54"/>
        <v>Ft. Lauderdale</v>
      </c>
      <c r="E1557" s="4" t="str">
        <f t="shared" si="55"/>
        <v>FL</v>
      </c>
      <c r="F1557" s="3" t="s">
        <v>15</v>
      </c>
      <c r="G1557" s="3">
        <v>200</v>
      </c>
      <c r="H1557" s="3" t="s">
        <v>60</v>
      </c>
      <c r="I1557" s="3">
        <v>5.7</v>
      </c>
    </row>
    <row r="1558" spans="1:9" ht="30" customHeight="1" thickBot="1" x14ac:dyDescent="0.3">
      <c r="A1558" s="6" t="s">
        <v>2735</v>
      </c>
      <c r="B1558" s="7" t="s">
        <v>53</v>
      </c>
      <c r="C1558" s="10" t="s">
        <v>2736</v>
      </c>
      <c r="D1558" s="4" t="str">
        <f t="shared" si="54"/>
        <v>Plano</v>
      </c>
      <c r="E1558" s="4" t="str">
        <f t="shared" si="55"/>
        <v>IL</v>
      </c>
      <c r="F1558" s="7" t="s">
        <v>15</v>
      </c>
      <c r="G1558" s="7">
        <v>200</v>
      </c>
      <c r="H1558" s="7" t="s">
        <v>4</v>
      </c>
      <c r="I1558" s="7">
        <v>5.4</v>
      </c>
    </row>
    <row r="1559" spans="1:9" ht="30" customHeight="1" thickBot="1" x14ac:dyDescent="0.3">
      <c r="A1559" s="2" t="s">
        <v>2737</v>
      </c>
      <c r="B1559" s="3" t="s">
        <v>1</v>
      </c>
      <c r="C1559" s="9" t="s">
        <v>2738</v>
      </c>
      <c r="D1559" s="4" t="str">
        <f t="shared" si="54"/>
        <v>Naperville</v>
      </c>
      <c r="E1559" s="4" t="str">
        <f t="shared" si="55"/>
        <v>IL</v>
      </c>
      <c r="F1559" s="3" t="s">
        <v>3</v>
      </c>
      <c r="G1559" s="3">
        <v>190</v>
      </c>
      <c r="H1559" s="3" t="s">
        <v>60</v>
      </c>
      <c r="I1559" s="3">
        <v>5.7</v>
      </c>
    </row>
    <row r="1560" spans="1:9" ht="30" customHeight="1" thickBot="1" x14ac:dyDescent="0.3">
      <c r="A1560" s="6" t="s">
        <v>2739</v>
      </c>
      <c r="B1560" s="7" t="s">
        <v>59</v>
      </c>
      <c r="C1560" s="10" t="s">
        <v>2740</v>
      </c>
      <c r="D1560" s="4" t="str">
        <f t="shared" si="54"/>
        <v>Concord Township</v>
      </c>
      <c r="E1560" s="4" t="str">
        <f t="shared" si="55"/>
        <v>OH</v>
      </c>
      <c r="F1560" s="7" t="s">
        <v>31</v>
      </c>
      <c r="G1560" s="7">
        <v>265</v>
      </c>
      <c r="H1560" s="7" t="s">
        <v>57</v>
      </c>
      <c r="I1560" s="7">
        <v>5.8</v>
      </c>
    </row>
    <row r="1561" spans="1:9" ht="30" customHeight="1" thickBot="1" x14ac:dyDescent="0.3">
      <c r="A1561" s="2" t="s">
        <v>2741</v>
      </c>
      <c r="B1561" s="3" t="s">
        <v>30</v>
      </c>
      <c r="C1561" s="9" t="s">
        <v>2742</v>
      </c>
      <c r="D1561" s="4" t="str">
        <f t="shared" si="54"/>
        <v>Rockford</v>
      </c>
      <c r="E1561" s="4" t="str">
        <f t="shared" si="55"/>
        <v>IL</v>
      </c>
      <c r="F1561" s="3" t="s">
        <v>42</v>
      </c>
      <c r="G1561" s="3">
        <v>225</v>
      </c>
      <c r="H1561" s="3" t="s">
        <v>60</v>
      </c>
      <c r="I1561" s="3">
        <v>5.7</v>
      </c>
    </row>
    <row r="1562" spans="1:9" ht="30" customHeight="1" thickBot="1" x14ac:dyDescent="0.3">
      <c r="A1562" s="6" t="s">
        <v>2743</v>
      </c>
      <c r="B1562" s="7" t="s">
        <v>59</v>
      </c>
      <c r="C1562" s="10" t="s">
        <v>2744</v>
      </c>
      <c r="D1562" s="4" t="str">
        <f t="shared" si="54"/>
        <v>Malvern</v>
      </c>
      <c r="E1562" s="4" t="str">
        <f t="shared" si="55"/>
        <v>PA</v>
      </c>
      <c r="F1562" s="7" t="s">
        <v>12</v>
      </c>
      <c r="G1562" s="7">
        <v>270</v>
      </c>
      <c r="H1562" s="7" t="s">
        <v>4</v>
      </c>
      <c r="I1562" s="7">
        <v>5.4</v>
      </c>
    </row>
    <row r="1563" spans="1:9" ht="30" customHeight="1" thickBot="1" x14ac:dyDescent="0.3">
      <c r="A1563" s="2" t="s">
        <v>2745</v>
      </c>
      <c r="B1563" s="3" t="s">
        <v>48</v>
      </c>
      <c r="C1563" s="9" t="s">
        <v>2746</v>
      </c>
      <c r="D1563" s="4" t="str">
        <f t="shared" si="54"/>
        <v>Kirkwood</v>
      </c>
      <c r="E1563" s="4" t="str">
        <f t="shared" si="55"/>
        <v>MO</v>
      </c>
      <c r="F1563" s="3" t="s">
        <v>3</v>
      </c>
      <c r="G1563" s="3">
        <v>185</v>
      </c>
      <c r="H1563" s="3" t="s">
        <v>60</v>
      </c>
      <c r="I1563" s="3">
        <v>5.5</v>
      </c>
    </row>
    <row r="1564" spans="1:9" ht="30" customHeight="1" thickBot="1" x14ac:dyDescent="0.3">
      <c r="A1564" s="6" t="s">
        <v>2747</v>
      </c>
      <c r="B1564" s="7" t="s">
        <v>30</v>
      </c>
      <c r="C1564" s="10" t="s">
        <v>2142</v>
      </c>
      <c r="D1564" s="4" t="str">
        <f t="shared" si="54"/>
        <v>Centerville</v>
      </c>
      <c r="E1564" s="4" t="str">
        <f t="shared" si="55"/>
        <v>OH</v>
      </c>
      <c r="F1564" s="7" t="s">
        <v>12</v>
      </c>
      <c r="G1564" s="7">
        <v>210</v>
      </c>
      <c r="H1564" s="7" t="s">
        <v>57</v>
      </c>
      <c r="I1564" s="7">
        <v>5.9</v>
      </c>
    </row>
    <row r="1565" spans="1:9" ht="30" customHeight="1" thickBot="1" x14ac:dyDescent="0.3">
      <c r="A1565" s="2" t="s">
        <v>2748</v>
      </c>
      <c r="B1565" s="3" t="s">
        <v>10</v>
      </c>
      <c r="C1565" s="9" t="s">
        <v>2749</v>
      </c>
      <c r="D1565" s="4" t="str">
        <f t="shared" si="54"/>
        <v>Cambridge</v>
      </c>
      <c r="E1565" s="4" t="str">
        <f t="shared" si="55"/>
        <v>MA</v>
      </c>
      <c r="F1565" s="3" t="s">
        <v>39</v>
      </c>
      <c r="G1565" s="3">
        <v>265</v>
      </c>
      <c r="H1565" s="3" t="s">
        <v>60</v>
      </c>
      <c r="I1565" s="3">
        <v>5.6</v>
      </c>
    </row>
    <row r="1566" spans="1:9" ht="30" customHeight="1" thickBot="1" x14ac:dyDescent="0.3">
      <c r="A1566" s="6" t="s">
        <v>2750</v>
      </c>
      <c r="B1566" s="7" t="s">
        <v>10</v>
      </c>
      <c r="C1566" s="10" t="s">
        <v>128</v>
      </c>
      <c r="D1566" s="4" t="str">
        <f t="shared" si="54"/>
        <v>Pittsburgh</v>
      </c>
      <c r="E1566" s="4" t="str">
        <f t="shared" si="55"/>
        <v>PA</v>
      </c>
      <c r="F1566" s="7" t="s">
        <v>12</v>
      </c>
      <c r="G1566" s="7">
        <v>295</v>
      </c>
      <c r="H1566" s="7" t="s">
        <v>60</v>
      </c>
      <c r="I1566" s="7">
        <v>5.5</v>
      </c>
    </row>
    <row r="1567" spans="1:9" ht="30" customHeight="1" thickBot="1" x14ac:dyDescent="0.3">
      <c r="A1567" s="2" t="s">
        <v>2751</v>
      </c>
      <c r="B1567" s="3" t="s">
        <v>10</v>
      </c>
      <c r="C1567" s="9" t="s">
        <v>2752</v>
      </c>
      <c r="D1567" s="4" t="str">
        <f t="shared" si="54"/>
        <v>Lewis Center</v>
      </c>
      <c r="E1567" s="4" t="str">
        <f t="shared" si="55"/>
        <v>OH</v>
      </c>
      <c r="F1567" s="3" t="s">
        <v>42</v>
      </c>
      <c r="G1567" s="3">
        <v>270</v>
      </c>
      <c r="H1567" s="3" t="s">
        <v>60</v>
      </c>
      <c r="I1567" s="3">
        <v>5.5</v>
      </c>
    </row>
    <row r="1568" spans="1:9" ht="30" customHeight="1" thickBot="1" x14ac:dyDescent="0.3">
      <c r="A1568" s="6" t="s">
        <v>2753</v>
      </c>
      <c r="B1568" s="7" t="s">
        <v>6</v>
      </c>
      <c r="C1568" s="10" t="s">
        <v>2754</v>
      </c>
      <c r="D1568" s="4" t="str">
        <f t="shared" si="54"/>
        <v>Wellston</v>
      </c>
      <c r="E1568" s="4" t="str">
        <f t="shared" si="55"/>
        <v>OH</v>
      </c>
      <c r="F1568" s="7" t="s">
        <v>55</v>
      </c>
      <c r="G1568" s="7">
        <v>214</v>
      </c>
      <c r="H1568" s="7" t="s">
        <v>4</v>
      </c>
      <c r="I1568" s="7">
        <v>5.4</v>
      </c>
    </row>
    <row r="1569" spans="1:9" ht="30" customHeight="1" thickBot="1" x14ac:dyDescent="0.3">
      <c r="A1569" s="2" t="s">
        <v>2755</v>
      </c>
      <c r="B1569" s="3" t="s">
        <v>48</v>
      </c>
      <c r="C1569" s="9" t="s">
        <v>2756</v>
      </c>
      <c r="D1569" s="4" t="str">
        <f t="shared" si="54"/>
        <v>Royersford</v>
      </c>
      <c r="E1569" s="4" t="str">
        <f t="shared" si="55"/>
        <v>PA</v>
      </c>
      <c r="F1569" s="3" t="s">
        <v>3</v>
      </c>
      <c r="G1569" s="3">
        <v>190</v>
      </c>
      <c r="H1569" s="3" t="s">
        <v>4</v>
      </c>
      <c r="I1569" s="3">
        <v>5.3</v>
      </c>
    </row>
    <row r="1570" spans="1:9" ht="30" customHeight="1" thickBot="1" x14ac:dyDescent="0.3">
      <c r="A1570" s="6" t="s">
        <v>2757</v>
      </c>
      <c r="B1570" s="7" t="s">
        <v>70</v>
      </c>
      <c r="C1570" s="10" t="s">
        <v>128</v>
      </c>
      <c r="D1570" s="4" t="str">
        <f t="shared" si="54"/>
        <v>Pittsburgh</v>
      </c>
      <c r="E1570" s="4" t="str">
        <f t="shared" si="55"/>
        <v>PA</v>
      </c>
      <c r="F1570" s="7" t="s">
        <v>42</v>
      </c>
      <c r="G1570" s="7">
        <v>240</v>
      </c>
      <c r="H1570" s="7" t="s">
        <v>60</v>
      </c>
      <c r="I1570" s="7">
        <v>5.5</v>
      </c>
    </row>
    <row r="1571" spans="1:9" ht="30" customHeight="1" thickBot="1" x14ac:dyDescent="0.3">
      <c r="A1571" s="2" t="s">
        <v>2758</v>
      </c>
      <c r="B1571" s="3" t="s">
        <v>78</v>
      </c>
      <c r="C1571" s="9" t="s">
        <v>2759</v>
      </c>
      <c r="D1571" s="4" t="str">
        <f t="shared" si="54"/>
        <v>Wheaton</v>
      </c>
      <c r="E1571" s="4" t="str">
        <f t="shared" si="55"/>
        <v>IL</v>
      </c>
      <c r="F1571" s="3" t="s">
        <v>3</v>
      </c>
      <c r="G1571" s="3">
        <v>205</v>
      </c>
      <c r="H1571" s="3" t="s">
        <v>4</v>
      </c>
      <c r="I1571" s="3">
        <v>5.4</v>
      </c>
    </row>
    <row r="1572" spans="1:9" ht="30" customHeight="1" thickBot="1" x14ac:dyDescent="0.3">
      <c r="A1572" s="6" t="s">
        <v>2760</v>
      </c>
      <c r="B1572" s="7" t="s">
        <v>53</v>
      </c>
      <c r="C1572" s="10" t="s">
        <v>513</v>
      </c>
      <c r="D1572" s="4" t="str">
        <f t="shared" si="54"/>
        <v>Cypress</v>
      </c>
      <c r="E1572" s="4" t="str">
        <f t="shared" si="55"/>
        <v>TX</v>
      </c>
      <c r="F1572" s="7" t="s">
        <v>8</v>
      </c>
      <c r="G1572" s="7">
        <v>175</v>
      </c>
      <c r="H1572" s="7" t="s">
        <v>60</v>
      </c>
      <c r="I1572" s="7">
        <v>5.5</v>
      </c>
    </row>
    <row r="1573" spans="1:9" ht="30" customHeight="1" thickBot="1" x14ac:dyDescent="0.3">
      <c r="A1573" s="2" t="s">
        <v>2761</v>
      </c>
      <c r="B1573" s="3" t="s">
        <v>53</v>
      </c>
      <c r="C1573" s="9" t="s">
        <v>2762</v>
      </c>
      <c r="D1573" s="4" t="str">
        <f t="shared" si="54"/>
        <v>Redford</v>
      </c>
      <c r="E1573" s="4" t="str">
        <f t="shared" si="55"/>
        <v>MI</v>
      </c>
      <c r="F1573" s="3" t="s">
        <v>15</v>
      </c>
      <c r="G1573" s="3">
        <v>202</v>
      </c>
      <c r="H1573" s="3" t="s">
        <v>60</v>
      </c>
      <c r="I1573" s="3">
        <v>5.6</v>
      </c>
    </row>
    <row r="1574" spans="1:9" ht="30" customHeight="1" thickBot="1" x14ac:dyDescent="0.3">
      <c r="A1574" s="2" t="s">
        <v>2763</v>
      </c>
      <c r="B1574" s="3" t="s">
        <v>78</v>
      </c>
      <c r="C1574" s="9" t="s">
        <v>2764</v>
      </c>
      <c r="D1574" s="4" t="str">
        <f t="shared" si="54"/>
        <v>Spring</v>
      </c>
      <c r="E1574" s="4" t="str">
        <f t="shared" si="55"/>
        <v>TX</v>
      </c>
      <c r="F1574" s="3" t="s">
        <v>3</v>
      </c>
      <c r="G1574" s="3">
        <v>215</v>
      </c>
      <c r="H1574" s="3" t="s">
        <v>60</v>
      </c>
      <c r="I1574" s="3">
        <v>5.7</v>
      </c>
    </row>
    <row r="1575" spans="1:9" ht="30" customHeight="1" thickBot="1" x14ac:dyDescent="0.3">
      <c r="A1575" s="6" t="s">
        <v>2241</v>
      </c>
      <c r="B1575" s="7" t="s">
        <v>48</v>
      </c>
      <c r="C1575" s="10" t="s">
        <v>2765</v>
      </c>
      <c r="D1575" s="4" t="str">
        <f t="shared" si="54"/>
        <v>Hanahan</v>
      </c>
      <c r="E1575" s="4" t="str">
        <f t="shared" si="55"/>
        <v>SC</v>
      </c>
      <c r="F1575" s="7" t="s">
        <v>3</v>
      </c>
      <c r="G1575" s="7">
        <v>185</v>
      </c>
      <c r="H1575" s="7" t="s">
        <v>60</v>
      </c>
      <c r="I1575" s="7">
        <v>5.7</v>
      </c>
    </row>
    <row r="1576" spans="1:9" ht="30" customHeight="1" thickBot="1" x14ac:dyDescent="0.3">
      <c r="A1576" s="2" t="s">
        <v>2766</v>
      </c>
      <c r="B1576" s="3" t="s">
        <v>10</v>
      </c>
      <c r="C1576" s="9" t="s">
        <v>2767</v>
      </c>
      <c r="D1576" s="4" t="str">
        <f t="shared" si="54"/>
        <v>Downers Grove</v>
      </c>
      <c r="E1576" s="4" t="str">
        <f t="shared" si="55"/>
        <v>IL</v>
      </c>
      <c r="F1576" s="3" t="s">
        <v>12</v>
      </c>
      <c r="G1576" s="3">
        <v>230</v>
      </c>
      <c r="H1576" s="3" t="s">
        <v>4</v>
      </c>
      <c r="I1576" s="3">
        <v>5.4</v>
      </c>
    </row>
    <row r="1577" spans="1:9" ht="30" customHeight="1" thickBot="1" x14ac:dyDescent="0.3">
      <c r="A1577" s="6" t="s">
        <v>2768</v>
      </c>
      <c r="B1577" s="7" t="s">
        <v>59</v>
      </c>
      <c r="C1577" s="10" t="s">
        <v>471</v>
      </c>
      <c r="D1577" s="4" t="str">
        <f t="shared" si="54"/>
        <v>Indianapolis</v>
      </c>
      <c r="E1577" s="4" t="str">
        <f t="shared" si="55"/>
        <v>IN</v>
      </c>
      <c r="F1577" s="7" t="s">
        <v>3</v>
      </c>
      <c r="G1577" s="7">
        <v>286</v>
      </c>
      <c r="H1577" s="7" t="s">
        <v>57</v>
      </c>
      <c r="I1577" s="7">
        <v>5.8</v>
      </c>
    </row>
    <row r="1578" spans="1:9" ht="30" customHeight="1" thickBot="1" x14ac:dyDescent="0.3">
      <c r="A1578" s="2" t="s">
        <v>2769</v>
      </c>
      <c r="B1578" s="3" t="s">
        <v>48</v>
      </c>
      <c r="C1578" s="9" t="s">
        <v>1238</v>
      </c>
      <c r="D1578" s="4" t="str">
        <f t="shared" si="54"/>
        <v>Pembroke Pines</v>
      </c>
      <c r="E1578" s="4" t="str">
        <f t="shared" si="55"/>
        <v>FL</v>
      </c>
      <c r="F1578" s="3" t="s">
        <v>15</v>
      </c>
      <c r="G1578" s="3">
        <v>210</v>
      </c>
      <c r="H1578" s="3" t="s">
        <v>60</v>
      </c>
      <c r="I1578" s="3">
        <v>5.7</v>
      </c>
    </row>
    <row r="1579" spans="1:9" ht="30" customHeight="1" thickBot="1" x14ac:dyDescent="0.3">
      <c r="A1579" s="6" t="s">
        <v>2770</v>
      </c>
      <c r="B1579" s="7" t="s">
        <v>10</v>
      </c>
      <c r="C1579" s="10" t="s">
        <v>1969</v>
      </c>
      <c r="D1579" s="4" t="str">
        <f t="shared" si="54"/>
        <v>Charlotte</v>
      </c>
      <c r="E1579" s="4" t="str">
        <f t="shared" si="55"/>
        <v>NC</v>
      </c>
      <c r="F1579" s="7" t="s">
        <v>42</v>
      </c>
      <c r="G1579" s="7">
        <v>270</v>
      </c>
      <c r="H1579" s="7" t="s">
        <v>60</v>
      </c>
      <c r="I1579" s="7">
        <v>5.7</v>
      </c>
    </row>
    <row r="1580" spans="1:9" ht="30" customHeight="1" thickBot="1" x14ac:dyDescent="0.3">
      <c r="A1580" s="2" t="s">
        <v>2771</v>
      </c>
      <c r="B1580" s="3" t="s">
        <v>59</v>
      </c>
      <c r="C1580" s="9" t="s">
        <v>2772</v>
      </c>
      <c r="D1580" s="4" t="str">
        <f t="shared" si="54"/>
        <v>Rochester</v>
      </c>
      <c r="E1580" s="4" t="str">
        <f t="shared" si="55"/>
        <v>NY</v>
      </c>
      <c r="F1580" s="3" t="s">
        <v>282</v>
      </c>
      <c r="G1580" s="3">
        <v>308</v>
      </c>
      <c r="H1580" s="3" t="s">
        <v>57</v>
      </c>
      <c r="I1580" s="3">
        <v>5.8</v>
      </c>
    </row>
    <row r="1581" spans="1:9" ht="30" customHeight="1" thickBot="1" x14ac:dyDescent="0.3">
      <c r="A1581" s="6" t="s">
        <v>2773</v>
      </c>
      <c r="B1581" s="7" t="s">
        <v>25</v>
      </c>
      <c r="C1581" s="10" t="s">
        <v>2774</v>
      </c>
      <c r="D1581" s="4" t="str">
        <f t="shared" si="54"/>
        <v>Columbus</v>
      </c>
      <c r="E1581" s="4" t="str">
        <f t="shared" si="55"/>
        <v>IN</v>
      </c>
      <c r="F1581" s="7" t="s">
        <v>12</v>
      </c>
      <c r="G1581" s="7">
        <v>220</v>
      </c>
      <c r="H1581" s="7" t="s">
        <v>64</v>
      </c>
      <c r="I1581" s="7">
        <v>6.1</v>
      </c>
    </row>
    <row r="1582" spans="1:9" ht="30" customHeight="1" thickBot="1" x14ac:dyDescent="0.3">
      <c r="A1582" s="2" t="s">
        <v>2775</v>
      </c>
      <c r="B1582" s="3" t="s">
        <v>1</v>
      </c>
      <c r="C1582" s="9" t="s">
        <v>2776</v>
      </c>
      <c r="D1582" s="4" t="str">
        <f t="shared" si="54"/>
        <v>Austintown</v>
      </c>
      <c r="E1582" s="4" t="str">
        <f t="shared" si="55"/>
        <v>OH</v>
      </c>
      <c r="F1582" s="3" t="s">
        <v>8</v>
      </c>
      <c r="G1582" s="3">
        <v>205</v>
      </c>
      <c r="H1582" s="3" t="s">
        <v>57</v>
      </c>
      <c r="I1582" s="3">
        <v>5.8</v>
      </c>
    </row>
    <row r="1583" spans="1:9" ht="30" customHeight="1" thickBot="1" x14ac:dyDescent="0.3">
      <c r="A1583" s="6" t="s">
        <v>2777</v>
      </c>
      <c r="B1583" s="7" t="s">
        <v>48</v>
      </c>
      <c r="C1583" s="10" t="s">
        <v>130</v>
      </c>
      <c r="D1583" s="4" t="str">
        <f t="shared" si="54"/>
        <v>Scottsdale</v>
      </c>
      <c r="E1583" s="4" t="str">
        <f t="shared" si="55"/>
        <v>AZ</v>
      </c>
      <c r="F1583" s="7" t="s">
        <v>20</v>
      </c>
      <c r="G1583" s="7">
        <v>175</v>
      </c>
      <c r="H1583" s="7" t="s">
        <v>57</v>
      </c>
      <c r="I1583" s="7">
        <v>5.9</v>
      </c>
    </row>
    <row r="1584" spans="1:9" ht="30" customHeight="1" thickBot="1" x14ac:dyDescent="0.3">
      <c r="A1584" s="2" t="s">
        <v>2778</v>
      </c>
      <c r="B1584" s="3" t="s">
        <v>30</v>
      </c>
      <c r="C1584" s="9" t="s">
        <v>2779</v>
      </c>
      <c r="D1584" s="4" t="str">
        <f t="shared" si="54"/>
        <v>Charlotte</v>
      </c>
      <c r="E1584" s="4" t="str">
        <f t="shared" si="55"/>
        <v>NC</v>
      </c>
      <c r="F1584" s="3" t="s">
        <v>42</v>
      </c>
      <c r="G1584" s="3">
        <v>240</v>
      </c>
      <c r="H1584" s="3" t="s">
        <v>60</v>
      </c>
      <c r="I1584" s="3">
        <v>5.7</v>
      </c>
    </row>
    <row r="1585" spans="1:9" ht="30" customHeight="1" thickBot="1" x14ac:dyDescent="0.3">
      <c r="A1585" s="6" t="s">
        <v>2780</v>
      </c>
      <c r="B1585" s="7" t="s">
        <v>53</v>
      </c>
      <c r="C1585" s="10" t="s">
        <v>2781</v>
      </c>
      <c r="D1585" s="4" t="str">
        <f t="shared" si="54"/>
        <v>Woodberry Forest</v>
      </c>
      <c r="E1585" s="4" t="str">
        <f t="shared" si="55"/>
        <v>VA</v>
      </c>
      <c r="F1585" s="7" t="s">
        <v>15</v>
      </c>
      <c r="G1585" s="7">
        <v>202</v>
      </c>
      <c r="H1585" s="7" t="s">
        <v>60</v>
      </c>
      <c r="I1585" s="7">
        <v>5.5</v>
      </c>
    </row>
    <row r="1586" spans="1:9" ht="30" customHeight="1" thickBot="1" x14ac:dyDescent="0.3">
      <c r="A1586" s="2" t="s">
        <v>2782</v>
      </c>
      <c r="B1586" s="3" t="s">
        <v>78</v>
      </c>
      <c r="C1586" s="9" t="s">
        <v>2783</v>
      </c>
      <c r="D1586" s="4" t="str">
        <f t="shared" si="54"/>
        <v>Everett</v>
      </c>
      <c r="E1586" s="4" t="str">
        <f t="shared" si="55"/>
        <v>WA</v>
      </c>
      <c r="F1586" s="3" t="s">
        <v>55</v>
      </c>
      <c r="G1586" s="3">
        <v>170</v>
      </c>
      <c r="H1586" s="3" t="s">
        <v>57</v>
      </c>
      <c r="I1586" s="3">
        <v>5.8</v>
      </c>
    </row>
    <row r="1587" spans="1:9" ht="30" customHeight="1" thickBot="1" x14ac:dyDescent="0.3">
      <c r="A1587" s="6" t="s">
        <v>2784</v>
      </c>
      <c r="B1587" s="7" t="s">
        <v>53</v>
      </c>
      <c r="C1587" s="10" t="s">
        <v>1401</v>
      </c>
      <c r="D1587" s="4" t="str">
        <f t="shared" si="54"/>
        <v>Fresno</v>
      </c>
      <c r="E1587" s="4" t="str">
        <f t="shared" si="55"/>
        <v>CA</v>
      </c>
      <c r="F1587" s="7" t="s">
        <v>15</v>
      </c>
      <c r="G1587" s="7">
        <v>180</v>
      </c>
      <c r="H1587" s="7" t="s">
        <v>57</v>
      </c>
      <c r="I1587" s="7">
        <v>5.9</v>
      </c>
    </row>
    <row r="1588" spans="1:9" ht="30" customHeight="1" thickBot="1" x14ac:dyDescent="0.3">
      <c r="A1588" s="2" t="s">
        <v>2785</v>
      </c>
      <c r="B1588" s="3" t="s">
        <v>53</v>
      </c>
      <c r="C1588" s="9" t="s">
        <v>2786</v>
      </c>
      <c r="D1588" s="4" t="str">
        <f t="shared" si="54"/>
        <v>East Orange</v>
      </c>
      <c r="E1588" s="4" t="str">
        <f t="shared" si="55"/>
        <v>NJ</v>
      </c>
      <c r="F1588" s="3" t="s">
        <v>15</v>
      </c>
      <c r="G1588" s="3">
        <v>205</v>
      </c>
      <c r="H1588" s="3" t="s">
        <v>57</v>
      </c>
      <c r="I1588" s="3">
        <v>5.8</v>
      </c>
    </row>
    <row r="1589" spans="1:9" ht="30" customHeight="1" thickBot="1" x14ac:dyDescent="0.3">
      <c r="A1589" s="6" t="s">
        <v>2787</v>
      </c>
      <c r="B1589" s="7" t="s">
        <v>10</v>
      </c>
      <c r="C1589" s="10" t="s">
        <v>1011</v>
      </c>
      <c r="D1589" s="4" t="str">
        <f t="shared" si="54"/>
        <v>Las Vegas</v>
      </c>
      <c r="E1589" s="4" t="str">
        <f t="shared" si="55"/>
        <v>NV</v>
      </c>
      <c r="F1589" s="7" t="s">
        <v>282</v>
      </c>
      <c r="G1589" s="7">
        <v>285</v>
      </c>
      <c r="H1589" s="7" t="s">
        <v>57</v>
      </c>
      <c r="I1589" s="7">
        <v>5.8</v>
      </c>
    </row>
    <row r="1590" spans="1:9" ht="30" customHeight="1" thickBot="1" x14ac:dyDescent="0.3">
      <c r="A1590" s="2" t="s">
        <v>2788</v>
      </c>
      <c r="B1590" s="3" t="s">
        <v>53</v>
      </c>
      <c r="C1590" s="9" t="s">
        <v>2789</v>
      </c>
      <c r="D1590" s="4" t="str">
        <f t="shared" si="54"/>
        <v>Indianapolis</v>
      </c>
      <c r="E1590" s="4" t="str">
        <f t="shared" si="55"/>
        <v>IN</v>
      </c>
      <c r="F1590" s="3" t="s">
        <v>3</v>
      </c>
      <c r="G1590" s="3">
        <v>205</v>
      </c>
      <c r="H1590" s="3" t="s">
        <v>60</v>
      </c>
      <c r="I1590" s="3">
        <v>5.5</v>
      </c>
    </row>
    <row r="1591" spans="1:9" ht="30" customHeight="1" thickBot="1" x14ac:dyDescent="0.3">
      <c r="A1591" s="2" t="s">
        <v>2790</v>
      </c>
      <c r="B1591" s="3" t="s">
        <v>30</v>
      </c>
      <c r="C1591" s="9" t="s">
        <v>1579</v>
      </c>
      <c r="D1591" s="4" t="str">
        <f t="shared" si="54"/>
        <v>Council Bluffs</v>
      </c>
      <c r="E1591" s="4" t="str">
        <f t="shared" si="55"/>
        <v>IA</v>
      </c>
      <c r="F1591" s="3" t="s">
        <v>3</v>
      </c>
      <c r="G1591" s="3">
        <v>245</v>
      </c>
      <c r="H1591" s="3" t="s">
        <v>4</v>
      </c>
      <c r="I1591" s="3">
        <v>5.4</v>
      </c>
    </row>
    <row r="1592" spans="1:9" ht="30" customHeight="1" thickBot="1" x14ac:dyDescent="0.3">
      <c r="A1592" s="6" t="s">
        <v>2791</v>
      </c>
      <c r="B1592" s="7" t="s">
        <v>59</v>
      </c>
      <c r="C1592" s="10" t="s">
        <v>806</v>
      </c>
      <c r="D1592" s="4" t="str">
        <f t="shared" si="54"/>
        <v>Cincinnati</v>
      </c>
      <c r="E1592" s="4" t="str">
        <f t="shared" si="55"/>
        <v>OH</v>
      </c>
      <c r="F1592" s="7" t="s">
        <v>12</v>
      </c>
      <c r="G1592" s="7">
        <v>320</v>
      </c>
      <c r="H1592" s="7" t="s">
        <v>60</v>
      </c>
      <c r="I1592" s="7">
        <v>5.6</v>
      </c>
    </row>
    <row r="1593" spans="1:9" ht="30" customHeight="1" thickBot="1" x14ac:dyDescent="0.3">
      <c r="A1593" s="2" t="s">
        <v>2792</v>
      </c>
      <c r="B1593" s="3" t="s">
        <v>53</v>
      </c>
      <c r="C1593" s="9" t="s">
        <v>2793</v>
      </c>
      <c r="D1593" s="4" t="str">
        <f t="shared" si="54"/>
        <v>Decatur</v>
      </c>
      <c r="E1593" s="4" t="str">
        <f t="shared" si="55"/>
        <v>GA</v>
      </c>
      <c r="F1593" s="3" t="s">
        <v>55</v>
      </c>
      <c r="G1593" s="3">
        <v>190</v>
      </c>
      <c r="H1593" s="3" t="s">
        <v>4</v>
      </c>
      <c r="I1593" s="3">
        <v>5.2</v>
      </c>
    </row>
    <row r="1594" spans="1:9" ht="30" customHeight="1" thickBot="1" x14ac:dyDescent="0.3">
      <c r="A1594" s="6" t="s">
        <v>2794</v>
      </c>
      <c r="B1594" s="7" t="s">
        <v>6</v>
      </c>
      <c r="C1594" s="10" t="s">
        <v>2400</v>
      </c>
      <c r="D1594" s="4" t="str">
        <f t="shared" si="54"/>
        <v>Hutchinson</v>
      </c>
      <c r="E1594" s="4" t="str">
        <f t="shared" si="55"/>
        <v>KS</v>
      </c>
      <c r="F1594" s="7" t="s">
        <v>55</v>
      </c>
      <c r="G1594" s="7">
        <v>235</v>
      </c>
      <c r="H1594" s="7" t="s">
        <v>60</v>
      </c>
      <c r="I1594" s="7">
        <v>5.5</v>
      </c>
    </row>
    <row r="1595" spans="1:9" ht="30" customHeight="1" thickBot="1" x14ac:dyDescent="0.3">
      <c r="A1595" s="2" t="s">
        <v>2795</v>
      </c>
      <c r="B1595" s="3" t="s">
        <v>10</v>
      </c>
      <c r="C1595" s="9" t="s">
        <v>1129</v>
      </c>
      <c r="D1595" s="4" t="str">
        <f t="shared" si="54"/>
        <v>Stone Mountain</v>
      </c>
      <c r="E1595" s="4" t="str">
        <f t="shared" si="55"/>
        <v>GA</v>
      </c>
      <c r="F1595" s="3" t="s">
        <v>12</v>
      </c>
      <c r="G1595" s="3">
        <v>295</v>
      </c>
      <c r="H1595" s="3" t="s">
        <v>60</v>
      </c>
      <c r="I1595" s="3">
        <v>5.5</v>
      </c>
    </row>
    <row r="1596" spans="1:9" ht="30" customHeight="1" thickBot="1" x14ac:dyDescent="0.3">
      <c r="A1596" s="6" t="s">
        <v>2796</v>
      </c>
      <c r="B1596" s="7" t="s">
        <v>6</v>
      </c>
      <c r="C1596" s="10" t="s">
        <v>2797</v>
      </c>
      <c r="D1596" s="4" t="str">
        <f t="shared" si="54"/>
        <v>Austin</v>
      </c>
      <c r="E1596" s="4" t="str">
        <f t="shared" si="55"/>
        <v>TX</v>
      </c>
      <c r="F1596" s="7" t="s">
        <v>31</v>
      </c>
      <c r="G1596" s="7">
        <v>225</v>
      </c>
      <c r="H1596" s="7" t="s">
        <v>4</v>
      </c>
      <c r="I1596" s="7">
        <v>5.3</v>
      </c>
    </row>
    <row r="1597" spans="1:9" ht="30" customHeight="1" thickBot="1" x14ac:dyDescent="0.3">
      <c r="A1597" s="2" t="s">
        <v>2798</v>
      </c>
      <c r="B1597" s="3" t="s">
        <v>6</v>
      </c>
      <c r="C1597" s="9" t="s">
        <v>1365</v>
      </c>
      <c r="D1597" s="4" t="str">
        <f t="shared" si="54"/>
        <v>Compton</v>
      </c>
      <c r="E1597" s="4" t="str">
        <f t="shared" si="55"/>
        <v>CA</v>
      </c>
      <c r="F1597" s="3" t="s">
        <v>15</v>
      </c>
      <c r="G1597" s="3">
        <v>215</v>
      </c>
      <c r="H1597" s="5"/>
      <c r="I1597" s="5"/>
    </row>
    <row r="1598" spans="1:9" ht="30" customHeight="1" thickBot="1" x14ac:dyDescent="0.3">
      <c r="A1598" s="6" t="s">
        <v>2799</v>
      </c>
      <c r="B1598" s="7" t="s">
        <v>6</v>
      </c>
      <c r="C1598" s="10" t="s">
        <v>2198</v>
      </c>
      <c r="D1598" s="4" t="str">
        <f t="shared" si="54"/>
        <v>Mentor</v>
      </c>
      <c r="E1598" s="4" t="str">
        <f t="shared" si="55"/>
        <v>OH</v>
      </c>
      <c r="F1598" s="7" t="s">
        <v>12</v>
      </c>
      <c r="G1598" s="7">
        <v>220</v>
      </c>
      <c r="H1598" s="7" t="s">
        <v>4</v>
      </c>
      <c r="I1598" s="7">
        <v>5.2</v>
      </c>
    </row>
    <row r="1599" spans="1:9" ht="30" customHeight="1" thickBot="1" x14ac:dyDescent="0.3">
      <c r="A1599" s="2" t="s">
        <v>2800</v>
      </c>
      <c r="B1599" s="3" t="s">
        <v>48</v>
      </c>
      <c r="C1599" s="9" t="s">
        <v>2801</v>
      </c>
      <c r="D1599" s="4" t="str">
        <f t="shared" si="54"/>
        <v>Tampa</v>
      </c>
      <c r="E1599" s="4" t="str">
        <f t="shared" si="55"/>
        <v>FL</v>
      </c>
      <c r="F1599" s="3" t="s">
        <v>20</v>
      </c>
      <c r="G1599" s="3">
        <v>185</v>
      </c>
      <c r="H1599" s="3" t="s">
        <v>60</v>
      </c>
      <c r="I1599" s="3">
        <v>5.6</v>
      </c>
    </row>
    <row r="1600" spans="1:9" ht="30" customHeight="1" thickBot="1" x14ac:dyDescent="0.3">
      <c r="A1600" s="6" t="s">
        <v>2802</v>
      </c>
      <c r="B1600" s="7" t="s">
        <v>1</v>
      </c>
      <c r="C1600" s="10" t="s">
        <v>788</v>
      </c>
      <c r="D1600" s="4" t="str">
        <f t="shared" si="54"/>
        <v>Plant City</v>
      </c>
      <c r="E1600" s="4" t="str">
        <f t="shared" si="55"/>
        <v>FL</v>
      </c>
      <c r="F1600" s="7" t="s">
        <v>197</v>
      </c>
      <c r="G1600" s="7">
        <v>165</v>
      </c>
      <c r="H1600" s="7" t="s">
        <v>4</v>
      </c>
      <c r="I1600" s="7">
        <v>5.3</v>
      </c>
    </row>
    <row r="1601" spans="1:9" ht="30" customHeight="1" thickBot="1" x14ac:dyDescent="0.3">
      <c r="A1601" s="2" t="s">
        <v>2803</v>
      </c>
      <c r="B1601" s="3" t="s">
        <v>48</v>
      </c>
      <c r="C1601" s="9" t="s">
        <v>2804</v>
      </c>
      <c r="D1601" s="4" t="str">
        <f t="shared" si="54"/>
        <v>Lilburn</v>
      </c>
      <c r="E1601" s="4" t="str">
        <f t="shared" si="55"/>
        <v>GA</v>
      </c>
      <c r="F1601" s="3" t="s">
        <v>31</v>
      </c>
      <c r="G1601" s="3">
        <v>195</v>
      </c>
      <c r="H1601" s="3" t="s">
        <v>4</v>
      </c>
      <c r="I1601" s="3">
        <v>5.2</v>
      </c>
    </row>
    <row r="1602" spans="1:9" ht="30" customHeight="1" thickBot="1" x14ac:dyDescent="0.3">
      <c r="A1602" s="6" t="s">
        <v>2805</v>
      </c>
      <c r="B1602" s="7" t="s">
        <v>48</v>
      </c>
      <c r="C1602" s="10" t="s">
        <v>2806</v>
      </c>
      <c r="D1602" s="4" t="str">
        <f t="shared" ref="D1602:D1665" si="56">MID(C1602, 1, FIND(",", C1602) - 1)</f>
        <v>Cleveland</v>
      </c>
      <c r="E1602" s="4" t="str">
        <f t="shared" ref="E1602:E1665" si="57">MID(C1602, FIND(",", C1602)+2, 2)</f>
        <v>OH</v>
      </c>
      <c r="F1602" s="7" t="s">
        <v>12</v>
      </c>
      <c r="G1602" s="7">
        <v>240</v>
      </c>
      <c r="H1602" s="7" t="s">
        <v>60</v>
      </c>
      <c r="I1602" s="7">
        <v>5.5</v>
      </c>
    </row>
    <row r="1603" spans="1:9" ht="30" customHeight="1" thickBot="1" x14ac:dyDescent="0.3">
      <c r="A1603" s="2" t="s">
        <v>2807</v>
      </c>
      <c r="B1603" s="3" t="s">
        <v>48</v>
      </c>
      <c r="C1603" s="9" t="s">
        <v>2808</v>
      </c>
      <c r="D1603" s="4" t="str">
        <f t="shared" si="56"/>
        <v>Brooklyn</v>
      </c>
      <c r="E1603" s="4" t="str">
        <f t="shared" si="57"/>
        <v>NY</v>
      </c>
      <c r="F1603" s="3" t="s">
        <v>31</v>
      </c>
      <c r="G1603" s="3">
        <v>190</v>
      </c>
      <c r="H1603" s="3" t="s">
        <v>4</v>
      </c>
      <c r="I1603" s="3">
        <v>5.2</v>
      </c>
    </row>
    <row r="1604" spans="1:9" ht="30" customHeight="1" thickBot="1" x14ac:dyDescent="0.3">
      <c r="A1604" s="6" t="s">
        <v>2809</v>
      </c>
      <c r="B1604" s="7" t="s">
        <v>6</v>
      </c>
      <c r="C1604" s="10" t="s">
        <v>2810</v>
      </c>
      <c r="D1604" s="4" t="str">
        <f t="shared" si="56"/>
        <v>Blair</v>
      </c>
      <c r="E1604" s="4" t="str">
        <f t="shared" si="57"/>
        <v>NE</v>
      </c>
      <c r="F1604" s="7" t="s">
        <v>3</v>
      </c>
      <c r="G1604" s="7">
        <v>210</v>
      </c>
      <c r="H1604" s="7" t="s">
        <v>60</v>
      </c>
      <c r="I1604" s="7">
        <v>5.5</v>
      </c>
    </row>
    <row r="1605" spans="1:9" ht="30" customHeight="1" thickBot="1" x14ac:dyDescent="0.3">
      <c r="A1605" s="2" t="s">
        <v>2811</v>
      </c>
      <c r="B1605" s="3" t="s">
        <v>78</v>
      </c>
      <c r="C1605" s="9" t="s">
        <v>1715</v>
      </c>
      <c r="D1605" s="4" t="str">
        <f t="shared" si="56"/>
        <v>Pickerington</v>
      </c>
      <c r="E1605" s="4" t="str">
        <f t="shared" si="57"/>
        <v>OH</v>
      </c>
      <c r="F1605" s="3" t="s">
        <v>31</v>
      </c>
      <c r="G1605" s="3">
        <v>175</v>
      </c>
      <c r="H1605" s="3" t="s">
        <v>60</v>
      </c>
      <c r="I1605" s="3">
        <v>5.7</v>
      </c>
    </row>
    <row r="1606" spans="1:9" ht="30" customHeight="1" thickBot="1" x14ac:dyDescent="0.3">
      <c r="A1606" s="6" t="s">
        <v>2812</v>
      </c>
      <c r="B1606" s="7" t="s">
        <v>70</v>
      </c>
      <c r="C1606" s="10" t="s">
        <v>2227</v>
      </c>
      <c r="D1606" s="4" t="str">
        <f t="shared" si="56"/>
        <v>Cincinnati</v>
      </c>
      <c r="E1606" s="4" t="str">
        <f t="shared" si="57"/>
        <v>OH</v>
      </c>
      <c r="F1606" s="7" t="s">
        <v>12</v>
      </c>
      <c r="G1606" s="7">
        <v>230</v>
      </c>
      <c r="H1606" s="7" t="s">
        <v>4</v>
      </c>
      <c r="I1606" s="7">
        <v>5.4</v>
      </c>
    </row>
    <row r="1607" spans="1:9" ht="30" customHeight="1" thickBot="1" x14ac:dyDescent="0.3">
      <c r="A1607" s="2" t="s">
        <v>2813</v>
      </c>
      <c r="B1607" s="3" t="s">
        <v>48</v>
      </c>
      <c r="C1607" s="9" t="s">
        <v>1579</v>
      </c>
      <c r="D1607" s="4" t="str">
        <f t="shared" si="56"/>
        <v>Council Bluffs</v>
      </c>
      <c r="E1607" s="4" t="str">
        <f t="shared" si="57"/>
        <v>IA</v>
      </c>
      <c r="F1607" s="3" t="s">
        <v>15</v>
      </c>
      <c r="G1607" s="3">
        <v>200</v>
      </c>
      <c r="H1607" s="3" t="s">
        <v>4</v>
      </c>
      <c r="I1607" s="3">
        <v>5.4</v>
      </c>
    </row>
    <row r="1608" spans="1:9" ht="30" customHeight="1" thickBot="1" x14ac:dyDescent="0.3">
      <c r="A1608" s="6" t="s">
        <v>2814</v>
      </c>
      <c r="B1608" s="7" t="s">
        <v>10</v>
      </c>
      <c r="C1608" s="10" t="s">
        <v>1721</v>
      </c>
      <c r="D1608" s="4" t="str">
        <f t="shared" si="56"/>
        <v>Aurora</v>
      </c>
      <c r="E1608" s="4" t="str">
        <f t="shared" si="57"/>
        <v>OH</v>
      </c>
      <c r="F1608" s="7" t="s">
        <v>39</v>
      </c>
      <c r="G1608" s="7">
        <v>275</v>
      </c>
      <c r="H1608" s="7" t="s">
        <v>4</v>
      </c>
      <c r="I1608" s="7">
        <v>5.2</v>
      </c>
    </row>
    <row r="1609" spans="1:9" ht="30" customHeight="1" thickBot="1" x14ac:dyDescent="0.3">
      <c r="A1609" s="2" t="s">
        <v>2815</v>
      </c>
      <c r="B1609" s="3" t="s">
        <v>30</v>
      </c>
      <c r="C1609" s="9" t="s">
        <v>1824</v>
      </c>
      <c r="D1609" s="4" t="str">
        <f t="shared" si="56"/>
        <v>Perkinston</v>
      </c>
      <c r="E1609" s="4" t="str">
        <f t="shared" si="57"/>
        <v>MS</v>
      </c>
      <c r="F1609" s="3" t="s">
        <v>12</v>
      </c>
      <c r="G1609" s="3">
        <v>245</v>
      </c>
      <c r="H1609" s="3" t="s">
        <v>60</v>
      </c>
      <c r="I1609" s="3">
        <v>5.5</v>
      </c>
    </row>
    <row r="1610" spans="1:9" ht="30" customHeight="1" thickBot="1" x14ac:dyDescent="0.3">
      <c r="A1610" s="6" t="s">
        <v>2816</v>
      </c>
      <c r="B1610" s="7" t="s">
        <v>25</v>
      </c>
      <c r="C1610" s="10" t="s">
        <v>2801</v>
      </c>
      <c r="D1610" s="4" t="str">
        <f t="shared" si="56"/>
        <v>Tampa</v>
      </c>
      <c r="E1610" s="4" t="str">
        <f t="shared" si="57"/>
        <v>FL</v>
      </c>
      <c r="F1610" s="7" t="s">
        <v>3</v>
      </c>
      <c r="G1610" s="7">
        <v>190</v>
      </c>
      <c r="H1610" s="7" t="s">
        <v>4</v>
      </c>
      <c r="I1610" s="7">
        <v>5.4</v>
      </c>
    </row>
    <row r="1611" spans="1:9" ht="30" customHeight="1" thickBot="1" x14ac:dyDescent="0.3">
      <c r="A1611" s="2" t="s">
        <v>2817</v>
      </c>
      <c r="B1611" s="3" t="s">
        <v>1</v>
      </c>
      <c r="C1611" s="9" t="s">
        <v>1697</v>
      </c>
      <c r="D1611" s="4" t="str">
        <f t="shared" si="56"/>
        <v>Columbus</v>
      </c>
      <c r="E1611" s="4" t="str">
        <f t="shared" si="57"/>
        <v>OH</v>
      </c>
      <c r="F1611" s="3" t="s">
        <v>3</v>
      </c>
      <c r="G1611" s="3">
        <v>200</v>
      </c>
      <c r="H1611" s="3" t="s">
        <v>57</v>
      </c>
      <c r="I1611" s="3">
        <v>5.8</v>
      </c>
    </row>
    <row r="1612" spans="1:9" ht="30" customHeight="1" thickBot="1" x14ac:dyDescent="0.3">
      <c r="A1612" s="6" t="s">
        <v>2818</v>
      </c>
      <c r="B1612" s="7" t="s">
        <v>53</v>
      </c>
      <c r="C1612" s="10" t="s">
        <v>817</v>
      </c>
      <c r="D1612" s="4" t="str">
        <f t="shared" si="56"/>
        <v>Cleveland</v>
      </c>
      <c r="E1612" s="4" t="str">
        <f t="shared" si="57"/>
        <v>OH</v>
      </c>
      <c r="F1612" s="7" t="s">
        <v>8</v>
      </c>
      <c r="G1612" s="7">
        <v>172</v>
      </c>
      <c r="H1612" s="7" t="s">
        <v>57</v>
      </c>
      <c r="I1612" s="7">
        <v>5.8</v>
      </c>
    </row>
    <row r="1613" spans="1:9" ht="30" customHeight="1" thickBot="1" x14ac:dyDescent="0.3">
      <c r="A1613" s="2" t="s">
        <v>2819</v>
      </c>
      <c r="B1613" s="3" t="s">
        <v>10</v>
      </c>
      <c r="C1613" s="9" t="s">
        <v>1715</v>
      </c>
      <c r="D1613" s="4" t="str">
        <f t="shared" si="56"/>
        <v>Pickerington</v>
      </c>
      <c r="E1613" s="4" t="str">
        <f t="shared" si="57"/>
        <v>OH</v>
      </c>
      <c r="F1613" s="3" t="s">
        <v>31</v>
      </c>
      <c r="G1613" s="3">
        <v>273</v>
      </c>
      <c r="H1613" s="3" t="s">
        <v>60</v>
      </c>
      <c r="I1613" s="3">
        <v>5.6</v>
      </c>
    </row>
    <row r="1614" spans="1:9" ht="30" customHeight="1" thickBot="1" x14ac:dyDescent="0.3">
      <c r="A1614" s="6" t="s">
        <v>2820</v>
      </c>
      <c r="B1614" s="7" t="s">
        <v>10</v>
      </c>
      <c r="C1614" s="10" t="s">
        <v>446</v>
      </c>
      <c r="D1614" s="4" t="str">
        <f t="shared" si="56"/>
        <v>Vandalia</v>
      </c>
      <c r="E1614" s="4" t="str">
        <f t="shared" si="57"/>
        <v>OH</v>
      </c>
      <c r="F1614" s="7" t="s">
        <v>729</v>
      </c>
      <c r="G1614" s="7">
        <v>313</v>
      </c>
      <c r="H1614" s="7" t="s">
        <v>57</v>
      </c>
      <c r="I1614" s="7">
        <v>5.8</v>
      </c>
    </row>
    <row r="1615" spans="1:9" ht="30" customHeight="1" thickBot="1" x14ac:dyDescent="0.3">
      <c r="A1615" s="2" t="s">
        <v>2821</v>
      </c>
      <c r="B1615" s="3" t="s">
        <v>10</v>
      </c>
      <c r="C1615" s="9" t="s">
        <v>2822</v>
      </c>
      <c r="D1615" s="4" t="str">
        <f t="shared" si="56"/>
        <v>Cleveland</v>
      </c>
      <c r="E1615" s="4" t="str">
        <f t="shared" si="57"/>
        <v>OH</v>
      </c>
      <c r="F1615" s="3" t="s">
        <v>39</v>
      </c>
      <c r="G1615" s="3">
        <v>315</v>
      </c>
      <c r="H1615" s="3" t="s">
        <v>57</v>
      </c>
      <c r="I1615" s="3">
        <v>5.8</v>
      </c>
    </row>
    <row r="1616" spans="1:9" ht="30" customHeight="1" thickBot="1" x14ac:dyDescent="0.3">
      <c r="A1616" s="6" t="s">
        <v>2823</v>
      </c>
      <c r="B1616" s="7" t="s">
        <v>1</v>
      </c>
      <c r="C1616" s="10" t="s">
        <v>2824</v>
      </c>
      <c r="D1616" s="4" t="str">
        <f t="shared" si="56"/>
        <v>Canton</v>
      </c>
      <c r="E1616" s="4" t="str">
        <f t="shared" si="57"/>
        <v>OH</v>
      </c>
      <c r="F1616" s="7" t="s">
        <v>3</v>
      </c>
      <c r="G1616" s="7">
        <v>215</v>
      </c>
      <c r="H1616" s="7" t="s">
        <v>57</v>
      </c>
      <c r="I1616" s="7">
        <v>5.8</v>
      </c>
    </row>
    <row r="1617" spans="1:9" ht="30" customHeight="1" thickBot="1" x14ac:dyDescent="0.3">
      <c r="A1617" s="2" t="s">
        <v>2825</v>
      </c>
      <c r="B1617" s="3" t="s">
        <v>10</v>
      </c>
      <c r="C1617" s="9" t="s">
        <v>2826</v>
      </c>
      <c r="D1617" s="4" t="str">
        <f t="shared" si="56"/>
        <v>Pickerington</v>
      </c>
      <c r="E1617" s="4" t="str">
        <f t="shared" si="57"/>
        <v>OH</v>
      </c>
      <c r="F1617" s="3" t="s">
        <v>31</v>
      </c>
      <c r="G1617" s="3">
        <v>285</v>
      </c>
      <c r="H1617" s="3" t="s">
        <v>60</v>
      </c>
      <c r="I1617" s="3">
        <v>5.5</v>
      </c>
    </row>
    <row r="1618" spans="1:9" ht="30" customHeight="1" thickBot="1" x14ac:dyDescent="0.3">
      <c r="A1618" s="6" t="s">
        <v>2827</v>
      </c>
      <c r="B1618" s="7" t="s">
        <v>48</v>
      </c>
      <c r="C1618" s="10" t="s">
        <v>2828</v>
      </c>
      <c r="D1618" s="4" t="str">
        <f t="shared" si="56"/>
        <v>Upper Arlington</v>
      </c>
      <c r="E1618" s="4" t="str">
        <f t="shared" si="57"/>
        <v>OH</v>
      </c>
      <c r="F1618" s="7" t="s">
        <v>31</v>
      </c>
      <c r="G1618" s="7">
        <v>195</v>
      </c>
      <c r="H1618" s="7" t="s">
        <v>60</v>
      </c>
      <c r="I1618" s="7">
        <v>5.7</v>
      </c>
    </row>
    <row r="1619" spans="1:9" ht="30" customHeight="1" thickBot="1" x14ac:dyDescent="0.3">
      <c r="A1619" s="2" t="s">
        <v>2829</v>
      </c>
      <c r="B1619" s="3" t="s">
        <v>25</v>
      </c>
      <c r="C1619" s="9" t="s">
        <v>455</v>
      </c>
      <c r="D1619" s="4" t="str">
        <f t="shared" si="56"/>
        <v>Fork Union</v>
      </c>
      <c r="E1619" s="4" t="str">
        <f t="shared" si="57"/>
        <v>VA</v>
      </c>
      <c r="F1619" s="3" t="s">
        <v>42</v>
      </c>
      <c r="G1619" s="3">
        <v>217</v>
      </c>
      <c r="H1619" s="3" t="s">
        <v>60</v>
      </c>
      <c r="I1619" s="3">
        <v>5.7</v>
      </c>
    </row>
    <row r="1620" spans="1:9" ht="30" customHeight="1" thickBot="1" x14ac:dyDescent="0.3">
      <c r="A1620" s="6" t="s">
        <v>2830</v>
      </c>
      <c r="B1620" s="7" t="s">
        <v>6</v>
      </c>
      <c r="C1620" s="10" t="s">
        <v>2831</v>
      </c>
      <c r="D1620" s="4" t="str">
        <f t="shared" si="56"/>
        <v>Durham</v>
      </c>
      <c r="E1620" s="4" t="str">
        <f t="shared" si="57"/>
        <v>NC</v>
      </c>
      <c r="F1620" s="7" t="s">
        <v>3</v>
      </c>
      <c r="G1620" s="7">
        <v>230</v>
      </c>
      <c r="H1620" s="7" t="s">
        <v>60</v>
      </c>
      <c r="I1620" s="7">
        <v>5.7</v>
      </c>
    </row>
    <row r="1621" spans="1:9" ht="30" customHeight="1" thickBot="1" x14ac:dyDescent="0.3">
      <c r="A1621" s="2" t="s">
        <v>2832</v>
      </c>
      <c r="B1621" s="3" t="s">
        <v>53</v>
      </c>
      <c r="C1621" s="9" t="s">
        <v>2833</v>
      </c>
      <c r="D1621" s="4" t="str">
        <f t="shared" si="56"/>
        <v>Steubenville</v>
      </c>
      <c r="E1621" s="4" t="str">
        <f t="shared" si="57"/>
        <v>OH</v>
      </c>
      <c r="F1621" s="3" t="s">
        <v>8</v>
      </c>
      <c r="G1621" s="3">
        <v>172</v>
      </c>
      <c r="H1621" s="3" t="s">
        <v>57</v>
      </c>
      <c r="I1621" s="3">
        <v>5.8</v>
      </c>
    </row>
    <row r="1622" spans="1:9" ht="30" customHeight="1" thickBot="1" x14ac:dyDescent="0.3">
      <c r="A1622" s="6" t="s">
        <v>2834</v>
      </c>
      <c r="B1622" s="7" t="s">
        <v>10</v>
      </c>
      <c r="C1622" s="10" t="s">
        <v>2835</v>
      </c>
      <c r="D1622" s="4" t="str">
        <f t="shared" si="56"/>
        <v>Windsor</v>
      </c>
      <c r="E1622" s="4" t="str">
        <f t="shared" si="57"/>
        <v>CO</v>
      </c>
      <c r="F1622" s="7" t="s">
        <v>12</v>
      </c>
      <c r="G1622" s="7">
        <v>295</v>
      </c>
      <c r="H1622" s="7" t="s">
        <v>57</v>
      </c>
      <c r="I1622" s="7">
        <v>5.9</v>
      </c>
    </row>
    <row r="1623" spans="1:9" ht="30" customHeight="1" thickBot="1" x14ac:dyDescent="0.3">
      <c r="A1623" s="2" t="s">
        <v>2836</v>
      </c>
      <c r="B1623" s="3" t="s">
        <v>78</v>
      </c>
      <c r="C1623" s="9" t="s">
        <v>2837</v>
      </c>
      <c r="D1623" s="4" t="str">
        <f t="shared" si="56"/>
        <v>South Bend</v>
      </c>
      <c r="E1623" s="4" t="str">
        <f t="shared" si="57"/>
        <v>IN</v>
      </c>
      <c r="F1623" s="3" t="s">
        <v>3</v>
      </c>
      <c r="G1623" s="3">
        <v>225</v>
      </c>
      <c r="H1623" s="3" t="s">
        <v>57</v>
      </c>
      <c r="I1623" s="3">
        <v>5.8</v>
      </c>
    </row>
    <row r="1624" spans="1:9" ht="30" customHeight="1" thickBot="1" x14ac:dyDescent="0.3">
      <c r="A1624" s="6" t="s">
        <v>2838</v>
      </c>
      <c r="B1624" s="7" t="s">
        <v>6</v>
      </c>
      <c r="C1624" s="10" t="s">
        <v>2839</v>
      </c>
      <c r="D1624" s="4" t="str">
        <f t="shared" si="56"/>
        <v>Galena</v>
      </c>
      <c r="E1624" s="4" t="str">
        <f t="shared" si="57"/>
        <v>OH</v>
      </c>
      <c r="F1624" s="7" t="s">
        <v>12</v>
      </c>
      <c r="G1624" s="7">
        <v>228</v>
      </c>
      <c r="H1624" s="7" t="s">
        <v>57</v>
      </c>
      <c r="I1624" s="7">
        <v>5.8</v>
      </c>
    </row>
    <row r="1625" spans="1:9" ht="30" customHeight="1" thickBot="1" x14ac:dyDescent="0.3">
      <c r="A1625" s="2" t="s">
        <v>2840</v>
      </c>
      <c r="B1625" s="3" t="s">
        <v>30</v>
      </c>
      <c r="C1625" s="9" t="s">
        <v>41</v>
      </c>
      <c r="D1625" s="4" t="str">
        <f t="shared" si="56"/>
        <v>Canton</v>
      </c>
      <c r="E1625" s="4" t="str">
        <f t="shared" si="57"/>
        <v>OH</v>
      </c>
      <c r="F1625" s="3" t="s">
        <v>42</v>
      </c>
      <c r="G1625" s="3">
        <v>245</v>
      </c>
      <c r="H1625" s="3" t="s">
        <v>57</v>
      </c>
      <c r="I1625" s="3">
        <v>5.9</v>
      </c>
    </row>
    <row r="1626" spans="1:9" ht="30" customHeight="1" thickBot="1" x14ac:dyDescent="0.3">
      <c r="A1626" s="6" t="s">
        <v>2841</v>
      </c>
      <c r="B1626" s="7" t="s">
        <v>53</v>
      </c>
      <c r="C1626" s="10" t="s">
        <v>2842</v>
      </c>
      <c r="D1626" s="4" t="str">
        <f t="shared" si="56"/>
        <v>Bedford</v>
      </c>
      <c r="E1626" s="4" t="str">
        <f t="shared" si="57"/>
        <v>OH</v>
      </c>
      <c r="F1626" s="7" t="s">
        <v>12</v>
      </c>
      <c r="G1626" s="7">
        <v>185</v>
      </c>
      <c r="H1626" s="7" t="s">
        <v>60</v>
      </c>
      <c r="I1626" s="7">
        <v>5.7</v>
      </c>
    </row>
    <row r="1627" spans="1:9" ht="30" customHeight="1" thickBot="1" x14ac:dyDescent="0.3">
      <c r="A1627" s="2" t="s">
        <v>2843</v>
      </c>
      <c r="B1627" s="3" t="s">
        <v>53</v>
      </c>
      <c r="C1627" s="9" t="s">
        <v>2844</v>
      </c>
      <c r="D1627" s="4" t="str">
        <f t="shared" si="56"/>
        <v>West Roxbury</v>
      </c>
      <c r="E1627" s="4" t="str">
        <f t="shared" si="57"/>
        <v>MA</v>
      </c>
      <c r="F1627" s="3" t="s">
        <v>34</v>
      </c>
      <c r="G1627" s="3">
        <v>185</v>
      </c>
      <c r="H1627" s="3" t="s">
        <v>57</v>
      </c>
      <c r="I1627" s="3">
        <v>5.8</v>
      </c>
    </row>
    <row r="1628" spans="1:9" ht="30" customHeight="1" thickBot="1" x14ac:dyDescent="0.3">
      <c r="A1628" s="6" t="s">
        <v>2845</v>
      </c>
      <c r="B1628" s="7" t="s">
        <v>6</v>
      </c>
      <c r="C1628" s="10" t="s">
        <v>2846</v>
      </c>
      <c r="D1628" s="4" t="str">
        <f t="shared" si="56"/>
        <v>Lancaster</v>
      </c>
      <c r="E1628" s="4" t="str">
        <f t="shared" si="57"/>
        <v>OH</v>
      </c>
      <c r="F1628" s="7" t="s">
        <v>3</v>
      </c>
      <c r="G1628" s="7">
        <v>230</v>
      </c>
      <c r="H1628" s="7" t="s">
        <v>60</v>
      </c>
      <c r="I1628" s="7">
        <v>5.5</v>
      </c>
    </row>
    <row r="1629" spans="1:9" ht="30" customHeight="1" thickBot="1" x14ac:dyDescent="0.3">
      <c r="A1629" s="2" t="s">
        <v>2847</v>
      </c>
      <c r="B1629" s="3" t="s">
        <v>59</v>
      </c>
      <c r="C1629" s="9" t="s">
        <v>2848</v>
      </c>
      <c r="D1629" s="4" t="str">
        <f t="shared" si="56"/>
        <v>Glen Ellyn</v>
      </c>
      <c r="E1629" s="4" t="str">
        <f t="shared" si="57"/>
        <v>IL</v>
      </c>
      <c r="F1629" s="3" t="s">
        <v>31</v>
      </c>
      <c r="G1629" s="3">
        <v>301</v>
      </c>
      <c r="H1629" s="3" t="s">
        <v>57</v>
      </c>
      <c r="I1629" s="3">
        <v>5.9</v>
      </c>
    </row>
    <row r="1630" spans="1:9" ht="30" customHeight="1" thickBot="1" x14ac:dyDescent="0.3">
      <c r="A1630" s="6" t="s">
        <v>2849</v>
      </c>
      <c r="B1630" s="7" t="s">
        <v>48</v>
      </c>
      <c r="C1630" s="10" t="s">
        <v>170</v>
      </c>
      <c r="D1630" s="4" t="str">
        <f t="shared" si="56"/>
        <v>Lakeland</v>
      </c>
      <c r="E1630" s="4" t="str">
        <f t="shared" si="57"/>
        <v>FL</v>
      </c>
      <c r="F1630" s="7" t="s">
        <v>3</v>
      </c>
      <c r="G1630" s="7">
        <v>190</v>
      </c>
      <c r="H1630" s="7" t="s">
        <v>60</v>
      </c>
      <c r="I1630" s="7">
        <v>5.7</v>
      </c>
    </row>
    <row r="1631" spans="1:9" ht="30" customHeight="1" thickBot="1" x14ac:dyDescent="0.3">
      <c r="A1631" s="2" t="s">
        <v>2850</v>
      </c>
      <c r="B1631" s="3" t="s">
        <v>30</v>
      </c>
      <c r="C1631" s="9" t="s">
        <v>2009</v>
      </c>
      <c r="D1631" s="4" t="str">
        <f t="shared" si="56"/>
        <v>Harrisburg</v>
      </c>
      <c r="E1631" s="4" t="str">
        <f t="shared" si="57"/>
        <v>PA</v>
      </c>
      <c r="F1631" s="3" t="s">
        <v>12</v>
      </c>
      <c r="G1631" s="3">
        <v>245</v>
      </c>
      <c r="H1631" s="3" t="s">
        <v>64</v>
      </c>
      <c r="I1631" s="3">
        <v>6.1</v>
      </c>
    </row>
    <row r="1632" spans="1:9" ht="30" customHeight="1" thickBot="1" x14ac:dyDescent="0.3">
      <c r="A1632" s="6" t="s">
        <v>2851</v>
      </c>
      <c r="B1632" s="7" t="s">
        <v>70</v>
      </c>
      <c r="C1632" s="10" t="s">
        <v>2852</v>
      </c>
      <c r="D1632" s="4" t="str">
        <f t="shared" si="56"/>
        <v>Westlake</v>
      </c>
      <c r="E1632" s="4" t="str">
        <f t="shared" si="57"/>
        <v>OH</v>
      </c>
      <c r="F1632" s="7" t="s">
        <v>12</v>
      </c>
      <c r="G1632" s="7">
        <v>240</v>
      </c>
      <c r="H1632" s="7" t="s">
        <v>60</v>
      </c>
      <c r="I1632" s="7">
        <v>5.7</v>
      </c>
    </row>
    <row r="1633" spans="1:9" ht="30" customHeight="1" thickBot="1" x14ac:dyDescent="0.3">
      <c r="A1633" s="2" t="s">
        <v>2853</v>
      </c>
      <c r="B1633" s="3" t="s">
        <v>48</v>
      </c>
      <c r="C1633" s="9" t="s">
        <v>455</v>
      </c>
      <c r="D1633" s="4" t="str">
        <f t="shared" si="56"/>
        <v>Fork Union</v>
      </c>
      <c r="E1633" s="4" t="str">
        <f t="shared" si="57"/>
        <v>VA</v>
      </c>
      <c r="F1633" s="3" t="s">
        <v>12</v>
      </c>
      <c r="G1633" s="3">
        <v>203</v>
      </c>
      <c r="H1633" s="3" t="s">
        <v>57</v>
      </c>
      <c r="I1633" s="3">
        <v>5.8</v>
      </c>
    </row>
    <row r="1634" spans="1:9" ht="30" customHeight="1" thickBot="1" x14ac:dyDescent="0.3">
      <c r="A1634" s="6" t="s">
        <v>2854</v>
      </c>
      <c r="B1634" s="7" t="s">
        <v>30</v>
      </c>
      <c r="C1634" s="10" t="s">
        <v>2855</v>
      </c>
      <c r="D1634" s="4" t="str">
        <f t="shared" si="56"/>
        <v>Cincinnati</v>
      </c>
      <c r="E1634" s="4" t="str">
        <f t="shared" si="57"/>
        <v>OH</v>
      </c>
      <c r="F1634" s="7" t="s">
        <v>12</v>
      </c>
      <c r="G1634" s="7">
        <v>230</v>
      </c>
      <c r="H1634" s="7" t="s">
        <v>64</v>
      </c>
      <c r="I1634" s="7">
        <v>6.1</v>
      </c>
    </row>
    <row r="1635" spans="1:9" ht="30" customHeight="1" thickBot="1" x14ac:dyDescent="0.3">
      <c r="A1635" s="2" t="s">
        <v>2856</v>
      </c>
      <c r="B1635" s="3" t="s">
        <v>6</v>
      </c>
      <c r="C1635" s="9" t="s">
        <v>2844</v>
      </c>
      <c r="D1635" s="4" t="str">
        <f t="shared" si="56"/>
        <v>West Roxbury</v>
      </c>
      <c r="E1635" s="4" t="str">
        <f t="shared" si="57"/>
        <v>MA</v>
      </c>
      <c r="F1635" s="3" t="s">
        <v>3</v>
      </c>
      <c r="G1635" s="3">
        <v>215</v>
      </c>
      <c r="H1635" s="3" t="s">
        <v>57</v>
      </c>
      <c r="I1635" s="3">
        <v>5.8</v>
      </c>
    </row>
    <row r="1636" spans="1:9" ht="30" customHeight="1" thickBot="1" x14ac:dyDescent="0.3">
      <c r="A1636" s="2" t="s">
        <v>2857</v>
      </c>
      <c r="B1636" s="3" t="s">
        <v>48</v>
      </c>
      <c r="C1636" s="9" t="s">
        <v>1124</v>
      </c>
      <c r="D1636" s="4" t="str">
        <f t="shared" si="56"/>
        <v>Scooba</v>
      </c>
      <c r="E1636" s="4" t="str">
        <f t="shared" si="57"/>
        <v>MS</v>
      </c>
      <c r="F1636" s="3" t="s">
        <v>31</v>
      </c>
      <c r="G1636" s="3">
        <v>205</v>
      </c>
      <c r="H1636" s="3" t="s">
        <v>60</v>
      </c>
      <c r="I1636" s="3">
        <v>5.6</v>
      </c>
    </row>
    <row r="1637" spans="1:9" ht="30" customHeight="1" thickBot="1" x14ac:dyDescent="0.3">
      <c r="A1637" s="6" t="s">
        <v>2858</v>
      </c>
      <c r="B1637" s="7" t="s">
        <v>78</v>
      </c>
      <c r="C1637" s="10" t="s">
        <v>2859</v>
      </c>
      <c r="D1637" s="4" t="str">
        <f t="shared" si="56"/>
        <v>Port Lavaca</v>
      </c>
      <c r="E1637" s="4" t="str">
        <f t="shared" si="57"/>
        <v>TX</v>
      </c>
      <c r="F1637" s="7" t="s">
        <v>20</v>
      </c>
      <c r="G1637" s="7">
        <v>170</v>
      </c>
      <c r="H1637" s="7" t="s">
        <v>60</v>
      </c>
      <c r="I1637" s="7">
        <v>5.6</v>
      </c>
    </row>
    <row r="1638" spans="1:9" ht="30" customHeight="1" thickBot="1" x14ac:dyDescent="0.3">
      <c r="A1638" s="2" t="s">
        <v>2860</v>
      </c>
      <c r="B1638" s="3" t="s">
        <v>10</v>
      </c>
      <c r="C1638" s="9" t="s">
        <v>2861</v>
      </c>
      <c r="D1638" s="4" t="str">
        <f t="shared" si="56"/>
        <v>Apopka</v>
      </c>
      <c r="E1638" s="4" t="str">
        <f t="shared" si="57"/>
        <v>FL</v>
      </c>
      <c r="F1638" s="3" t="s">
        <v>31</v>
      </c>
      <c r="G1638" s="3">
        <v>275</v>
      </c>
      <c r="H1638" s="3" t="s">
        <v>57</v>
      </c>
      <c r="I1638" s="3">
        <v>5.8</v>
      </c>
    </row>
    <row r="1639" spans="1:9" ht="30" customHeight="1" thickBot="1" x14ac:dyDescent="0.3">
      <c r="A1639" s="6" t="s">
        <v>2862</v>
      </c>
      <c r="B1639" s="7" t="s">
        <v>53</v>
      </c>
      <c r="C1639" s="10" t="s">
        <v>176</v>
      </c>
      <c r="D1639" s="4" t="str">
        <f t="shared" si="56"/>
        <v>Woodland Hills</v>
      </c>
      <c r="E1639" s="4" t="str">
        <f t="shared" si="57"/>
        <v>CA</v>
      </c>
      <c r="F1639" s="7" t="s">
        <v>8</v>
      </c>
      <c r="G1639" s="7">
        <v>185</v>
      </c>
      <c r="H1639" s="7" t="s">
        <v>60</v>
      </c>
      <c r="I1639" s="7">
        <v>5.7</v>
      </c>
    </row>
    <row r="1640" spans="1:9" ht="30" customHeight="1" thickBot="1" x14ac:dyDescent="0.3">
      <c r="A1640" s="2" t="s">
        <v>2863</v>
      </c>
      <c r="B1640" s="3" t="s">
        <v>48</v>
      </c>
      <c r="C1640" s="9" t="s">
        <v>2864</v>
      </c>
      <c r="D1640" s="4" t="str">
        <f t="shared" si="56"/>
        <v>Roseville</v>
      </c>
      <c r="E1640" s="4" t="str">
        <f t="shared" si="57"/>
        <v>CA</v>
      </c>
      <c r="F1640" s="3" t="s">
        <v>31</v>
      </c>
      <c r="G1640" s="3">
        <v>215</v>
      </c>
      <c r="H1640" s="3" t="s">
        <v>57</v>
      </c>
      <c r="I1640" s="3">
        <v>5.8</v>
      </c>
    </row>
    <row r="1641" spans="1:9" ht="30" customHeight="1" thickBot="1" x14ac:dyDescent="0.3">
      <c r="A1641" s="6" t="s">
        <v>2865</v>
      </c>
      <c r="B1641" s="7" t="s">
        <v>70</v>
      </c>
      <c r="C1641" s="10" t="s">
        <v>2866</v>
      </c>
      <c r="D1641" s="4" t="str">
        <f t="shared" si="56"/>
        <v>North Royalton</v>
      </c>
      <c r="E1641" s="4" t="str">
        <f t="shared" si="57"/>
        <v>OH</v>
      </c>
      <c r="F1641" s="7" t="s">
        <v>39</v>
      </c>
      <c r="G1641" s="7">
        <v>240</v>
      </c>
      <c r="H1641" s="7" t="s">
        <v>60</v>
      </c>
      <c r="I1641" s="7">
        <v>5.6</v>
      </c>
    </row>
    <row r="1642" spans="1:9" ht="30" customHeight="1" thickBot="1" x14ac:dyDescent="0.3">
      <c r="A1642" s="2" t="s">
        <v>2867</v>
      </c>
      <c r="B1642" s="3" t="s">
        <v>70</v>
      </c>
      <c r="C1642" s="9" t="s">
        <v>1152</v>
      </c>
      <c r="D1642" s="4" t="str">
        <f t="shared" si="56"/>
        <v>Fort Scott</v>
      </c>
      <c r="E1642" s="4" t="str">
        <f t="shared" si="57"/>
        <v>KS</v>
      </c>
      <c r="F1642" s="3" t="s">
        <v>12</v>
      </c>
      <c r="G1642" s="3">
        <v>260</v>
      </c>
      <c r="H1642" s="3" t="s">
        <v>60</v>
      </c>
      <c r="I1642" s="3">
        <v>5.6</v>
      </c>
    </row>
    <row r="1643" spans="1:9" ht="30" customHeight="1" thickBot="1" x14ac:dyDescent="0.3">
      <c r="A1643" s="6" t="s">
        <v>2868</v>
      </c>
      <c r="B1643" s="7" t="s">
        <v>70</v>
      </c>
      <c r="C1643" s="10" t="s">
        <v>421</v>
      </c>
      <c r="D1643" s="4" t="str">
        <f t="shared" si="56"/>
        <v>Tallahassee</v>
      </c>
      <c r="E1643" s="4" t="str">
        <f t="shared" si="57"/>
        <v>FL</v>
      </c>
      <c r="F1643" s="7" t="s">
        <v>42</v>
      </c>
      <c r="G1643" s="7">
        <v>240</v>
      </c>
      <c r="H1643" s="7" t="s">
        <v>60</v>
      </c>
      <c r="I1643" s="7">
        <v>5.7</v>
      </c>
    </row>
    <row r="1644" spans="1:9" ht="30" customHeight="1" thickBot="1" x14ac:dyDescent="0.3">
      <c r="A1644" s="2" t="s">
        <v>2869</v>
      </c>
      <c r="B1644" s="3" t="s">
        <v>25</v>
      </c>
      <c r="C1644" s="9" t="s">
        <v>2870</v>
      </c>
      <c r="D1644" s="4" t="str">
        <f t="shared" si="56"/>
        <v>San Antonio</v>
      </c>
      <c r="E1644" s="4" t="str">
        <f t="shared" si="57"/>
        <v>TX</v>
      </c>
      <c r="F1644" s="3" t="s">
        <v>31</v>
      </c>
      <c r="G1644" s="3">
        <v>195</v>
      </c>
      <c r="H1644" s="3" t="s">
        <v>57</v>
      </c>
      <c r="I1644" s="3">
        <v>5.8</v>
      </c>
    </row>
    <row r="1645" spans="1:9" ht="30" customHeight="1" thickBot="1" x14ac:dyDescent="0.3">
      <c r="A1645" s="6" t="s">
        <v>2871</v>
      </c>
      <c r="B1645" s="7" t="s">
        <v>10</v>
      </c>
      <c r="C1645" s="10" t="s">
        <v>1247</v>
      </c>
      <c r="D1645" s="4" t="str">
        <f t="shared" si="56"/>
        <v>San Antonio</v>
      </c>
      <c r="E1645" s="4" t="str">
        <f t="shared" si="57"/>
        <v>TX</v>
      </c>
      <c r="F1645" s="7" t="s">
        <v>39</v>
      </c>
      <c r="G1645" s="7">
        <v>302</v>
      </c>
      <c r="H1645" s="7" t="s">
        <v>60</v>
      </c>
      <c r="I1645" s="7">
        <v>5.5</v>
      </c>
    </row>
    <row r="1646" spans="1:9" ht="30" customHeight="1" thickBot="1" x14ac:dyDescent="0.3">
      <c r="A1646" s="2" t="s">
        <v>2872</v>
      </c>
      <c r="B1646" s="3" t="s">
        <v>10</v>
      </c>
      <c r="C1646" s="9" t="s">
        <v>2873</v>
      </c>
      <c r="D1646" s="4" t="str">
        <f t="shared" si="56"/>
        <v>Texarkana</v>
      </c>
      <c r="E1646" s="4" t="str">
        <f t="shared" si="57"/>
        <v>TX</v>
      </c>
      <c r="F1646" s="3" t="s">
        <v>12</v>
      </c>
      <c r="G1646" s="3">
        <v>260</v>
      </c>
      <c r="H1646" s="3" t="s">
        <v>57</v>
      </c>
      <c r="I1646" s="3">
        <v>5.8</v>
      </c>
    </row>
    <row r="1647" spans="1:9" ht="30" customHeight="1" thickBot="1" x14ac:dyDescent="0.3">
      <c r="A1647" s="6" t="s">
        <v>2874</v>
      </c>
      <c r="B1647" s="7" t="s">
        <v>70</v>
      </c>
      <c r="C1647" s="10" t="s">
        <v>2875</v>
      </c>
      <c r="D1647" s="4" t="str">
        <f t="shared" si="56"/>
        <v>San Diego</v>
      </c>
      <c r="E1647" s="4" t="str">
        <f t="shared" si="57"/>
        <v>CA</v>
      </c>
      <c r="F1647" s="7" t="s">
        <v>42</v>
      </c>
      <c r="G1647" s="7">
        <v>235</v>
      </c>
      <c r="H1647" s="7" t="s">
        <v>57</v>
      </c>
      <c r="I1647" s="7">
        <v>5.8</v>
      </c>
    </row>
    <row r="1648" spans="1:9" ht="30" customHeight="1" thickBot="1" x14ac:dyDescent="0.3">
      <c r="A1648" s="2" t="s">
        <v>2876</v>
      </c>
      <c r="B1648" s="3" t="s">
        <v>48</v>
      </c>
      <c r="C1648" s="9" t="s">
        <v>840</v>
      </c>
      <c r="D1648" s="4" t="str">
        <f t="shared" si="56"/>
        <v>Chatham</v>
      </c>
      <c r="E1648" s="4" t="str">
        <f t="shared" si="57"/>
        <v>VA</v>
      </c>
      <c r="F1648" s="3" t="s">
        <v>3</v>
      </c>
      <c r="G1648" s="3">
        <v>198</v>
      </c>
      <c r="H1648" s="3" t="s">
        <v>64</v>
      </c>
      <c r="I1648" s="3">
        <v>6.1</v>
      </c>
    </row>
    <row r="1649" spans="1:9" ht="30" customHeight="1" thickBot="1" x14ac:dyDescent="0.3">
      <c r="A1649" s="6" t="s">
        <v>2877</v>
      </c>
      <c r="B1649" s="7" t="s">
        <v>48</v>
      </c>
      <c r="C1649" s="10" t="s">
        <v>459</v>
      </c>
      <c r="D1649" s="4" t="str">
        <f t="shared" si="56"/>
        <v>St. Louis</v>
      </c>
      <c r="E1649" s="4" t="str">
        <f t="shared" si="57"/>
        <v>MO</v>
      </c>
      <c r="F1649" s="7" t="s">
        <v>15</v>
      </c>
      <c r="G1649" s="7">
        <v>195</v>
      </c>
      <c r="H1649" s="7" t="s">
        <v>57</v>
      </c>
      <c r="I1649" s="7">
        <v>5.9</v>
      </c>
    </row>
    <row r="1650" spans="1:9" ht="30" customHeight="1" thickBot="1" x14ac:dyDescent="0.3">
      <c r="A1650" s="2" t="s">
        <v>2878</v>
      </c>
      <c r="B1650" s="3" t="s">
        <v>30</v>
      </c>
      <c r="C1650" s="9" t="s">
        <v>2879</v>
      </c>
      <c r="D1650" s="4" t="str">
        <f t="shared" si="56"/>
        <v>Garden City</v>
      </c>
      <c r="E1650" s="4" t="str">
        <f t="shared" si="57"/>
        <v>KS</v>
      </c>
      <c r="F1650" s="3" t="s">
        <v>31</v>
      </c>
      <c r="G1650" s="3">
        <v>240</v>
      </c>
      <c r="H1650" s="3" t="s">
        <v>60</v>
      </c>
      <c r="I1650" s="3">
        <v>5.7</v>
      </c>
    </row>
    <row r="1651" spans="1:9" ht="30" customHeight="1" thickBot="1" x14ac:dyDescent="0.3">
      <c r="A1651" s="6" t="s">
        <v>2880</v>
      </c>
      <c r="B1651" s="7" t="s">
        <v>30</v>
      </c>
      <c r="C1651" s="10" t="s">
        <v>2881</v>
      </c>
      <c r="D1651" s="4" t="str">
        <f t="shared" si="56"/>
        <v>Edmond</v>
      </c>
      <c r="E1651" s="4" t="str">
        <f t="shared" si="57"/>
        <v>OK</v>
      </c>
      <c r="F1651" s="7" t="s">
        <v>42</v>
      </c>
      <c r="G1651" s="7">
        <v>225</v>
      </c>
      <c r="H1651" s="7" t="s">
        <v>60</v>
      </c>
      <c r="I1651" s="7">
        <v>5.7</v>
      </c>
    </row>
    <row r="1652" spans="1:9" ht="30" customHeight="1" thickBot="1" x14ac:dyDescent="0.3">
      <c r="A1652" s="2" t="s">
        <v>2882</v>
      </c>
      <c r="B1652" s="3" t="s">
        <v>1</v>
      </c>
      <c r="C1652" s="9" t="s">
        <v>2883</v>
      </c>
      <c r="D1652" s="4" t="str">
        <f t="shared" si="56"/>
        <v>Jenks</v>
      </c>
      <c r="E1652" s="4" t="str">
        <f t="shared" si="57"/>
        <v>OK</v>
      </c>
      <c r="F1652" s="3" t="s">
        <v>15</v>
      </c>
      <c r="G1652" s="3">
        <v>205</v>
      </c>
      <c r="H1652" s="3" t="s">
        <v>57</v>
      </c>
      <c r="I1652" s="3">
        <v>5.8</v>
      </c>
    </row>
    <row r="1653" spans="1:9" ht="30" customHeight="1" thickBot="1" x14ac:dyDescent="0.3">
      <c r="A1653" s="6" t="s">
        <v>2884</v>
      </c>
      <c r="B1653" s="7" t="s">
        <v>78</v>
      </c>
      <c r="C1653" s="10" t="s">
        <v>2885</v>
      </c>
      <c r="D1653" s="4" t="str">
        <f t="shared" si="56"/>
        <v>Keller</v>
      </c>
      <c r="E1653" s="4" t="str">
        <f t="shared" si="57"/>
        <v>TX</v>
      </c>
      <c r="F1653" s="7" t="s">
        <v>55</v>
      </c>
      <c r="G1653" s="7">
        <v>172</v>
      </c>
      <c r="H1653" s="7" t="s">
        <v>60</v>
      </c>
      <c r="I1653" s="7">
        <v>5.6</v>
      </c>
    </row>
    <row r="1654" spans="1:9" ht="30" customHeight="1" thickBot="1" x14ac:dyDescent="0.3">
      <c r="A1654" s="2" t="s">
        <v>2886</v>
      </c>
      <c r="B1654" s="3" t="s">
        <v>48</v>
      </c>
      <c r="C1654" s="9" t="s">
        <v>295</v>
      </c>
      <c r="D1654" s="4" t="str">
        <f t="shared" si="56"/>
        <v>Oklahoma City</v>
      </c>
      <c r="E1654" s="4" t="str">
        <f t="shared" si="57"/>
        <v>OK</v>
      </c>
      <c r="F1654" s="3" t="s">
        <v>20</v>
      </c>
      <c r="G1654" s="3">
        <v>175</v>
      </c>
      <c r="H1654" s="3" t="s">
        <v>57</v>
      </c>
      <c r="I1654" s="3">
        <v>5.8</v>
      </c>
    </row>
    <row r="1655" spans="1:9" ht="30" customHeight="1" thickBot="1" x14ac:dyDescent="0.3">
      <c r="A1655" s="6" t="s">
        <v>2887</v>
      </c>
      <c r="B1655" s="7" t="s">
        <v>53</v>
      </c>
      <c r="C1655" s="10" t="s">
        <v>685</v>
      </c>
      <c r="D1655" s="4" t="str">
        <f t="shared" si="56"/>
        <v>St. Petersburg</v>
      </c>
      <c r="E1655" s="4" t="str">
        <f t="shared" si="57"/>
        <v>FL</v>
      </c>
      <c r="F1655" s="7" t="s">
        <v>15</v>
      </c>
      <c r="G1655" s="7">
        <v>177</v>
      </c>
      <c r="H1655" s="7" t="s">
        <v>60</v>
      </c>
      <c r="I1655" s="7">
        <v>5.7</v>
      </c>
    </row>
    <row r="1656" spans="1:9" ht="30" customHeight="1" thickBot="1" x14ac:dyDescent="0.3">
      <c r="A1656" s="2" t="s">
        <v>2888</v>
      </c>
      <c r="B1656" s="3" t="s">
        <v>1</v>
      </c>
      <c r="C1656" s="9" t="s">
        <v>2889</v>
      </c>
      <c r="D1656" s="4" t="str">
        <f t="shared" si="56"/>
        <v>Midlothian</v>
      </c>
      <c r="E1656" s="4" t="str">
        <f t="shared" si="57"/>
        <v>IL</v>
      </c>
      <c r="F1656" s="3" t="s">
        <v>15</v>
      </c>
      <c r="G1656" s="3">
        <v>190</v>
      </c>
      <c r="H1656" s="3" t="s">
        <v>60</v>
      </c>
      <c r="I1656" s="3">
        <v>5.7</v>
      </c>
    </row>
    <row r="1657" spans="1:9" ht="30" customHeight="1" thickBot="1" x14ac:dyDescent="0.3">
      <c r="A1657" s="6" t="s">
        <v>2890</v>
      </c>
      <c r="B1657" s="7" t="s">
        <v>6</v>
      </c>
      <c r="C1657" s="10" t="s">
        <v>7</v>
      </c>
      <c r="D1657" s="4" t="str">
        <f t="shared" si="56"/>
        <v>Seffner</v>
      </c>
      <c r="E1657" s="4" t="str">
        <f t="shared" si="57"/>
        <v>FL</v>
      </c>
      <c r="F1657" s="7" t="s">
        <v>15</v>
      </c>
      <c r="G1657" s="7">
        <v>195</v>
      </c>
      <c r="H1657" s="7" t="s">
        <v>57</v>
      </c>
      <c r="I1657" s="7">
        <v>5.8</v>
      </c>
    </row>
    <row r="1658" spans="1:9" ht="30" customHeight="1" thickBot="1" x14ac:dyDescent="0.3">
      <c r="A1658" s="2" t="s">
        <v>2891</v>
      </c>
      <c r="B1658" s="3" t="s">
        <v>30</v>
      </c>
      <c r="C1658" s="9" t="s">
        <v>2892</v>
      </c>
      <c r="D1658" s="4" t="str">
        <f t="shared" si="56"/>
        <v>Baltimore</v>
      </c>
      <c r="E1658" s="4" t="str">
        <f t="shared" si="57"/>
        <v>MD</v>
      </c>
      <c r="F1658" s="3" t="s">
        <v>12</v>
      </c>
      <c r="G1658" s="3">
        <v>255</v>
      </c>
      <c r="H1658" s="3" t="s">
        <v>60</v>
      </c>
      <c r="I1658" s="3">
        <v>5.7</v>
      </c>
    </row>
    <row r="1659" spans="1:9" ht="30" customHeight="1" thickBot="1" x14ac:dyDescent="0.3">
      <c r="A1659" s="6" t="s">
        <v>2893</v>
      </c>
      <c r="B1659" s="7" t="s">
        <v>1</v>
      </c>
      <c r="C1659" s="10" t="s">
        <v>181</v>
      </c>
      <c r="D1659" s="4" t="str">
        <f t="shared" si="56"/>
        <v>Yuma</v>
      </c>
      <c r="E1659" s="4" t="str">
        <f t="shared" si="57"/>
        <v>AZ</v>
      </c>
      <c r="F1659" s="7" t="s">
        <v>15</v>
      </c>
      <c r="G1659" s="7">
        <v>215</v>
      </c>
      <c r="H1659" s="7" t="s">
        <v>60</v>
      </c>
      <c r="I1659" s="7">
        <v>5.6</v>
      </c>
    </row>
    <row r="1660" spans="1:9" ht="30" customHeight="1" thickBot="1" x14ac:dyDescent="0.3">
      <c r="A1660" s="2" t="s">
        <v>2894</v>
      </c>
      <c r="B1660" s="3" t="s">
        <v>48</v>
      </c>
      <c r="C1660" s="9" t="s">
        <v>530</v>
      </c>
      <c r="D1660" s="4" t="str">
        <f t="shared" si="56"/>
        <v>Inglewood</v>
      </c>
      <c r="E1660" s="4" t="str">
        <f t="shared" si="57"/>
        <v>CA</v>
      </c>
      <c r="F1660" s="3" t="s">
        <v>15</v>
      </c>
      <c r="G1660" s="3">
        <v>180</v>
      </c>
      <c r="H1660" s="3" t="s">
        <v>57</v>
      </c>
      <c r="I1660" s="3">
        <v>5.8</v>
      </c>
    </row>
    <row r="1661" spans="1:9" ht="30" customHeight="1" thickBot="1" x14ac:dyDescent="0.3">
      <c r="A1661" s="2" t="s">
        <v>2895</v>
      </c>
      <c r="B1661" s="3" t="s">
        <v>59</v>
      </c>
      <c r="C1661" s="9" t="s">
        <v>185</v>
      </c>
      <c r="D1661" s="4" t="str">
        <f t="shared" si="56"/>
        <v>Corsicana</v>
      </c>
      <c r="E1661" s="4" t="str">
        <f t="shared" si="57"/>
        <v>TX</v>
      </c>
      <c r="F1661" s="3" t="s">
        <v>31</v>
      </c>
      <c r="G1661" s="3">
        <v>283</v>
      </c>
      <c r="H1661" s="3" t="s">
        <v>60</v>
      </c>
      <c r="I1661" s="3">
        <v>5.7</v>
      </c>
    </row>
    <row r="1662" spans="1:9" ht="30" customHeight="1" thickBot="1" x14ac:dyDescent="0.3">
      <c r="A1662" s="6" t="s">
        <v>2896</v>
      </c>
      <c r="B1662" s="7" t="s">
        <v>10</v>
      </c>
      <c r="C1662" s="10" t="s">
        <v>2897</v>
      </c>
      <c r="D1662" s="4" t="str">
        <f t="shared" si="56"/>
        <v>Carthage</v>
      </c>
      <c r="E1662" s="4" t="str">
        <f t="shared" si="57"/>
        <v>TX</v>
      </c>
      <c r="F1662" s="7" t="s">
        <v>282</v>
      </c>
      <c r="G1662" s="7">
        <v>305</v>
      </c>
      <c r="H1662" s="7" t="s">
        <v>60</v>
      </c>
      <c r="I1662" s="7">
        <v>5.6</v>
      </c>
    </row>
    <row r="1663" spans="1:9" ht="30" customHeight="1" thickBot="1" x14ac:dyDescent="0.3">
      <c r="A1663" s="2" t="s">
        <v>2898</v>
      </c>
      <c r="B1663" s="3" t="s">
        <v>30</v>
      </c>
      <c r="C1663" s="9" t="s">
        <v>2899</v>
      </c>
      <c r="D1663" s="4" t="str">
        <f t="shared" si="56"/>
        <v>Wichita</v>
      </c>
      <c r="E1663" s="4" t="str">
        <f t="shared" si="57"/>
        <v>KS</v>
      </c>
      <c r="F1663" s="3" t="s">
        <v>42</v>
      </c>
      <c r="G1663" s="3">
        <v>240</v>
      </c>
      <c r="H1663" s="3" t="s">
        <v>60</v>
      </c>
      <c r="I1663" s="3">
        <v>5.7</v>
      </c>
    </row>
    <row r="1664" spans="1:9" ht="30" customHeight="1" thickBot="1" x14ac:dyDescent="0.3">
      <c r="A1664" s="6" t="s">
        <v>2900</v>
      </c>
      <c r="B1664" s="7" t="s">
        <v>48</v>
      </c>
      <c r="C1664" s="10" t="s">
        <v>2563</v>
      </c>
      <c r="D1664" s="4" t="str">
        <f t="shared" si="56"/>
        <v>Flowery Branch</v>
      </c>
      <c r="E1664" s="4" t="str">
        <f t="shared" si="57"/>
        <v>GA</v>
      </c>
      <c r="F1664" s="7" t="s">
        <v>3</v>
      </c>
      <c r="G1664" s="7">
        <v>210</v>
      </c>
      <c r="H1664" s="7" t="s">
        <v>57</v>
      </c>
      <c r="I1664" s="7">
        <v>5.8</v>
      </c>
    </row>
    <row r="1665" spans="1:9" ht="30" customHeight="1" thickBot="1" x14ac:dyDescent="0.3">
      <c r="A1665" s="2" t="s">
        <v>2901</v>
      </c>
      <c r="B1665" s="3" t="s">
        <v>30</v>
      </c>
      <c r="C1665" s="9" t="s">
        <v>2902</v>
      </c>
      <c r="D1665" s="4" t="str">
        <f t="shared" si="56"/>
        <v>Tyler</v>
      </c>
      <c r="E1665" s="4" t="str">
        <f t="shared" si="57"/>
        <v>TX</v>
      </c>
      <c r="F1665" s="3" t="s">
        <v>31</v>
      </c>
      <c r="G1665" s="3">
        <v>240</v>
      </c>
      <c r="H1665" s="3" t="s">
        <v>60</v>
      </c>
      <c r="I1665" s="3">
        <v>5.7</v>
      </c>
    </row>
    <row r="1666" spans="1:9" ht="30" customHeight="1" thickBot="1" x14ac:dyDescent="0.3">
      <c r="A1666" s="6" t="s">
        <v>2903</v>
      </c>
      <c r="B1666" s="7" t="s">
        <v>10</v>
      </c>
      <c r="C1666" s="10" t="s">
        <v>172</v>
      </c>
      <c r="D1666" s="4" t="str">
        <f t="shared" ref="D1666:D1729" si="58">MID(C1666, 1, FIND(",", C1666) - 1)</f>
        <v>Brenham</v>
      </c>
      <c r="E1666" s="4" t="str">
        <f t="shared" ref="E1666:E1729" si="59">MID(C1666, FIND(",", C1666)+2, 2)</f>
        <v>TX</v>
      </c>
      <c r="F1666" s="7" t="s">
        <v>42</v>
      </c>
      <c r="G1666" s="7">
        <v>315</v>
      </c>
      <c r="H1666" s="7" t="s">
        <v>60</v>
      </c>
      <c r="I1666" s="7">
        <v>5.6</v>
      </c>
    </row>
    <row r="1667" spans="1:9" ht="30" customHeight="1" thickBot="1" x14ac:dyDescent="0.3">
      <c r="A1667" s="2" t="s">
        <v>2904</v>
      </c>
      <c r="B1667" s="3" t="s">
        <v>48</v>
      </c>
      <c r="C1667" s="9" t="s">
        <v>2870</v>
      </c>
      <c r="D1667" s="4" t="str">
        <f t="shared" si="58"/>
        <v>San Antonio</v>
      </c>
      <c r="E1667" s="4" t="str">
        <f t="shared" si="59"/>
        <v>TX</v>
      </c>
      <c r="F1667" s="3" t="s">
        <v>31</v>
      </c>
      <c r="G1667" s="3">
        <v>185</v>
      </c>
      <c r="H1667" s="3" t="s">
        <v>4</v>
      </c>
      <c r="I1667" s="3">
        <v>5.2</v>
      </c>
    </row>
    <row r="1668" spans="1:9" ht="30" customHeight="1" thickBot="1" x14ac:dyDescent="0.3">
      <c r="A1668" s="6" t="s">
        <v>2905</v>
      </c>
      <c r="B1668" s="7" t="s">
        <v>30</v>
      </c>
      <c r="C1668" s="10" t="s">
        <v>1731</v>
      </c>
      <c r="D1668" s="4" t="str">
        <f t="shared" si="58"/>
        <v>Pflugerville</v>
      </c>
      <c r="E1668" s="4" t="str">
        <f t="shared" si="59"/>
        <v>TX</v>
      </c>
      <c r="F1668" s="7" t="s">
        <v>12</v>
      </c>
      <c r="G1668" s="7">
        <v>230</v>
      </c>
      <c r="H1668" s="7" t="s">
        <v>60</v>
      </c>
      <c r="I1668" s="7">
        <v>5.6</v>
      </c>
    </row>
    <row r="1669" spans="1:9" ht="30" customHeight="1" thickBot="1" x14ac:dyDescent="0.3">
      <c r="A1669" s="2" t="s">
        <v>2906</v>
      </c>
      <c r="B1669" s="3" t="s">
        <v>70</v>
      </c>
      <c r="C1669" s="9" t="s">
        <v>191</v>
      </c>
      <c r="D1669" s="4" t="str">
        <f t="shared" si="58"/>
        <v>Scottsdale</v>
      </c>
      <c r="E1669" s="4" t="str">
        <f t="shared" si="59"/>
        <v>AZ</v>
      </c>
      <c r="F1669" s="3" t="s">
        <v>12</v>
      </c>
      <c r="G1669" s="3">
        <v>235</v>
      </c>
      <c r="H1669" s="3" t="s">
        <v>60</v>
      </c>
      <c r="I1669" s="3">
        <v>5.7</v>
      </c>
    </row>
    <row r="1670" spans="1:9" ht="30" customHeight="1" thickBot="1" x14ac:dyDescent="0.3">
      <c r="A1670" s="6" t="s">
        <v>2907</v>
      </c>
      <c r="B1670" s="7" t="s">
        <v>6</v>
      </c>
      <c r="C1670" s="10" t="s">
        <v>2908</v>
      </c>
      <c r="D1670" s="4" t="str">
        <f t="shared" si="58"/>
        <v>Arroyo Grande</v>
      </c>
      <c r="E1670" s="4" t="str">
        <f t="shared" si="59"/>
        <v>CA</v>
      </c>
      <c r="F1670" s="7" t="s">
        <v>3</v>
      </c>
      <c r="G1670" s="7">
        <v>215</v>
      </c>
      <c r="H1670" s="7" t="s">
        <v>57</v>
      </c>
      <c r="I1670" s="7">
        <v>5.8</v>
      </c>
    </row>
    <row r="1671" spans="1:9" ht="30" customHeight="1" thickBot="1" x14ac:dyDescent="0.3">
      <c r="A1671" s="2" t="s">
        <v>2909</v>
      </c>
      <c r="B1671" s="3" t="s">
        <v>53</v>
      </c>
      <c r="C1671" s="9" t="s">
        <v>2910</v>
      </c>
      <c r="D1671" s="4" t="str">
        <f t="shared" si="58"/>
        <v>Fort Worth</v>
      </c>
      <c r="E1671" s="4" t="str">
        <f t="shared" si="59"/>
        <v>TX</v>
      </c>
      <c r="F1671" s="3" t="s">
        <v>15</v>
      </c>
      <c r="G1671" s="3">
        <v>185</v>
      </c>
      <c r="H1671" s="3" t="s">
        <v>60</v>
      </c>
      <c r="I1671" s="3">
        <v>5.7</v>
      </c>
    </row>
    <row r="1672" spans="1:9" ht="30" customHeight="1" thickBot="1" x14ac:dyDescent="0.3">
      <c r="A1672" s="6" t="s">
        <v>2911</v>
      </c>
      <c r="B1672" s="7" t="s">
        <v>10</v>
      </c>
      <c r="C1672" s="10" t="s">
        <v>1423</v>
      </c>
      <c r="D1672" s="4" t="str">
        <f t="shared" si="58"/>
        <v>Galena Park</v>
      </c>
      <c r="E1672" s="4" t="str">
        <f t="shared" si="59"/>
        <v>TX</v>
      </c>
      <c r="F1672" s="7" t="s">
        <v>31</v>
      </c>
      <c r="G1672" s="7">
        <v>265</v>
      </c>
      <c r="H1672" s="7" t="s">
        <v>60</v>
      </c>
      <c r="I1672" s="7">
        <v>5.5</v>
      </c>
    </row>
    <row r="1673" spans="1:9" ht="30" customHeight="1" thickBot="1" x14ac:dyDescent="0.3">
      <c r="A1673" s="2" t="s">
        <v>2912</v>
      </c>
      <c r="B1673" s="3" t="s">
        <v>25</v>
      </c>
      <c r="C1673" s="9" t="s">
        <v>2913</v>
      </c>
      <c r="D1673" s="4" t="str">
        <f t="shared" si="58"/>
        <v>Rochester</v>
      </c>
      <c r="E1673" s="4" t="str">
        <f t="shared" si="59"/>
        <v>IL</v>
      </c>
      <c r="F1673" s="3" t="s">
        <v>42</v>
      </c>
      <c r="G1673" s="3">
        <v>210</v>
      </c>
      <c r="H1673" s="3" t="s">
        <v>57</v>
      </c>
      <c r="I1673" s="3">
        <v>5.8</v>
      </c>
    </row>
    <row r="1674" spans="1:9" ht="30" customHeight="1" thickBot="1" x14ac:dyDescent="0.3">
      <c r="A1674" s="6" t="s">
        <v>2914</v>
      </c>
      <c r="B1674" s="7" t="s">
        <v>78</v>
      </c>
      <c r="C1674" s="10" t="s">
        <v>2915</v>
      </c>
      <c r="D1674" s="4" t="str">
        <f t="shared" si="58"/>
        <v>Madill</v>
      </c>
      <c r="E1674" s="4" t="str">
        <f t="shared" si="59"/>
        <v>OK</v>
      </c>
      <c r="F1674" s="7" t="s">
        <v>197</v>
      </c>
      <c r="G1674" s="7">
        <v>188</v>
      </c>
      <c r="H1674" s="7" t="s">
        <v>4</v>
      </c>
      <c r="I1674" s="7">
        <v>5.4</v>
      </c>
    </row>
    <row r="1675" spans="1:9" ht="30" customHeight="1" thickBot="1" x14ac:dyDescent="0.3">
      <c r="A1675" s="2" t="s">
        <v>2916</v>
      </c>
      <c r="B1675" s="3" t="s">
        <v>30</v>
      </c>
      <c r="C1675" s="9" t="s">
        <v>2917</v>
      </c>
      <c r="D1675" s="4" t="str">
        <f t="shared" si="58"/>
        <v>Richmond</v>
      </c>
      <c r="E1675" s="4" t="str">
        <f t="shared" si="59"/>
        <v>TX</v>
      </c>
      <c r="F1675" s="3" t="s">
        <v>12</v>
      </c>
      <c r="G1675" s="3">
        <v>235</v>
      </c>
      <c r="H1675" s="3" t="s">
        <v>60</v>
      </c>
      <c r="I1675" s="3">
        <v>5.6</v>
      </c>
    </row>
    <row r="1676" spans="1:9" ht="30" customHeight="1" thickBot="1" x14ac:dyDescent="0.3">
      <c r="A1676" s="6" t="s">
        <v>2918</v>
      </c>
      <c r="B1676" s="7" t="s">
        <v>53</v>
      </c>
      <c r="C1676" s="10" t="s">
        <v>2919</v>
      </c>
      <c r="D1676" s="4" t="str">
        <f t="shared" si="58"/>
        <v>Wagoner</v>
      </c>
      <c r="E1676" s="4" t="str">
        <f t="shared" si="59"/>
        <v>OK</v>
      </c>
      <c r="F1676" s="7" t="s">
        <v>8</v>
      </c>
      <c r="G1676" s="7">
        <v>170</v>
      </c>
      <c r="H1676" s="7" t="s">
        <v>60</v>
      </c>
      <c r="I1676" s="7">
        <v>5.6</v>
      </c>
    </row>
    <row r="1677" spans="1:9" ht="30" customHeight="1" thickBot="1" x14ac:dyDescent="0.3">
      <c r="A1677" s="2" t="s">
        <v>2920</v>
      </c>
      <c r="B1677" s="3" t="s">
        <v>78</v>
      </c>
      <c r="C1677" s="9" t="s">
        <v>1892</v>
      </c>
      <c r="D1677" s="4" t="str">
        <f t="shared" si="58"/>
        <v>Denton</v>
      </c>
      <c r="E1677" s="4" t="str">
        <f t="shared" si="59"/>
        <v>TX</v>
      </c>
      <c r="F1677" s="3" t="s">
        <v>31</v>
      </c>
      <c r="G1677" s="3">
        <v>230</v>
      </c>
      <c r="H1677" s="3" t="s">
        <v>60</v>
      </c>
      <c r="I1677" s="3">
        <v>5.7</v>
      </c>
    </row>
    <row r="1678" spans="1:9" ht="30" customHeight="1" thickBot="1" x14ac:dyDescent="0.3">
      <c r="A1678" s="6" t="s">
        <v>2921</v>
      </c>
      <c r="B1678" s="7" t="s">
        <v>48</v>
      </c>
      <c r="C1678" s="10" t="s">
        <v>220</v>
      </c>
      <c r="D1678" s="4" t="str">
        <f t="shared" si="58"/>
        <v>Port Arthur</v>
      </c>
      <c r="E1678" s="4" t="str">
        <f t="shared" si="59"/>
        <v>TX</v>
      </c>
      <c r="F1678" s="7" t="s">
        <v>15</v>
      </c>
      <c r="G1678" s="7">
        <v>185</v>
      </c>
      <c r="H1678" s="7" t="s">
        <v>4</v>
      </c>
      <c r="I1678" s="7">
        <v>5.4</v>
      </c>
    </row>
    <row r="1679" spans="1:9" ht="30" customHeight="1" thickBot="1" x14ac:dyDescent="0.3">
      <c r="A1679" s="2" t="s">
        <v>2922</v>
      </c>
      <c r="B1679" s="3" t="s">
        <v>48</v>
      </c>
      <c r="C1679" s="9" t="s">
        <v>2923</v>
      </c>
      <c r="D1679" s="4" t="str">
        <f t="shared" si="58"/>
        <v>Chesterfield</v>
      </c>
      <c r="E1679" s="4" t="str">
        <f t="shared" si="59"/>
        <v>MO</v>
      </c>
      <c r="F1679" s="3" t="s">
        <v>31</v>
      </c>
      <c r="G1679" s="3">
        <v>190</v>
      </c>
      <c r="H1679" s="3" t="s">
        <v>60</v>
      </c>
      <c r="I1679" s="3">
        <v>5.6</v>
      </c>
    </row>
    <row r="1680" spans="1:9" ht="30" customHeight="1" thickBot="1" x14ac:dyDescent="0.3">
      <c r="A1680" s="6" t="s">
        <v>2924</v>
      </c>
      <c r="B1680" s="7" t="s">
        <v>6</v>
      </c>
      <c r="C1680" s="10" t="s">
        <v>2925</v>
      </c>
      <c r="D1680" s="4" t="str">
        <f t="shared" si="58"/>
        <v>North Richland Hills</v>
      </c>
      <c r="E1680" s="4" t="str">
        <f t="shared" si="59"/>
        <v>TX</v>
      </c>
      <c r="F1680" s="7" t="s">
        <v>31</v>
      </c>
      <c r="G1680" s="7">
        <v>229</v>
      </c>
      <c r="H1680" s="7" t="s">
        <v>60</v>
      </c>
      <c r="I1680" s="7">
        <v>5.7</v>
      </c>
    </row>
    <row r="1681" spans="1:9" ht="30" customHeight="1" thickBot="1" x14ac:dyDescent="0.3">
      <c r="A1681" s="2" t="s">
        <v>2926</v>
      </c>
      <c r="B1681" s="3" t="s">
        <v>70</v>
      </c>
      <c r="C1681" s="9" t="s">
        <v>2392</v>
      </c>
      <c r="D1681" s="4" t="str">
        <f t="shared" si="58"/>
        <v>Broken Arrow</v>
      </c>
      <c r="E1681" s="4" t="str">
        <f t="shared" si="59"/>
        <v>OK</v>
      </c>
      <c r="F1681" s="3" t="s">
        <v>12</v>
      </c>
      <c r="G1681" s="3">
        <v>245</v>
      </c>
      <c r="H1681" s="3" t="s">
        <v>60</v>
      </c>
      <c r="I1681" s="3">
        <v>5.6</v>
      </c>
    </row>
    <row r="1682" spans="1:9" ht="30" customHeight="1" thickBot="1" x14ac:dyDescent="0.3">
      <c r="A1682" s="6" t="s">
        <v>2927</v>
      </c>
      <c r="B1682" s="7" t="s">
        <v>48</v>
      </c>
      <c r="C1682" s="10" t="s">
        <v>2928</v>
      </c>
      <c r="D1682" s="4" t="str">
        <f t="shared" si="58"/>
        <v>Stillwater</v>
      </c>
      <c r="E1682" s="4" t="str">
        <f t="shared" si="59"/>
        <v>OK</v>
      </c>
      <c r="F1682" s="7" t="s">
        <v>20</v>
      </c>
      <c r="G1682" s="7">
        <v>180</v>
      </c>
      <c r="H1682" s="7" t="s">
        <v>4</v>
      </c>
      <c r="I1682" s="7">
        <v>5.2</v>
      </c>
    </row>
    <row r="1683" spans="1:9" ht="30" customHeight="1" thickBot="1" x14ac:dyDescent="0.3">
      <c r="A1683" s="2" t="s">
        <v>2929</v>
      </c>
      <c r="B1683" s="3" t="s">
        <v>48</v>
      </c>
      <c r="C1683" s="9" t="s">
        <v>1607</v>
      </c>
      <c r="D1683" s="4" t="str">
        <f t="shared" si="58"/>
        <v>The Woodlands</v>
      </c>
      <c r="E1683" s="4" t="str">
        <f t="shared" si="59"/>
        <v>TX</v>
      </c>
      <c r="F1683" s="3" t="s">
        <v>55</v>
      </c>
      <c r="G1683" s="3">
        <v>183</v>
      </c>
      <c r="H1683" s="3" t="s">
        <v>60</v>
      </c>
      <c r="I1683" s="3">
        <v>5.5</v>
      </c>
    </row>
    <row r="1684" spans="1:9" ht="30" customHeight="1" thickBot="1" x14ac:dyDescent="0.3">
      <c r="A1684" s="6" t="s">
        <v>2930</v>
      </c>
      <c r="B1684" s="7" t="s">
        <v>10</v>
      </c>
      <c r="C1684" s="10" t="s">
        <v>2931</v>
      </c>
      <c r="D1684" s="4" t="str">
        <f t="shared" si="58"/>
        <v>Aledo</v>
      </c>
      <c r="E1684" s="4" t="str">
        <f t="shared" si="59"/>
        <v>TX</v>
      </c>
      <c r="F1684" s="7" t="s">
        <v>39</v>
      </c>
      <c r="G1684" s="7">
        <v>265</v>
      </c>
      <c r="H1684" s="7" t="s">
        <v>60</v>
      </c>
      <c r="I1684" s="7">
        <v>5.7</v>
      </c>
    </row>
    <row r="1685" spans="1:9" ht="30" customHeight="1" thickBot="1" x14ac:dyDescent="0.3">
      <c r="A1685" s="2" t="s">
        <v>2932</v>
      </c>
      <c r="B1685" s="3" t="s">
        <v>48</v>
      </c>
      <c r="C1685" s="9" t="s">
        <v>2933</v>
      </c>
      <c r="D1685" s="4" t="str">
        <f t="shared" si="58"/>
        <v>Missouri City</v>
      </c>
      <c r="E1685" s="4" t="str">
        <f t="shared" si="59"/>
        <v>TX</v>
      </c>
      <c r="F1685" s="3" t="s">
        <v>20</v>
      </c>
      <c r="G1685" s="3">
        <v>182</v>
      </c>
      <c r="H1685" s="3" t="s">
        <v>57</v>
      </c>
      <c r="I1685" s="3">
        <v>5.8</v>
      </c>
    </row>
    <row r="1686" spans="1:9" ht="30" customHeight="1" thickBot="1" x14ac:dyDescent="0.3">
      <c r="A1686" s="6" t="s">
        <v>2934</v>
      </c>
      <c r="B1686" s="7" t="s">
        <v>48</v>
      </c>
      <c r="C1686" s="10" t="s">
        <v>1965</v>
      </c>
      <c r="D1686" s="4" t="str">
        <f t="shared" si="58"/>
        <v>Missouri City</v>
      </c>
      <c r="E1686" s="4" t="str">
        <f t="shared" si="59"/>
        <v>TX</v>
      </c>
      <c r="F1686" s="7" t="s">
        <v>31</v>
      </c>
      <c r="G1686" s="7">
        <v>191</v>
      </c>
      <c r="H1686" s="7" t="s">
        <v>60</v>
      </c>
      <c r="I1686" s="7">
        <v>5.6</v>
      </c>
    </row>
    <row r="1687" spans="1:9" ht="30" customHeight="1" thickBot="1" x14ac:dyDescent="0.3">
      <c r="A1687" s="2" t="s">
        <v>2935</v>
      </c>
      <c r="B1687" s="3" t="s">
        <v>53</v>
      </c>
      <c r="C1687" s="9" t="s">
        <v>528</v>
      </c>
      <c r="D1687" s="4" t="str">
        <f t="shared" si="58"/>
        <v>Arlington</v>
      </c>
      <c r="E1687" s="4" t="str">
        <f t="shared" si="59"/>
        <v>TX</v>
      </c>
      <c r="F1687" s="3" t="s">
        <v>8</v>
      </c>
      <c r="G1687" s="3">
        <v>190</v>
      </c>
      <c r="H1687" s="3" t="s">
        <v>60</v>
      </c>
      <c r="I1687" s="3">
        <v>5.6</v>
      </c>
    </row>
    <row r="1688" spans="1:9" ht="30" customHeight="1" thickBot="1" x14ac:dyDescent="0.3">
      <c r="A1688" s="6" t="s">
        <v>2936</v>
      </c>
      <c r="B1688" s="7" t="s">
        <v>53</v>
      </c>
      <c r="C1688" s="10" t="s">
        <v>528</v>
      </c>
      <c r="D1688" s="4" t="str">
        <f t="shared" si="58"/>
        <v>Arlington</v>
      </c>
      <c r="E1688" s="4" t="str">
        <f t="shared" si="59"/>
        <v>TX</v>
      </c>
      <c r="F1688" s="7" t="s">
        <v>55</v>
      </c>
      <c r="G1688" s="7">
        <v>190</v>
      </c>
      <c r="H1688" s="7" t="s">
        <v>60</v>
      </c>
      <c r="I1688" s="7">
        <v>5.6</v>
      </c>
    </row>
    <row r="1689" spans="1:9" ht="30" customHeight="1" thickBot="1" x14ac:dyDescent="0.3">
      <c r="A1689" s="2" t="s">
        <v>2937</v>
      </c>
      <c r="B1689" s="3" t="s">
        <v>30</v>
      </c>
      <c r="C1689" s="9" t="s">
        <v>2938</v>
      </c>
      <c r="D1689" s="4" t="str">
        <f t="shared" si="58"/>
        <v>Elk Grove</v>
      </c>
      <c r="E1689" s="4" t="str">
        <f t="shared" si="59"/>
        <v>CA</v>
      </c>
      <c r="F1689" s="3" t="s">
        <v>729</v>
      </c>
      <c r="G1689" s="3">
        <v>280</v>
      </c>
      <c r="H1689" s="3" t="s">
        <v>57</v>
      </c>
      <c r="I1689" s="3">
        <v>6</v>
      </c>
    </row>
    <row r="1690" spans="1:9" ht="30" customHeight="1" thickBot="1" x14ac:dyDescent="0.3">
      <c r="A1690" s="6" t="s">
        <v>2939</v>
      </c>
      <c r="B1690" s="7" t="s">
        <v>73</v>
      </c>
      <c r="C1690" s="10" t="s">
        <v>2940</v>
      </c>
      <c r="D1690" s="4" t="str">
        <f t="shared" si="58"/>
        <v>Visalia</v>
      </c>
      <c r="E1690" s="4" t="str">
        <f t="shared" si="59"/>
        <v>CA</v>
      </c>
      <c r="F1690" s="7" t="s">
        <v>31</v>
      </c>
      <c r="G1690" s="7">
        <v>180</v>
      </c>
      <c r="H1690" s="7" t="s">
        <v>4</v>
      </c>
      <c r="I1690" s="7">
        <v>5.4</v>
      </c>
    </row>
    <row r="1691" spans="1:9" ht="30" customHeight="1" thickBot="1" x14ac:dyDescent="0.3">
      <c r="A1691" s="2" t="s">
        <v>2941</v>
      </c>
      <c r="B1691" s="3" t="s">
        <v>6</v>
      </c>
      <c r="C1691" s="9" t="s">
        <v>2942</v>
      </c>
      <c r="D1691" s="4" t="str">
        <f t="shared" si="58"/>
        <v>Hillsboro</v>
      </c>
      <c r="E1691" s="4" t="str">
        <f t="shared" si="59"/>
        <v>OR</v>
      </c>
      <c r="F1691" s="3" t="s">
        <v>3</v>
      </c>
      <c r="G1691" s="3">
        <v>220</v>
      </c>
      <c r="H1691" s="3" t="s">
        <v>57</v>
      </c>
      <c r="I1691" s="3">
        <v>5.8</v>
      </c>
    </row>
    <row r="1692" spans="1:9" ht="30" customHeight="1" thickBot="1" x14ac:dyDescent="0.3">
      <c r="A1692" s="6" t="s">
        <v>2943</v>
      </c>
      <c r="B1692" s="7" t="s">
        <v>59</v>
      </c>
      <c r="C1692" s="10" t="s">
        <v>1579</v>
      </c>
      <c r="D1692" s="4" t="str">
        <f t="shared" si="58"/>
        <v>Council Bluffs</v>
      </c>
      <c r="E1692" s="4" t="str">
        <f t="shared" si="59"/>
        <v>IA</v>
      </c>
      <c r="F1692" s="7" t="s">
        <v>729</v>
      </c>
      <c r="G1692" s="7">
        <v>265</v>
      </c>
      <c r="H1692" s="7" t="s">
        <v>60</v>
      </c>
      <c r="I1692" s="7">
        <v>5.6</v>
      </c>
    </row>
    <row r="1693" spans="1:9" ht="30" customHeight="1" thickBot="1" x14ac:dyDescent="0.3">
      <c r="A1693" s="2" t="s">
        <v>2944</v>
      </c>
      <c r="B1693" s="3" t="s">
        <v>30</v>
      </c>
      <c r="C1693" s="9" t="s">
        <v>2945</v>
      </c>
      <c r="D1693" s="4" t="str">
        <f t="shared" si="58"/>
        <v>Portland</v>
      </c>
      <c r="E1693" s="4" t="str">
        <f t="shared" si="59"/>
        <v>OR</v>
      </c>
      <c r="F1693" s="3" t="s">
        <v>12</v>
      </c>
      <c r="G1693" s="3">
        <v>262</v>
      </c>
      <c r="H1693" s="3" t="s">
        <v>57</v>
      </c>
      <c r="I1693" s="3">
        <v>5.9</v>
      </c>
    </row>
    <row r="1694" spans="1:9" ht="30" customHeight="1" thickBot="1" x14ac:dyDescent="0.3">
      <c r="A1694" s="6" t="s">
        <v>2946</v>
      </c>
      <c r="B1694" s="7" t="s">
        <v>70</v>
      </c>
      <c r="C1694" s="10" t="s">
        <v>2947</v>
      </c>
      <c r="D1694" s="4" t="str">
        <f t="shared" si="58"/>
        <v>Aurora</v>
      </c>
      <c r="E1694" s="4" t="str">
        <f t="shared" si="59"/>
        <v>CO</v>
      </c>
      <c r="F1694" s="7" t="s">
        <v>42</v>
      </c>
      <c r="G1694" s="7">
        <v>225</v>
      </c>
      <c r="H1694" s="7" t="s">
        <v>57</v>
      </c>
      <c r="I1694" s="7">
        <v>5.8</v>
      </c>
    </row>
    <row r="1695" spans="1:9" ht="30" customHeight="1" thickBot="1" x14ac:dyDescent="0.3">
      <c r="A1695" s="2" t="s">
        <v>2948</v>
      </c>
      <c r="B1695" s="3" t="s">
        <v>70</v>
      </c>
      <c r="C1695" s="9" t="s">
        <v>2949</v>
      </c>
      <c r="D1695" s="4" t="str">
        <f t="shared" si="58"/>
        <v>Lyndhurst</v>
      </c>
      <c r="E1695" s="4" t="str">
        <f t="shared" si="59"/>
        <v>OH</v>
      </c>
      <c r="F1695" s="3" t="s">
        <v>39</v>
      </c>
      <c r="G1695" s="3">
        <v>220</v>
      </c>
      <c r="H1695" s="3" t="s">
        <v>57</v>
      </c>
      <c r="I1695" s="3">
        <v>5.8</v>
      </c>
    </row>
    <row r="1696" spans="1:9" ht="30" customHeight="1" thickBot="1" x14ac:dyDescent="0.3">
      <c r="A1696" s="6" t="s">
        <v>2950</v>
      </c>
      <c r="B1696" s="7" t="s">
        <v>30</v>
      </c>
      <c r="C1696" s="10" t="s">
        <v>373</v>
      </c>
      <c r="D1696" s="4" t="str">
        <f t="shared" si="58"/>
        <v>Honolulu</v>
      </c>
      <c r="E1696" s="4" t="str">
        <f t="shared" si="59"/>
        <v>HI</v>
      </c>
      <c r="F1696" s="7" t="s">
        <v>282</v>
      </c>
      <c r="G1696" s="7">
        <v>230</v>
      </c>
      <c r="H1696" s="7" t="s">
        <v>57</v>
      </c>
      <c r="I1696" s="7">
        <v>5.8</v>
      </c>
    </row>
    <row r="1697" spans="1:9" ht="30" customHeight="1" thickBot="1" x14ac:dyDescent="0.3">
      <c r="A1697" s="2" t="s">
        <v>2951</v>
      </c>
      <c r="B1697" s="3" t="s">
        <v>30</v>
      </c>
      <c r="C1697" s="9" t="s">
        <v>2952</v>
      </c>
      <c r="D1697" s="4" t="str">
        <f t="shared" si="58"/>
        <v>Butte</v>
      </c>
      <c r="E1697" s="4" t="str">
        <f t="shared" si="59"/>
        <v>MT</v>
      </c>
      <c r="F1697" s="3" t="s">
        <v>39</v>
      </c>
      <c r="G1697" s="3">
        <v>230</v>
      </c>
      <c r="H1697" s="3" t="s">
        <v>4</v>
      </c>
      <c r="I1697" s="3">
        <v>5.4</v>
      </c>
    </row>
    <row r="1698" spans="1:9" ht="30" customHeight="1" thickBot="1" x14ac:dyDescent="0.3">
      <c r="A1698" s="6" t="s">
        <v>2953</v>
      </c>
      <c r="B1698" s="7" t="s">
        <v>30</v>
      </c>
      <c r="C1698" s="10" t="s">
        <v>722</v>
      </c>
      <c r="D1698" s="4" t="str">
        <f t="shared" si="58"/>
        <v>Oakland</v>
      </c>
      <c r="E1698" s="4" t="str">
        <f t="shared" si="59"/>
        <v>CA</v>
      </c>
      <c r="F1698" s="7" t="s">
        <v>39</v>
      </c>
      <c r="G1698" s="7"/>
      <c r="H1698" s="7" t="s">
        <v>60</v>
      </c>
      <c r="I1698" s="7">
        <v>5.6</v>
      </c>
    </row>
    <row r="1699" spans="1:9" ht="30" customHeight="1" thickBot="1" x14ac:dyDescent="0.3">
      <c r="A1699" s="2" t="s">
        <v>2954</v>
      </c>
      <c r="B1699" s="3" t="s">
        <v>53</v>
      </c>
      <c r="C1699" s="9" t="s">
        <v>174</v>
      </c>
      <c r="D1699" s="4" t="str">
        <f t="shared" si="58"/>
        <v>Chandler</v>
      </c>
      <c r="E1699" s="4" t="str">
        <f t="shared" si="59"/>
        <v>AZ</v>
      </c>
      <c r="F1699" s="3" t="s">
        <v>55</v>
      </c>
      <c r="G1699" s="3">
        <v>170</v>
      </c>
      <c r="H1699" s="3" t="s">
        <v>60</v>
      </c>
      <c r="I1699" s="3">
        <v>5.7</v>
      </c>
    </row>
    <row r="1700" spans="1:9" ht="30" customHeight="1" thickBot="1" x14ac:dyDescent="0.3">
      <c r="A1700" s="6" t="s">
        <v>2955</v>
      </c>
      <c r="B1700" s="7" t="s">
        <v>78</v>
      </c>
      <c r="C1700" s="10" t="s">
        <v>2956</v>
      </c>
      <c r="D1700" s="4" t="str">
        <f t="shared" si="58"/>
        <v>Newport</v>
      </c>
      <c r="E1700" s="4" t="str">
        <f t="shared" si="59"/>
        <v>OR</v>
      </c>
      <c r="F1700" s="7" t="s">
        <v>3</v>
      </c>
      <c r="G1700" s="7">
        <v>195</v>
      </c>
      <c r="H1700" s="7" t="s">
        <v>60</v>
      </c>
      <c r="I1700" s="7">
        <v>5.7</v>
      </c>
    </row>
    <row r="1701" spans="1:9" ht="30" customHeight="1" thickBot="1" x14ac:dyDescent="0.3">
      <c r="A1701" s="2" t="s">
        <v>2957</v>
      </c>
      <c r="B1701" s="3" t="s">
        <v>25</v>
      </c>
      <c r="C1701" s="9" t="s">
        <v>2958</v>
      </c>
      <c r="D1701" s="4" t="str">
        <f t="shared" si="58"/>
        <v>Danville</v>
      </c>
      <c r="E1701" s="4" t="str">
        <f t="shared" si="59"/>
        <v>CA</v>
      </c>
      <c r="F1701" s="3" t="s">
        <v>3</v>
      </c>
      <c r="G1701" s="3">
        <v>175</v>
      </c>
      <c r="H1701" s="3" t="s">
        <v>60</v>
      </c>
      <c r="I1701" s="3">
        <v>5.6</v>
      </c>
    </row>
    <row r="1702" spans="1:9" ht="30" customHeight="1" thickBot="1" x14ac:dyDescent="0.3">
      <c r="A1702" s="6" t="s">
        <v>2959</v>
      </c>
      <c r="B1702" s="7" t="s">
        <v>10</v>
      </c>
      <c r="C1702" s="10" t="s">
        <v>1049</v>
      </c>
      <c r="D1702" s="4" t="str">
        <f t="shared" si="58"/>
        <v>Mission Viejo</v>
      </c>
      <c r="E1702" s="4" t="str">
        <f t="shared" si="59"/>
        <v>CA</v>
      </c>
      <c r="F1702" s="7" t="s">
        <v>282</v>
      </c>
      <c r="G1702" s="7">
        <v>285</v>
      </c>
      <c r="H1702" s="7" t="s">
        <v>60</v>
      </c>
      <c r="I1702" s="7">
        <v>5.7</v>
      </c>
    </row>
    <row r="1703" spans="1:9" ht="30" customHeight="1" thickBot="1" x14ac:dyDescent="0.3">
      <c r="A1703" s="2" t="s">
        <v>2960</v>
      </c>
      <c r="B1703" s="3" t="s">
        <v>1</v>
      </c>
      <c r="C1703" s="9" t="s">
        <v>646</v>
      </c>
      <c r="D1703" s="4" t="str">
        <f t="shared" si="58"/>
        <v>San Jose</v>
      </c>
      <c r="E1703" s="4" t="str">
        <f t="shared" si="59"/>
        <v>CA</v>
      </c>
      <c r="F1703" s="3" t="s">
        <v>20</v>
      </c>
      <c r="G1703" s="3">
        <v>195</v>
      </c>
      <c r="H1703" s="3" t="s">
        <v>57</v>
      </c>
      <c r="I1703" s="3">
        <v>5.8</v>
      </c>
    </row>
    <row r="1704" spans="1:9" ht="30" customHeight="1" thickBot="1" x14ac:dyDescent="0.3">
      <c r="A1704" s="6" t="s">
        <v>2961</v>
      </c>
      <c r="B1704" s="7" t="s">
        <v>25</v>
      </c>
      <c r="C1704" s="10" t="s">
        <v>2962</v>
      </c>
      <c r="D1704" s="4" t="str">
        <f t="shared" si="58"/>
        <v>Rocklin</v>
      </c>
      <c r="E1704" s="4" t="str">
        <f t="shared" si="59"/>
        <v>CA</v>
      </c>
      <c r="F1704" s="7" t="s">
        <v>31</v>
      </c>
      <c r="G1704" s="7">
        <v>210</v>
      </c>
      <c r="H1704" s="7" t="s">
        <v>57</v>
      </c>
      <c r="I1704" s="7">
        <v>5.8</v>
      </c>
    </row>
    <row r="1705" spans="1:9" ht="30" customHeight="1" thickBot="1" x14ac:dyDescent="0.3">
      <c r="A1705" s="2" t="s">
        <v>2963</v>
      </c>
      <c r="B1705" s="3" t="s">
        <v>48</v>
      </c>
      <c r="C1705" s="9" t="s">
        <v>2855</v>
      </c>
      <c r="D1705" s="4" t="str">
        <f t="shared" si="58"/>
        <v>Cincinnati</v>
      </c>
      <c r="E1705" s="4" t="str">
        <f t="shared" si="59"/>
        <v>OH</v>
      </c>
      <c r="F1705" s="3" t="s">
        <v>42</v>
      </c>
      <c r="G1705" s="3">
        <v>185</v>
      </c>
      <c r="H1705" s="3" t="s">
        <v>57</v>
      </c>
      <c r="I1705" s="3">
        <v>5.8</v>
      </c>
    </row>
    <row r="1706" spans="1:9" ht="30" customHeight="1" thickBot="1" x14ac:dyDescent="0.3">
      <c r="A1706" s="2" t="s">
        <v>2964</v>
      </c>
      <c r="B1706" s="3" t="s">
        <v>10</v>
      </c>
      <c r="C1706" s="9" t="s">
        <v>2965</v>
      </c>
      <c r="D1706" s="4" t="str">
        <f t="shared" si="58"/>
        <v>Granite Bay</v>
      </c>
      <c r="E1706" s="4" t="str">
        <f t="shared" si="59"/>
        <v>CA</v>
      </c>
      <c r="F1706" s="3" t="s">
        <v>42</v>
      </c>
      <c r="G1706" s="3">
        <v>280</v>
      </c>
      <c r="H1706" s="3" t="s">
        <v>60</v>
      </c>
      <c r="I1706" s="3">
        <v>5.6</v>
      </c>
    </row>
    <row r="1707" spans="1:9" ht="30" customHeight="1" thickBot="1" x14ac:dyDescent="0.3">
      <c r="A1707" s="6" t="s">
        <v>2966</v>
      </c>
      <c r="B1707" s="7" t="s">
        <v>10</v>
      </c>
      <c r="C1707" s="10" t="s">
        <v>2967</v>
      </c>
      <c r="D1707" s="4" t="str">
        <f t="shared" si="58"/>
        <v>Oceanside</v>
      </c>
      <c r="E1707" s="4" t="str">
        <f t="shared" si="59"/>
        <v>CA</v>
      </c>
      <c r="F1707" s="7" t="s">
        <v>31</v>
      </c>
      <c r="G1707" s="7">
        <v>290</v>
      </c>
      <c r="H1707" s="7" t="s">
        <v>60</v>
      </c>
      <c r="I1707" s="7">
        <v>5.6</v>
      </c>
    </row>
    <row r="1708" spans="1:9" ht="30" customHeight="1" thickBot="1" x14ac:dyDescent="0.3">
      <c r="A1708" s="2" t="s">
        <v>2241</v>
      </c>
      <c r="B1708" s="3" t="s">
        <v>1</v>
      </c>
      <c r="C1708" s="9" t="s">
        <v>1290</v>
      </c>
      <c r="D1708" s="4" t="str">
        <f t="shared" si="58"/>
        <v>Fresno</v>
      </c>
      <c r="E1708" s="4" t="str">
        <f t="shared" si="59"/>
        <v>CA</v>
      </c>
      <c r="F1708" s="3" t="s">
        <v>8</v>
      </c>
      <c r="G1708" s="3">
        <v>200</v>
      </c>
      <c r="H1708" s="3" t="s">
        <v>60</v>
      </c>
      <c r="I1708" s="3">
        <v>5.7</v>
      </c>
    </row>
    <row r="1709" spans="1:9" ht="30" customHeight="1" thickBot="1" x14ac:dyDescent="0.3">
      <c r="A1709" s="6" t="s">
        <v>2968</v>
      </c>
      <c r="B1709" s="7" t="s">
        <v>6</v>
      </c>
      <c r="C1709" s="10" t="s">
        <v>195</v>
      </c>
      <c r="D1709" s="4" t="str">
        <f t="shared" si="58"/>
        <v>Palm Desert</v>
      </c>
      <c r="E1709" s="4" t="str">
        <f t="shared" si="59"/>
        <v>CA</v>
      </c>
      <c r="F1709" s="7" t="s">
        <v>3</v>
      </c>
      <c r="G1709" s="7">
        <v>230</v>
      </c>
      <c r="H1709" s="7" t="s">
        <v>60</v>
      </c>
      <c r="I1709" s="7">
        <v>5.6</v>
      </c>
    </row>
    <row r="1710" spans="1:9" ht="30" customHeight="1" thickBot="1" x14ac:dyDescent="0.3">
      <c r="A1710" s="2" t="s">
        <v>2969</v>
      </c>
      <c r="B1710" s="3" t="s">
        <v>10</v>
      </c>
      <c r="C1710" s="9" t="s">
        <v>2970</v>
      </c>
      <c r="D1710" s="4" t="str">
        <f t="shared" si="58"/>
        <v>Palos Verdes Estates</v>
      </c>
      <c r="E1710" s="4" t="str">
        <f t="shared" si="59"/>
        <v>CA</v>
      </c>
      <c r="F1710" s="3" t="s">
        <v>12</v>
      </c>
      <c r="G1710" s="3">
        <v>260</v>
      </c>
      <c r="H1710" s="3" t="s">
        <v>4</v>
      </c>
      <c r="I1710" s="3">
        <v>5.4</v>
      </c>
    </row>
    <row r="1711" spans="1:9" ht="30" customHeight="1" thickBot="1" x14ac:dyDescent="0.3">
      <c r="A1711" s="6" t="s">
        <v>2971</v>
      </c>
      <c r="B1711" s="7" t="s">
        <v>48</v>
      </c>
      <c r="C1711" s="10" t="s">
        <v>726</v>
      </c>
      <c r="D1711" s="4" t="str">
        <f t="shared" si="58"/>
        <v>Lakewood</v>
      </c>
      <c r="E1711" s="4" t="str">
        <f t="shared" si="59"/>
        <v>CA</v>
      </c>
      <c r="F1711" s="7" t="s">
        <v>31</v>
      </c>
      <c r="G1711" s="7">
        <v>195</v>
      </c>
      <c r="H1711" s="7" t="s">
        <v>60</v>
      </c>
      <c r="I1711" s="7">
        <v>5.7</v>
      </c>
    </row>
    <row r="1712" spans="1:9" ht="30" customHeight="1" thickBot="1" x14ac:dyDescent="0.3">
      <c r="A1712" s="2" t="s">
        <v>2972</v>
      </c>
      <c r="B1712" s="3" t="s">
        <v>10</v>
      </c>
      <c r="C1712" s="9" t="s">
        <v>161</v>
      </c>
      <c r="D1712" s="4" t="str">
        <f t="shared" si="58"/>
        <v>Walnut</v>
      </c>
      <c r="E1712" s="4" t="str">
        <f t="shared" si="59"/>
        <v>CA</v>
      </c>
      <c r="F1712" s="3" t="s">
        <v>42</v>
      </c>
      <c r="G1712" s="3">
        <v>305</v>
      </c>
      <c r="H1712" s="3" t="s">
        <v>60</v>
      </c>
      <c r="I1712" s="3">
        <v>5.6</v>
      </c>
    </row>
    <row r="1713" spans="1:9" ht="30" customHeight="1" thickBot="1" x14ac:dyDescent="0.3">
      <c r="A1713" s="6" t="s">
        <v>2973</v>
      </c>
      <c r="B1713" s="7" t="s">
        <v>53</v>
      </c>
      <c r="C1713" s="10" t="s">
        <v>2974</v>
      </c>
      <c r="D1713" s="4" t="str">
        <f t="shared" si="58"/>
        <v>Bellevue</v>
      </c>
      <c r="E1713" s="4" t="str">
        <f t="shared" si="59"/>
        <v>WA</v>
      </c>
      <c r="F1713" s="7" t="s">
        <v>55</v>
      </c>
      <c r="G1713" s="7">
        <v>180</v>
      </c>
      <c r="H1713" s="7" t="s">
        <v>60</v>
      </c>
      <c r="I1713" s="7">
        <v>5.5</v>
      </c>
    </row>
    <row r="1714" spans="1:9" ht="30" customHeight="1" thickBot="1" x14ac:dyDescent="0.3">
      <c r="A1714" s="2" t="s">
        <v>2975</v>
      </c>
      <c r="B1714" s="3" t="s">
        <v>53</v>
      </c>
      <c r="C1714" s="9" t="s">
        <v>2976</v>
      </c>
      <c r="D1714" s="4" t="str">
        <f t="shared" si="58"/>
        <v>La Marque</v>
      </c>
      <c r="E1714" s="4" t="str">
        <f t="shared" si="59"/>
        <v>TX</v>
      </c>
      <c r="F1714" s="3" t="s">
        <v>31</v>
      </c>
      <c r="G1714" s="3">
        <v>175</v>
      </c>
      <c r="H1714" s="3" t="s">
        <v>4</v>
      </c>
      <c r="I1714" s="3">
        <v>5.3</v>
      </c>
    </row>
    <row r="1715" spans="1:9" ht="30" customHeight="1" thickBot="1" x14ac:dyDescent="0.3">
      <c r="A1715" s="6" t="s">
        <v>2977</v>
      </c>
      <c r="B1715" s="7" t="s">
        <v>6</v>
      </c>
      <c r="C1715" s="10" t="s">
        <v>2978</v>
      </c>
      <c r="D1715" s="4" t="str">
        <f t="shared" si="58"/>
        <v>Oakland</v>
      </c>
      <c r="E1715" s="4" t="str">
        <f t="shared" si="59"/>
        <v>CA</v>
      </c>
      <c r="F1715" s="7" t="s">
        <v>31</v>
      </c>
      <c r="G1715" s="7">
        <v>215</v>
      </c>
      <c r="H1715" s="7" t="s">
        <v>60</v>
      </c>
      <c r="I1715" s="7">
        <v>5.5</v>
      </c>
    </row>
    <row r="1716" spans="1:9" ht="30" customHeight="1" thickBot="1" x14ac:dyDescent="0.3">
      <c r="A1716" s="2" t="s">
        <v>2979</v>
      </c>
      <c r="B1716" s="3" t="s">
        <v>30</v>
      </c>
      <c r="C1716" s="9" t="s">
        <v>2980</v>
      </c>
      <c r="D1716" s="4" t="str">
        <f t="shared" si="58"/>
        <v>Pago Pago</v>
      </c>
      <c r="E1716" s="4" t="str">
        <f t="shared" si="59"/>
        <v>NA</v>
      </c>
      <c r="F1716" s="3" t="s">
        <v>3</v>
      </c>
      <c r="G1716" s="3">
        <v>220</v>
      </c>
      <c r="H1716" s="3" t="s">
        <v>4</v>
      </c>
      <c r="I1716" s="3">
        <v>5.2</v>
      </c>
    </row>
    <row r="1717" spans="1:9" ht="30" customHeight="1" thickBot="1" x14ac:dyDescent="0.3">
      <c r="A1717" s="6" t="s">
        <v>2981</v>
      </c>
      <c r="B1717" s="7" t="s">
        <v>53</v>
      </c>
      <c r="C1717" s="10" t="s">
        <v>2982</v>
      </c>
      <c r="D1717" s="4" t="str">
        <f t="shared" si="58"/>
        <v>Pomona</v>
      </c>
      <c r="E1717" s="4" t="str">
        <f t="shared" si="59"/>
        <v>CA</v>
      </c>
      <c r="F1717" s="7" t="s">
        <v>15</v>
      </c>
      <c r="G1717" s="7">
        <v>195</v>
      </c>
      <c r="H1717" s="7" t="s">
        <v>60</v>
      </c>
      <c r="I1717" s="7">
        <v>5.6</v>
      </c>
    </row>
    <row r="1718" spans="1:9" ht="30" customHeight="1" thickBot="1" x14ac:dyDescent="0.3">
      <c r="A1718" s="2" t="s">
        <v>2983</v>
      </c>
      <c r="B1718" s="3" t="s">
        <v>10</v>
      </c>
      <c r="C1718" s="9" t="s">
        <v>2984</v>
      </c>
      <c r="D1718" s="4" t="str">
        <f t="shared" si="58"/>
        <v>Snoqualmie</v>
      </c>
      <c r="E1718" s="4" t="str">
        <f t="shared" si="59"/>
        <v>WA</v>
      </c>
      <c r="F1718" s="3" t="s">
        <v>31</v>
      </c>
      <c r="G1718" s="3">
        <v>273</v>
      </c>
      <c r="H1718" s="3" t="s">
        <v>60</v>
      </c>
      <c r="I1718" s="3">
        <v>5.5</v>
      </c>
    </row>
    <row r="1719" spans="1:9" ht="30" customHeight="1" thickBot="1" x14ac:dyDescent="0.3">
      <c r="A1719" s="6" t="s">
        <v>2985</v>
      </c>
      <c r="B1719" s="7" t="s">
        <v>53</v>
      </c>
      <c r="C1719" s="10" t="s">
        <v>1786</v>
      </c>
      <c r="D1719" s="4" t="str">
        <f t="shared" si="58"/>
        <v>Ruston</v>
      </c>
      <c r="E1719" s="4" t="str">
        <f t="shared" si="59"/>
        <v>LA</v>
      </c>
      <c r="F1719" s="7" t="s">
        <v>55</v>
      </c>
      <c r="G1719" s="7">
        <v>193</v>
      </c>
      <c r="H1719" s="7" t="s">
        <v>60</v>
      </c>
      <c r="I1719" s="7">
        <v>5.6</v>
      </c>
    </row>
    <row r="1720" spans="1:9" ht="30" customHeight="1" thickBot="1" x14ac:dyDescent="0.3">
      <c r="A1720" s="2" t="s">
        <v>2986</v>
      </c>
      <c r="B1720" s="3" t="s">
        <v>73</v>
      </c>
      <c r="C1720" s="9" t="s">
        <v>2908</v>
      </c>
      <c r="D1720" s="4" t="str">
        <f t="shared" si="58"/>
        <v>Arroyo Grande</v>
      </c>
      <c r="E1720" s="4" t="str">
        <f t="shared" si="59"/>
        <v>CA</v>
      </c>
      <c r="F1720" s="3" t="s">
        <v>34</v>
      </c>
      <c r="G1720" s="3">
        <v>165</v>
      </c>
      <c r="H1720" s="3" t="s">
        <v>4</v>
      </c>
      <c r="I1720" s="3">
        <v>5.3</v>
      </c>
    </row>
    <row r="1721" spans="1:9" ht="30" customHeight="1" thickBot="1" x14ac:dyDescent="0.3">
      <c r="A1721" s="6" t="s">
        <v>2987</v>
      </c>
      <c r="B1721" s="7" t="s">
        <v>48</v>
      </c>
      <c r="C1721" s="10" t="s">
        <v>2988</v>
      </c>
      <c r="D1721" s="4" t="str">
        <f t="shared" si="58"/>
        <v>Tahlequah</v>
      </c>
      <c r="E1721" s="4" t="str">
        <f t="shared" si="59"/>
        <v>OK</v>
      </c>
      <c r="F1721" s="7" t="s">
        <v>3</v>
      </c>
      <c r="G1721" s="7">
        <v>195</v>
      </c>
      <c r="H1721" s="7" t="s">
        <v>60</v>
      </c>
      <c r="I1721" s="7">
        <v>5.5</v>
      </c>
    </row>
    <row r="1722" spans="1:9" ht="30" customHeight="1" thickBot="1" x14ac:dyDescent="0.3">
      <c r="A1722" s="2" t="s">
        <v>2989</v>
      </c>
      <c r="B1722" s="3" t="s">
        <v>6</v>
      </c>
      <c r="C1722" s="9" t="s">
        <v>2990</v>
      </c>
      <c r="D1722" s="4" t="str">
        <f t="shared" si="58"/>
        <v>Kent</v>
      </c>
      <c r="E1722" s="4" t="str">
        <f t="shared" si="59"/>
        <v>WA</v>
      </c>
      <c r="F1722" s="3" t="s">
        <v>3</v>
      </c>
      <c r="G1722" s="3">
        <v>218</v>
      </c>
      <c r="H1722" s="3" t="s">
        <v>4</v>
      </c>
      <c r="I1722" s="3">
        <v>5.4</v>
      </c>
    </row>
    <row r="1723" spans="1:9" ht="30" customHeight="1" thickBot="1" x14ac:dyDescent="0.3">
      <c r="A1723" s="6" t="s">
        <v>2991</v>
      </c>
      <c r="B1723" s="7" t="s">
        <v>10</v>
      </c>
      <c r="C1723" s="10" t="s">
        <v>2992</v>
      </c>
      <c r="D1723" s="4" t="str">
        <f t="shared" si="58"/>
        <v>Corvallis</v>
      </c>
      <c r="E1723" s="4" t="str">
        <f t="shared" si="59"/>
        <v>OR</v>
      </c>
      <c r="F1723" s="7" t="s">
        <v>31</v>
      </c>
      <c r="G1723" s="7">
        <v>280</v>
      </c>
      <c r="H1723" s="7" t="s">
        <v>57</v>
      </c>
      <c r="I1723" s="7">
        <v>6</v>
      </c>
    </row>
    <row r="1724" spans="1:9" ht="30" customHeight="1" thickBot="1" x14ac:dyDescent="0.3">
      <c r="A1724" s="2" t="s">
        <v>2993</v>
      </c>
      <c r="B1724" s="3" t="s">
        <v>6</v>
      </c>
      <c r="C1724" s="9" t="s">
        <v>2994</v>
      </c>
      <c r="D1724" s="4" t="str">
        <f t="shared" si="58"/>
        <v>Bend</v>
      </c>
      <c r="E1724" s="4" t="str">
        <f t="shared" si="59"/>
        <v>OR</v>
      </c>
      <c r="F1724" s="3" t="s">
        <v>3</v>
      </c>
      <c r="G1724" s="3">
        <v>225</v>
      </c>
      <c r="H1724" s="3" t="s">
        <v>60</v>
      </c>
      <c r="I1724" s="3">
        <v>5.6</v>
      </c>
    </row>
    <row r="1725" spans="1:9" ht="30" customHeight="1" thickBot="1" x14ac:dyDescent="0.3">
      <c r="A1725" s="6" t="s">
        <v>2995</v>
      </c>
      <c r="B1725" s="7" t="s">
        <v>70</v>
      </c>
      <c r="C1725" s="10" t="s">
        <v>2996</v>
      </c>
      <c r="D1725" s="4" t="str">
        <f t="shared" si="58"/>
        <v>Renton</v>
      </c>
      <c r="E1725" s="4" t="str">
        <f t="shared" si="59"/>
        <v>WA</v>
      </c>
      <c r="F1725" s="7" t="s">
        <v>282</v>
      </c>
      <c r="G1725" s="7">
        <v>240</v>
      </c>
      <c r="H1725" s="7" t="s">
        <v>57</v>
      </c>
      <c r="I1725" s="7">
        <v>5.8</v>
      </c>
    </row>
    <row r="1726" spans="1:9" ht="30" customHeight="1" thickBot="1" x14ac:dyDescent="0.3">
      <c r="A1726" s="2" t="s">
        <v>2997</v>
      </c>
      <c r="B1726" s="3" t="s">
        <v>70</v>
      </c>
      <c r="C1726" s="9" t="s">
        <v>2998</v>
      </c>
      <c r="D1726" s="4" t="str">
        <f t="shared" si="58"/>
        <v>Marysville</v>
      </c>
      <c r="E1726" s="4" t="str">
        <f t="shared" si="59"/>
        <v>WA</v>
      </c>
      <c r="F1726" s="3" t="s">
        <v>39</v>
      </c>
      <c r="G1726" s="3">
        <v>210</v>
      </c>
      <c r="H1726" s="3" t="s">
        <v>60</v>
      </c>
      <c r="I1726" s="3">
        <v>5.6</v>
      </c>
    </row>
    <row r="1727" spans="1:9" ht="30" customHeight="1" thickBot="1" x14ac:dyDescent="0.3">
      <c r="A1727" s="6" t="s">
        <v>2999</v>
      </c>
      <c r="B1727" s="7" t="s">
        <v>25</v>
      </c>
      <c r="C1727" s="10" t="s">
        <v>2908</v>
      </c>
      <c r="D1727" s="4" t="str">
        <f t="shared" si="58"/>
        <v>Arroyo Grande</v>
      </c>
      <c r="E1727" s="4" t="str">
        <f t="shared" si="59"/>
        <v>CA</v>
      </c>
      <c r="F1727" s="7" t="s">
        <v>42</v>
      </c>
      <c r="G1727" s="7">
        <v>203</v>
      </c>
      <c r="H1727" s="7" t="s">
        <v>60</v>
      </c>
      <c r="I1727" s="7">
        <v>5.7</v>
      </c>
    </row>
    <row r="1728" spans="1:9" ht="30" customHeight="1" thickBot="1" x14ac:dyDescent="0.3">
      <c r="A1728" s="2" t="s">
        <v>3000</v>
      </c>
      <c r="B1728" s="3" t="s">
        <v>10</v>
      </c>
      <c r="C1728" s="9" t="s">
        <v>2908</v>
      </c>
      <c r="D1728" s="4" t="str">
        <f t="shared" si="58"/>
        <v>Arroyo Grande</v>
      </c>
      <c r="E1728" s="4" t="str">
        <f t="shared" si="59"/>
        <v>CA</v>
      </c>
      <c r="F1728" s="3" t="s">
        <v>39</v>
      </c>
      <c r="G1728" s="3">
        <v>290</v>
      </c>
      <c r="H1728" s="3" t="s">
        <v>60</v>
      </c>
      <c r="I1728" s="3">
        <v>5.6</v>
      </c>
    </row>
    <row r="1729" spans="1:9" ht="30" customHeight="1" thickBot="1" x14ac:dyDescent="0.3">
      <c r="A1729" s="2" t="s">
        <v>3001</v>
      </c>
      <c r="B1729" s="3" t="s">
        <v>25</v>
      </c>
      <c r="C1729" s="9" t="s">
        <v>3002</v>
      </c>
      <c r="D1729" s="4" t="str">
        <f t="shared" si="58"/>
        <v>Cairo</v>
      </c>
      <c r="E1729" s="4" t="str">
        <f t="shared" si="59"/>
        <v>GA</v>
      </c>
      <c r="F1729" s="3" t="s">
        <v>31</v>
      </c>
      <c r="G1729" s="3">
        <v>206</v>
      </c>
      <c r="H1729" s="3" t="s">
        <v>60</v>
      </c>
      <c r="I1729" s="3">
        <v>5.5</v>
      </c>
    </row>
    <row r="1730" spans="1:9" ht="30" customHeight="1" thickBot="1" x14ac:dyDescent="0.3">
      <c r="A1730" s="6" t="s">
        <v>3003</v>
      </c>
      <c r="B1730" s="7" t="s">
        <v>53</v>
      </c>
      <c r="C1730" s="10" t="s">
        <v>3004</v>
      </c>
      <c r="D1730" s="4" t="str">
        <f t="shared" ref="D1730:D1793" si="60">MID(C1730, 1, FIND(",", C1730) - 1)</f>
        <v>Towson</v>
      </c>
      <c r="E1730" s="4" t="str">
        <f t="shared" ref="E1730:E1793" si="61">MID(C1730, FIND(",", C1730)+2, 2)</f>
        <v>MD</v>
      </c>
      <c r="F1730" s="7" t="s">
        <v>8</v>
      </c>
      <c r="G1730" s="7">
        <v>172</v>
      </c>
      <c r="H1730" s="7" t="s">
        <v>4</v>
      </c>
      <c r="I1730" s="7">
        <v>5.4</v>
      </c>
    </row>
    <row r="1731" spans="1:9" ht="30" customHeight="1" thickBot="1" x14ac:dyDescent="0.3">
      <c r="A1731" s="2" t="s">
        <v>3005</v>
      </c>
      <c r="B1731" s="3" t="s">
        <v>59</v>
      </c>
      <c r="C1731" s="9" t="s">
        <v>3006</v>
      </c>
      <c r="D1731" s="4" t="str">
        <f t="shared" si="60"/>
        <v>Winchester</v>
      </c>
      <c r="E1731" s="4" t="str">
        <f t="shared" si="61"/>
        <v>VA</v>
      </c>
      <c r="F1731" s="3" t="s">
        <v>31</v>
      </c>
      <c r="G1731" s="3">
        <v>279</v>
      </c>
      <c r="H1731" s="3" t="s">
        <v>4</v>
      </c>
      <c r="I1731" s="3">
        <v>5.4</v>
      </c>
    </row>
    <row r="1732" spans="1:9" ht="30" customHeight="1" thickBot="1" x14ac:dyDescent="0.3">
      <c r="A1732" s="6" t="s">
        <v>3007</v>
      </c>
      <c r="B1732" s="7" t="s">
        <v>10</v>
      </c>
      <c r="C1732" s="10" t="s">
        <v>104</v>
      </c>
      <c r="D1732" s="4" t="str">
        <f t="shared" si="60"/>
        <v>Baltimore</v>
      </c>
      <c r="E1732" s="4" t="str">
        <f t="shared" si="61"/>
        <v>MD</v>
      </c>
      <c r="F1732" s="7" t="s">
        <v>42</v>
      </c>
      <c r="G1732" s="7">
        <v>285</v>
      </c>
      <c r="H1732" s="7" t="s">
        <v>60</v>
      </c>
      <c r="I1732" s="7">
        <v>5.7</v>
      </c>
    </row>
    <row r="1733" spans="1:9" ht="30" customHeight="1" thickBot="1" x14ac:dyDescent="0.3">
      <c r="A1733" s="2" t="s">
        <v>3008</v>
      </c>
      <c r="B1733" s="3" t="s">
        <v>78</v>
      </c>
      <c r="C1733" s="9" t="s">
        <v>3009</v>
      </c>
      <c r="D1733" s="4" t="str">
        <f t="shared" si="60"/>
        <v>Cheshire</v>
      </c>
      <c r="E1733" s="4" t="str">
        <f t="shared" si="61"/>
        <v>CT</v>
      </c>
      <c r="F1733" s="3" t="s">
        <v>15</v>
      </c>
      <c r="G1733" s="3">
        <v>185</v>
      </c>
      <c r="H1733" s="3" t="s">
        <v>60</v>
      </c>
      <c r="I1733" s="3">
        <v>5.5</v>
      </c>
    </row>
    <row r="1734" spans="1:9" ht="30" customHeight="1" thickBot="1" x14ac:dyDescent="0.3">
      <c r="A1734" s="6" t="s">
        <v>3010</v>
      </c>
      <c r="B1734" s="7" t="s">
        <v>70</v>
      </c>
      <c r="C1734" s="10" t="s">
        <v>3011</v>
      </c>
      <c r="D1734" s="4" t="str">
        <f t="shared" si="60"/>
        <v>McKeesport</v>
      </c>
      <c r="E1734" s="4" t="str">
        <f t="shared" si="61"/>
        <v>PA</v>
      </c>
      <c r="F1734" s="7" t="s">
        <v>282</v>
      </c>
      <c r="G1734" s="7">
        <v>248</v>
      </c>
      <c r="H1734" s="7" t="s">
        <v>60</v>
      </c>
      <c r="I1734" s="7">
        <v>5.6</v>
      </c>
    </row>
    <row r="1735" spans="1:9" ht="30" customHeight="1" thickBot="1" x14ac:dyDescent="0.3">
      <c r="A1735" s="2" t="s">
        <v>3012</v>
      </c>
      <c r="B1735" s="3" t="s">
        <v>59</v>
      </c>
      <c r="C1735" s="9" t="s">
        <v>3013</v>
      </c>
      <c r="D1735" s="4" t="str">
        <f t="shared" si="60"/>
        <v>Richland</v>
      </c>
      <c r="E1735" s="4" t="str">
        <f t="shared" si="61"/>
        <v>NJ</v>
      </c>
      <c r="F1735" s="3" t="s">
        <v>12</v>
      </c>
      <c r="G1735" s="3">
        <v>276</v>
      </c>
      <c r="H1735" s="3" t="s">
        <v>60</v>
      </c>
      <c r="I1735" s="3">
        <v>5.5</v>
      </c>
    </row>
    <row r="1736" spans="1:9" ht="30" customHeight="1" thickBot="1" x14ac:dyDescent="0.3">
      <c r="A1736" s="6" t="s">
        <v>3014</v>
      </c>
      <c r="B1736" s="7" t="s">
        <v>78</v>
      </c>
      <c r="C1736" s="10" t="s">
        <v>3015</v>
      </c>
      <c r="D1736" s="4" t="str">
        <f t="shared" si="60"/>
        <v>New Hampton</v>
      </c>
      <c r="E1736" s="4" t="str">
        <f t="shared" si="61"/>
        <v>NH</v>
      </c>
      <c r="F1736" s="7" t="s">
        <v>3</v>
      </c>
      <c r="G1736" s="7">
        <v>173</v>
      </c>
      <c r="H1736" s="7" t="s">
        <v>4</v>
      </c>
      <c r="I1736" s="7">
        <v>5.3</v>
      </c>
    </row>
    <row r="1737" spans="1:9" ht="30" customHeight="1" thickBot="1" x14ac:dyDescent="0.3">
      <c r="A1737" s="2" t="s">
        <v>3016</v>
      </c>
      <c r="B1737" s="3" t="s">
        <v>59</v>
      </c>
      <c r="C1737" s="9" t="s">
        <v>985</v>
      </c>
      <c r="D1737" s="4" t="str">
        <f t="shared" si="60"/>
        <v>Princeton</v>
      </c>
      <c r="E1737" s="4" t="str">
        <f t="shared" si="61"/>
        <v>NJ</v>
      </c>
      <c r="F1737" s="3" t="s">
        <v>12</v>
      </c>
      <c r="G1737" s="3">
        <v>285</v>
      </c>
      <c r="H1737" s="3" t="s">
        <v>4</v>
      </c>
      <c r="I1737" s="3">
        <v>5.4</v>
      </c>
    </row>
    <row r="1738" spans="1:9" ht="30" customHeight="1" thickBot="1" x14ac:dyDescent="0.3">
      <c r="A1738" s="6" t="s">
        <v>3017</v>
      </c>
      <c r="B1738" s="7" t="s">
        <v>48</v>
      </c>
      <c r="C1738" s="10" t="s">
        <v>3018</v>
      </c>
      <c r="D1738" s="4" t="str">
        <f t="shared" si="60"/>
        <v>Plymouth</v>
      </c>
      <c r="E1738" s="4" t="str">
        <f t="shared" si="61"/>
        <v>PA</v>
      </c>
      <c r="F1738" s="7" t="s">
        <v>3</v>
      </c>
      <c r="G1738" s="7">
        <v>181</v>
      </c>
      <c r="H1738" s="7" t="s">
        <v>57</v>
      </c>
      <c r="I1738" s="7">
        <v>5.9</v>
      </c>
    </row>
    <row r="1739" spans="1:9" ht="30" customHeight="1" thickBot="1" x14ac:dyDescent="0.3">
      <c r="A1739" s="2" t="s">
        <v>3019</v>
      </c>
      <c r="B1739" s="3" t="s">
        <v>53</v>
      </c>
      <c r="C1739" s="9" t="s">
        <v>574</v>
      </c>
      <c r="D1739" s="4" t="str">
        <f t="shared" si="60"/>
        <v>Worcester</v>
      </c>
      <c r="E1739" s="4" t="str">
        <f t="shared" si="61"/>
        <v>MA</v>
      </c>
      <c r="F1739" s="3" t="s">
        <v>15</v>
      </c>
      <c r="G1739" s="3">
        <v>195</v>
      </c>
      <c r="H1739" s="3" t="s">
        <v>60</v>
      </c>
      <c r="I1739" s="3">
        <v>5.5</v>
      </c>
    </row>
    <row r="1740" spans="1:9" ht="30" customHeight="1" thickBot="1" x14ac:dyDescent="0.3">
      <c r="A1740" s="6" t="s">
        <v>3020</v>
      </c>
      <c r="B1740" s="7" t="s">
        <v>1</v>
      </c>
      <c r="C1740" s="10" t="s">
        <v>3021</v>
      </c>
      <c r="D1740" s="4" t="str">
        <f t="shared" si="60"/>
        <v>Athol Springs</v>
      </c>
      <c r="E1740" s="4" t="str">
        <f t="shared" si="61"/>
        <v>NY</v>
      </c>
      <c r="F1740" s="7" t="s">
        <v>55</v>
      </c>
      <c r="G1740" s="7">
        <v>205</v>
      </c>
      <c r="H1740" s="7" t="s">
        <v>60</v>
      </c>
      <c r="I1740" s="7">
        <v>5.7</v>
      </c>
    </row>
    <row r="1741" spans="1:9" ht="30" customHeight="1" thickBot="1" x14ac:dyDescent="0.3">
      <c r="A1741" s="2" t="s">
        <v>3022</v>
      </c>
      <c r="B1741" s="3" t="s">
        <v>30</v>
      </c>
      <c r="C1741" s="9" t="s">
        <v>3023</v>
      </c>
      <c r="D1741" s="4" t="str">
        <f t="shared" si="60"/>
        <v>Harrisburg</v>
      </c>
      <c r="E1741" s="4" t="str">
        <f t="shared" si="61"/>
        <v>PA</v>
      </c>
      <c r="F1741" s="3" t="s">
        <v>39</v>
      </c>
      <c r="G1741" s="3">
        <v>235</v>
      </c>
      <c r="H1741" s="3" t="s">
        <v>4</v>
      </c>
      <c r="I1741" s="3">
        <v>5.4</v>
      </c>
    </row>
    <row r="1742" spans="1:9" ht="30" customHeight="1" thickBot="1" x14ac:dyDescent="0.3">
      <c r="A1742" s="6" t="s">
        <v>3024</v>
      </c>
      <c r="B1742" s="7" t="s">
        <v>10</v>
      </c>
      <c r="C1742" s="10" t="s">
        <v>3025</v>
      </c>
      <c r="D1742" s="4" t="str">
        <f t="shared" si="60"/>
        <v>Warren</v>
      </c>
      <c r="E1742" s="4" t="str">
        <f t="shared" si="61"/>
        <v>OH</v>
      </c>
      <c r="F1742" s="7" t="s">
        <v>42</v>
      </c>
      <c r="G1742" s="7">
        <v>302</v>
      </c>
      <c r="H1742" s="7" t="s">
        <v>60</v>
      </c>
      <c r="I1742" s="7">
        <v>5.7</v>
      </c>
    </row>
    <row r="1743" spans="1:9" ht="30" customHeight="1" thickBot="1" x14ac:dyDescent="0.3">
      <c r="A1743" s="2" t="s">
        <v>3026</v>
      </c>
      <c r="B1743" s="3" t="s">
        <v>48</v>
      </c>
      <c r="C1743" s="9" t="s">
        <v>3027</v>
      </c>
      <c r="D1743" s="4" t="str">
        <f t="shared" si="60"/>
        <v>Camas</v>
      </c>
      <c r="E1743" s="4" t="str">
        <f t="shared" si="61"/>
        <v>WA</v>
      </c>
      <c r="F1743" s="3" t="s">
        <v>3</v>
      </c>
      <c r="G1743" s="3">
        <v>200</v>
      </c>
      <c r="H1743" s="3" t="s">
        <v>4</v>
      </c>
      <c r="I1743" s="3">
        <v>5.4</v>
      </c>
    </row>
    <row r="1744" spans="1:9" ht="30" customHeight="1" thickBot="1" x14ac:dyDescent="0.3">
      <c r="A1744" s="6" t="s">
        <v>3028</v>
      </c>
      <c r="B1744" s="7" t="s">
        <v>6</v>
      </c>
      <c r="C1744" s="10" t="s">
        <v>3029</v>
      </c>
      <c r="D1744" s="4" t="str">
        <f t="shared" si="60"/>
        <v>Archbald</v>
      </c>
      <c r="E1744" s="4" t="str">
        <f t="shared" si="61"/>
        <v>PA</v>
      </c>
      <c r="F1744" s="7" t="s">
        <v>31</v>
      </c>
      <c r="G1744" s="7">
        <v>220</v>
      </c>
      <c r="H1744" s="7" t="s">
        <v>60</v>
      </c>
      <c r="I1744" s="7">
        <v>5.7</v>
      </c>
    </row>
    <row r="1745" spans="1:9" ht="30" customHeight="1" thickBot="1" x14ac:dyDescent="0.3">
      <c r="A1745" s="2" t="s">
        <v>3030</v>
      </c>
      <c r="B1745" s="3" t="s">
        <v>70</v>
      </c>
      <c r="C1745" s="9" t="s">
        <v>679</v>
      </c>
      <c r="D1745" s="4" t="str">
        <f t="shared" si="60"/>
        <v>Hyattsville</v>
      </c>
      <c r="E1745" s="4" t="str">
        <f t="shared" si="61"/>
        <v>MD</v>
      </c>
      <c r="F1745" s="3" t="s">
        <v>12</v>
      </c>
      <c r="G1745" s="3">
        <v>245</v>
      </c>
      <c r="H1745" s="3" t="s">
        <v>60</v>
      </c>
      <c r="I1745" s="3">
        <v>5.7</v>
      </c>
    </row>
    <row r="1746" spans="1:9" ht="30" customHeight="1" thickBot="1" x14ac:dyDescent="0.3">
      <c r="A1746" s="6" t="s">
        <v>3031</v>
      </c>
      <c r="B1746" s="7" t="s">
        <v>48</v>
      </c>
      <c r="C1746" s="10" t="s">
        <v>3004</v>
      </c>
      <c r="D1746" s="4" t="str">
        <f t="shared" si="60"/>
        <v>Towson</v>
      </c>
      <c r="E1746" s="4" t="str">
        <f t="shared" si="61"/>
        <v>MD</v>
      </c>
      <c r="F1746" s="7" t="s">
        <v>3</v>
      </c>
      <c r="G1746" s="7">
        <v>190</v>
      </c>
      <c r="H1746" s="7" t="s">
        <v>60</v>
      </c>
      <c r="I1746" s="7">
        <v>5.5</v>
      </c>
    </row>
    <row r="1747" spans="1:9" ht="30" customHeight="1" thickBot="1" x14ac:dyDescent="0.3">
      <c r="A1747" s="2" t="s">
        <v>3032</v>
      </c>
      <c r="B1747" s="3" t="s">
        <v>10</v>
      </c>
      <c r="C1747" s="9" t="s">
        <v>3033</v>
      </c>
      <c r="D1747" s="4" t="str">
        <f t="shared" si="60"/>
        <v>Pittsburgh</v>
      </c>
      <c r="E1747" s="4" t="str">
        <f t="shared" si="61"/>
        <v>PA</v>
      </c>
      <c r="F1747" s="3" t="s">
        <v>39</v>
      </c>
      <c r="G1747" s="3">
        <v>275</v>
      </c>
      <c r="H1747" s="3" t="s">
        <v>57</v>
      </c>
      <c r="I1747" s="3">
        <v>5.8</v>
      </c>
    </row>
    <row r="1748" spans="1:9" ht="30" customHeight="1" thickBot="1" x14ac:dyDescent="0.3">
      <c r="A1748" s="6" t="s">
        <v>3034</v>
      </c>
      <c r="B1748" s="7" t="s">
        <v>53</v>
      </c>
      <c r="C1748" s="10" t="s">
        <v>1094</v>
      </c>
      <c r="D1748" s="4" t="str">
        <f t="shared" si="60"/>
        <v>Trotwood</v>
      </c>
      <c r="E1748" s="4" t="str">
        <f t="shared" si="61"/>
        <v>OH</v>
      </c>
      <c r="F1748" s="7" t="s">
        <v>3</v>
      </c>
      <c r="G1748" s="7">
        <v>200</v>
      </c>
      <c r="H1748" s="7" t="s">
        <v>60</v>
      </c>
      <c r="I1748" s="7">
        <v>5.6</v>
      </c>
    </row>
    <row r="1749" spans="1:9" ht="30" customHeight="1" thickBot="1" x14ac:dyDescent="0.3">
      <c r="A1749" s="2" t="s">
        <v>3035</v>
      </c>
      <c r="B1749" s="3" t="s">
        <v>6</v>
      </c>
      <c r="C1749" s="9" t="s">
        <v>775</v>
      </c>
      <c r="D1749" s="4" t="str">
        <f t="shared" si="60"/>
        <v>Pittsburgh</v>
      </c>
      <c r="E1749" s="4" t="str">
        <f t="shared" si="61"/>
        <v>PA</v>
      </c>
      <c r="F1749" s="3" t="s">
        <v>55</v>
      </c>
      <c r="G1749" s="3">
        <v>210</v>
      </c>
      <c r="H1749" s="3" t="s">
        <v>4</v>
      </c>
      <c r="I1749" s="3">
        <v>5.4</v>
      </c>
    </row>
    <row r="1750" spans="1:9" ht="30" customHeight="1" thickBot="1" x14ac:dyDescent="0.3">
      <c r="A1750" s="6" t="s">
        <v>3036</v>
      </c>
      <c r="B1750" s="7" t="s">
        <v>48</v>
      </c>
      <c r="C1750" s="10" t="s">
        <v>3037</v>
      </c>
      <c r="D1750" s="4" t="str">
        <f t="shared" si="60"/>
        <v>Clairton</v>
      </c>
      <c r="E1750" s="4" t="str">
        <f t="shared" si="61"/>
        <v>PA</v>
      </c>
      <c r="F1750" s="7" t="s">
        <v>31</v>
      </c>
      <c r="G1750" s="7">
        <v>175</v>
      </c>
      <c r="H1750" s="7" t="s">
        <v>60</v>
      </c>
      <c r="I1750" s="7">
        <v>5.5</v>
      </c>
    </row>
    <row r="1751" spans="1:9" ht="30" customHeight="1" thickBot="1" x14ac:dyDescent="0.3">
      <c r="A1751" s="2" t="s">
        <v>3038</v>
      </c>
      <c r="B1751" s="3" t="s">
        <v>78</v>
      </c>
      <c r="C1751" s="9" t="s">
        <v>2776</v>
      </c>
      <c r="D1751" s="4" t="str">
        <f t="shared" si="60"/>
        <v>Austintown</v>
      </c>
      <c r="E1751" s="4" t="str">
        <f t="shared" si="61"/>
        <v>OH</v>
      </c>
      <c r="F1751" s="3" t="s">
        <v>34</v>
      </c>
      <c r="G1751" s="3">
        <v>185</v>
      </c>
      <c r="H1751" s="3" t="s">
        <v>60</v>
      </c>
      <c r="I1751" s="3">
        <v>5.7</v>
      </c>
    </row>
    <row r="1752" spans="1:9" ht="30" customHeight="1" thickBot="1" x14ac:dyDescent="0.3">
      <c r="A1752" s="6" t="s">
        <v>3039</v>
      </c>
      <c r="B1752" s="7" t="s">
        <v>78</v>
      </c>
      <c r="C1752" s="10" t="s">
        <v>2776</v>
      </c>
      <c r="D1752" s="4" t="str">
        <f t="shared" si="60"/>
        <v>Austintown</v>
      </c>
      <c r="E1752" s="4" t="str">
        <f t="shared" si="61"/>
        <v>OH</v>
      </c>
      <c r="F1752" s="7" t="s">
        <v>20</v>
      </c>
      <c r="G1752" s="7">
        <v>183</v>
      </c>
      <c r="H1752" s="7" t="s">
        <v>60</v>
      </c>
      <c r="I1752" s="7">
        <v>5.7</v>
      </c>
    </row>
    <row r="1753" spans="1:9" ht="30" customHeight="1" thickBot="1" x14ac:dyDescent="0.3">
      <c r="A1753" s="2" t="s">
        <v>3040</v>
      </c>
      <c r="B1753" s="3" t="s">
        <v>70</v>
      </c>
      <c r="C1753" s="9" t="s">
        <v>3041</v>
      </c>
      <c r="D1753" s="4" t="str">
        <f t="shared" si="60"/>
        <v>Pittsburgh</v>
      </c>
      <c r="E1753" s="4" t="str">
        <f t="shared" si="61"/>
        <v>PA</v>
      </c>
      <c r="F1753" s="3" t="s">
        <v>12</v>
      </c>
      <c r="G1753" s="3">
        <v>240</v>
      </c>
      <c r="H1753" s="3" t="s">
        <v>60</v>
      </c>
      <c r="I1753" s="3">
        <v>5.6</v>
      </c>
    </row>
    <row r="1754" spans="1:9" ht="30" customHeight="1" thickBot="1" x14ac:dyDescent="0.3">
      <c r="A1754" s="6" t="s">
        <v>3042</v>
      </c>
      <c r="B1754" s="7" t="s">
        <v>59</v>
      </c>
      <c r="C1754" s="10" t="s">
        <v>3043</v>
      </c>
      <c r="D1754" s="4" t="str">
        <f t="shared" si="60"/>
        <v>Columbus</v>
      </c>
      <c r="E1754" s="4" t="str">
        <f t="shared" si="61"/>
        <v>OH</v>
      </c>
      <c r="F1754" s="7" t="s">
        <v>31</v>
      </c>
      <c r="G1754" s="7">
        <v>255</v>
      </c>
      <c r="H1754" s="7" t="s">
        <v>60</v>
      </c>
      <c r="I1754" s="7">
        <v>5.6</v>
      </c>
    </row>
    <row r="1755" spans="1:9" ht="30" customHeight="1" thickBot="1" x14ac:dyDescent="0.3">
      <c r="A1755" s="2" t="s">
        <v>3044</v>
      </c>
      <c r="B1755" s="3" t="s">
        <v>78</v>
      </c>
      <c r="C1755" s="9" t="s">
        <v>3045</v>
      </c>
      <c r="D1755" s="4" t="str">
        <f t="shared" si="60"/>
        <v>Sammamish</v>
      </c>
      <c r="E1755" s="4" t="str">
        <f t="shared" si="61"/>
        <v>WA</v>
      </c>
      <c r="F1755" s="3" t="s">
        <v>55</v>
      </c>
      <c r="G1755" s="3">
        <v>185</v>
      </c>
      <c r="H1755" s="3" t="s">
        <v>60</v>
      </c>
      <c r="I1755" s="3">
        <v>5.5</v>
      </c>
    </row>
    <row r="1756" spans="1:9" ht="30" customHeight="1" thickBot="1" x14ac:dyDescent="0.3">
      <c r="A1756" s="6" t="s">
        <v>3046</v>
      </c>
      <c r="B1756" s="7" t="s">
        <v>53</v>
      </c>
      <c r="C1756" s="10" t="s">
        <v>2772</v>
      </c>
      <c r="D1756" s="4" t="str">
        <f t="shared" si="60"/>
        <v>Rochester</v>
      </c>
      <c r="E1756" s="4" t="str">
        <f t="shared" si="61"/>
        <v>NY</v>
      </c>
      <c r="F1756" s="7" t="s">
        <v>15</v>
      </c>
      <c r="G1756" s="7">
        <v>179</v>
      </c>
      <c r="H1756" s="7" t="s">
        <v>60</v>
      </c>
      <c r="I1756" s="7">
        <v>5.5</v>
      </c>
    </row>
    <row r="1757" spans="1:9" ht="30" customHeight="1" thickBot="1" x14ac:dyDescent="0.3">
      <c r="A1757" s="2" t="s">
        <v>3047</v>
      </c>
      <c r="B1757" s="3" t="s">
        <v>6</v>
      </c>
      <c r="C1757" s="9" t="s">
        <v>104</v>
      </c>
      <c r="D1757" s="4" t="str">
        <f t="shared" si="60"/>
        <v>Baltimore</v>
      </c>
      <c r="E1757" s="4" t="str">
        <f t="shared" si="61"/>
        <v>MD</v>
      </c>
      <c r="F1757" s="3" t="s">
        <v>3</v>
      </c>
      <c r="G1757" s="3">
        <v>200</v>
      </c>
      <c r="H1757" s="3" t="s">
        <v>60</v>
      </c>
      <c r="I1757" s="3">
        <v>5.5</v>
      </c>
    </row>
    <row r="1758" spans="1:9" ht="30" customHeight="1" thickBot="1" x14ac:dyDescent="0.3">
      <c r="A1758" s="6" t="s">
        <v>3048</v>
      </c>
      <c r="B1758" s="7" t="s">
        <v>30</v>
      </c>
      <c r="C1758" s="10" t="s">
        <v>3049</v>
      </c>
      <c r="D1758" s="4" t="str">
        <f t="shared" si="60"/>
        <v>Brook Park</v>
      </c>
      <c r="E1758" s="4" t="str">
        <f t="shared" si="61"/>
        <v>OH</v>
      </c>
      <c r="F1758" s="7" t="s">
        <v>31</v>
      </c>
      <c r="G1758" s="7">
        <v>240</v>
      </c>
      <c r="H1758" s="7" t="s">
        <v>60</v>
      </c>
      <c r="I1758" s="7">
        <v>5.7</v>
      </c>
    </row>
    <row r="1759" spans="1:9" ht="30" customHeight="1" thickBot="1" x14ac:dyDescent="0.3">
      <c r="A1759" s="2" t="s">
        <v>3050</v>
      </c>
      <c r="B1759" s="3" t="s">
        <v>6</v>
      </c>
      <c r="C1759" s="9" t="s">
        <v>3051</v>
      </c>
      <c r="D1759" s="4" t="str">
        <f t="shared" si="60"/>
        <v>McKees Rocks</v>
      </c>
      <c r="E1759" s="4" t="str">
        <f t="shared" si="61"/>
        <v>PA</v>
      </c>
      <c r="F1759" s="3" t="s">
        <v>3</v>
      </c>
      <c r="G1759" s="3">
        <v>198</v>
      </c>
      <c r="H1759" s="3" t="s">
        <v>57</v>
      </c>
      <c r="I1759" s="3">
        <v>5.8</v>
      </c>
    </row>
    <row r="1760" spans="1:9" ht="30" customHeight="1" thickBot="1" x14ac:dyDescent="0.3">
      <c r="A1760" s="6" t="s">
        <v>3052</v>
      </c>
      <c r="B1760" s="7" t="s">
        <v>10</v>
      </c>
      <c r="C1760" s="10" t="s">
        <v>3053</v>
      </c>
      <c r="D1760" s="4" t="str">
        <f t="shared" si="60"/>
        <v>New London</v>
      </c>
      <c r="E1760" s="4" t="str">
        <f t="shared" si="61"/>
        <v>WI</v>
      </c>
      <c r="F1760" s="7" t="s">
        <v>12</v>
      </c>
      <c r="G1760" s="7">
        <v>290</v>
      </c>
      <c r="H1760" s="7" t="s">
        <v>4</v>
      </c>
      <c r="I1760" s="7">
        <v>5.4</v>
      </c>
    </row>
    <row r="1761" spans="1:9" ht="30" customHeight="1" thickBot="1" x14ac:dyDescent="0.3">
      <c r="A1761" s="2" t="s">
        <v>3054</v>
      </c>
      <c r="B1761" s="3" t="s">
        <v>1</v>
      </c>
      <c r="C1761" s="9" t="s">
        <v>3055</v>
      </c>
      <c r="D1761" s="4" t="str">
        <f t="shared" si="60"/>
        <v>Aliquippa</v>
      </c>
      <c r="E1761" s="4" t="str">
        <f t="shared" si="61"/>
        <v>PA</v>
      </c>
      <c r="F1761" s="3" t="s">
        <v>55</v>
      </c>
      <c r="G1761" s="3">
        <v>210</v>
      </c>
      <c r="H1761" s="3" t="s">
        <v>57</v>
      </c>
      <c r="I1761" s="3">
        <v>6</v>
      </c>
    </row>
    <row r="1762" spans="1:9" ht="30" customHeight="1" thickBot="1" x14ac:dyDescent="0.3">
      <c r="A1762" s="6" t="s">
        <v>3056</v>
      </c>
      <c r="B1762" s="7" t="s">
        <v>25</v>
      </c>
      <c r="C1762" s="10" t="s">
        <v>3057</v>
      </c>
      <c r="D1762" s="4" t="str">
        <f t="shared" si="60"/>
        <v>Cleveland</v>
      </c>
      <c r="E1762" s="4" t="str">
        <f t="shared" si="61"/>
        <v>TN</v>
      </c>
      <c r="F1762" s="7" t="s">
        <v>15</v>
      </c>
      <c r="G1762" s="7">
        <v>183</v>
      </c>
      <c r="H1762" s="7" t="s">
        <v>57</v>
      </c>
      <c r="I1762" s="7">
        <v>5.9</v>
      </c>
    </row>
    <row r="1763" spans="1:9" ht="30" customHeight="1" thickBot="1" x14ac:dyDescent="0.3">
      <c r="A1763" s="2" t="s">
        <v>3058</v>
      </c>
      <c r="B1763" s="3" t="s">
        <v>48</v>
      </c>
      <c r="C1763" s="9" t="s">
        <v>3059</v>
      </c>
      <c r="D1763" s="4" t="str">
        <f t="shared" si="60"/>
        <v>Lafayette</v>
      </c>
      <c r="E1763" s="4" t="str">
        <f t="shared" si="61"/>
        <v>IN</v>
      </c>
      <c r="F1763" s="3" t="s">
        <v>55</v>
      </c>
      <c r="G1763" s="3">
        <v>175</v>
      </c>
      <c r="H1763" s="3" t="s">
        <v>60</v>
      </c>
      <c r="I1763" s="3">
        <v>5.6</v>
      </c>
    </row>
    <row r="1764" spans="1:9" ht="30" customHeight="1" thickBot="1" x14ac:dyDescent="0.3">
      <c r="A1764" s="6" t="s">
        <v>3060</v>
      </c>
      <c r="B1764" s="7" t="s">
        <v>25</v>
      </c>
      <c r="C1764" s="10" t="s">
        <v>3061</v>
      </c>
      <c r="D1764" s="4" t="str">
        <f t="shared" si="60"/>
        <v>North Canton</v>
      </c>
      <c r="E1764" s="4" t="str">
        <f t="shared" si="61"/>
        <v>OH</v>
      </c>
      <c r="F1764" s="7" t="s">
        <v>42</v>
      </c>
      <c r="G1764" s="7">
        <v>228</v>
      </c>
      <c r="H1764" s="7" t="s">
        <v>60</v>
      </c>
      <c r="I1764" s="7">
        <v>5.5</v>
      </c>
    </row>
    <row r="1765" spans="1:9" ht="30" customHeight="1" thickBot="1" x14ac:dyDescent="0.3">
      <c r="A1765" s="2" t="s">
        <v>2040</v>
      </c>
      <c r="B1765" s="3" t="s">
        <v>53</v>
      </c>
      <c r="C1765" s="9" t="s">
        <v>2113</v>
      </c>
      <c r="D1765" s="4" t="str">
        <f t="shared" si="60"/>
        <v>Tampa</v>
      </c>
      <c r="E1765" s="4" t="str">
        <f t="shared" si="61"/>
        <v>FL</v>
      </c>
      <c r="F1765" s="3" t="s">
        <v>8</v>
      </c>
      <c r="G1765" s="3">
        <v>175</v>
      </c>
      <c r="H1765" s="3" t="s">
        <v>60</v>
      </c>
      <c r="I1765" s="3">
        <v>5.6</v>
      </c>
    </row>
    <row r="1766" spans="1:9" ht="30" customHeight="1" thickBot="1" x14ac:dyDescent="0.3">
      <c r="A1766" s="6" t="s">
        <v>3062</v>
      </c>
      <c r="B1766" s="7" t="s">
        <v>78</v>
      </c>
      <c r="C1766" s="10" t="s">
        <v>1914</v>
      </c>
      <c r="D1766" s="4" t="str">
        <f t="shared" si="60"/>
        <v>New Berlin</v>
      </c>
      <c r="E1766" s="4" t="str">
        <f t="shared" si="61"/>
        <v>NY</v>
      </c>
      <c r="F1766" s="7" t="s">
        <v>282</v>
      </c>
      <c r="G1766" s="7">
        <v>215</v>
      </c>
      <c r="H1766" s="7" t="s">
        <v>57</v>
      </c>
      <c r="I1766" s="7">
        <v>5.8</v>
      </c>
    </row>
    <row r="1767" spans="1:9" ht="30" customHeight="1" thickBot="1" x14ac:dyDescent="0.3">
      <c r="A1767" s="2" t="s">
        <v>3063</v>
      </c>
      <c r="B1767" s="3" t="s">
        <v>10</v>
      </c>
      <c r="C1767" s="9" t="s">
        <v>3064</v>
      </c>
      <c r="D1767" s="4" t="str">
        <f t="shared" si="60"/>
        <v>College Station</v>
      </c>
      <c r="E1767" s="4" t="str">
        <f t="shared" si="61"/>
        <v>TX</v>
      </c>
      <c r="F1767" s="3" t="s">
        <v>42</v>
      </c>
      <c r="G1767" s="3">
        <v>291</v>
      </c>
      <c r="H1767" s="3" t="s">
        <v>60</v>
      </c>
      <c r="I1767" s="3">
        <v>5.5</v>
      </c>
    </row>
    <row r="1768" spans="1:9" ht="30" customHeight="1" thickBot="1" x14ac:dyDescent="0.3">
      <c r="A1768" s="6" t="s">
        <v>3065</v>
      </c>
      <c r="B1768" s="7" t="s">
        <v>70</v>
      </c>
      <c r="C1768" s="10" t="s">
        <v>437</v>
      </c>
      <c r="D1768" s="4" t="str">
        <f t="shared" si="60"/>
        <v>Phenix City</v>
      </c>
      <c r="E1768" s="4" t="str">
        <f t="shared" si="61"/>
        <v>AL</v>
      </c>
      <c r="F1768" s="7" t="s">
        <v>3</v>
      </c>
      <c r="G1768" s="7">
        <v>224</v>
      </c>
      <c r="H1768" s="7" t="s">
        <v>60</v>
      </c>
      <c r="I1768" s="7">
        <v>5.6</v>
      </c>
    </row>
    <row r="1769" spans="1:9" ht="30" customHeight="1" thickBot="1" x14ac:dyDescent="0.3">
      <c r="A1769" s="2" t="s">
        <v>3066</v>
      </c>
      <c r="B1769" s="3" t="s">
        <v>6</v>
      </c>
      <c r="C1769" s="9" t="s">
        <v>3067</v>
      </c>
      <c r="D1769" s="4" t="str">
        <f t="shared" si="60"/>
        <v>Hialeah</v>
      </c>
      <c r="E1769" s="4" t="str">
        <f t="shared" si="61"/>
        <v>FL</v>
      </c>
      <c r="F1769" s="3" t="s">
        <v>8</v>
      </c>
      <c r="G1769" s="3">
        <v>210</v>
      </c>
      <c r="H1769" s="3" t="s">
        <v>60</v>
      </c>
      <c r="I1769" s="3">
        <v>5.6</v>
      </c>
    </row>
    <row r="1770" spans="1:9" ht="30" customHeight="1" thickBot="1" x14ac:dyDescent="0.3">
      <c r="A1770" s="6" t="s">
        <v>3068</v>
      </c>
      <c r="B1770" s="7" t="s">
        <v>25</v>
      </c>
      <c r="C1770" s="10" t="s">
        <v>1591</v>
      </c>
      <c r="D1770" s="4" t="str">
        <f t="shared" si="60"/>
        <v>Indianapolis</v>
      </c>
      <c r="E1770" s="4" t="str">
        <f t="shared" si="61"/>
        <v>IN</v>
      </c>
      <c r="F1770" s="7" t="s">
        <v>31</v>
      </c>
      <c r="G1770" s="7">
        <v>165</v>
      </c>
      <c r="H1770" s="7" t="s">
        <v>60</v>
      </c>
      <c r="I1770" s="7">
        <v>5.6</v>
      </c>
    </row>
    <row r="1771" spans="1:9" ht="30" customHeight="1" thickBot="1" x14ac:dyDescent="0.3">
      <c r="A1771" s="2" t="s">
        <v>3069</v>
      </c>
      <c r="B1771" s="3" t="s">
        <v>25</v>
      </c>
      <c r="C1771" s="9" t="s">
        <v>422</v>
      </c>
      <c r="D1771" s="4" t="str">
        <f t="shared" si="60"/>
        <v>Chicago</v>
      </c>
      <c r="E1771" s="4" t="str">
        <f t="shared" si="61"/>
        <v>IL</v>
      </c>
      <c r="F1771" s="3" t="s">
        <v>31</v>
      </c>
      <c r="G1771" s="3">
        <v>181</v>
      </c>
      <c r="H1771" s="3" t="s">
        <v>60</v>
      </c>
      <c r="I1771" s="3">
        <v>5.7</v>
      </c>
    </row>
    <row r="1772" spans="1:9" ht="30" customHeight="1" thickBot="1" x14ac:dyDescent="0.3">
      <c r="A1772" s="6" t="s">
        <v>3070</v>
      </c>
      <c r="B1772" s="7" t="s">
        <v>73</v>
      </c>
      <c r="C1772" s="10" t="s">
        <v>3071</v>
      </c>
      <c r="D1772" s="4" t="str">
        <f t="shared" si="60"/>
        <v>Charlotte</v>
      </c>
      <c r="E1772" s="4" t="str">
        <f t="shared" si="61"/>
        <v>NC</v>
      </c>
      <c r="F1772" s="7" t="s">
        <v>55</v>
      </c>
      <c r="G1772" s="7">
        <v>195</v>
      </c>
      <c r="H1772" s="7" t="s">
        <v>60</v>
      </c>
      <c r="I1772" s="7">
        <v>5.5</v>
      </c>
    </row>
    <row r="1773" spans="1:9" ht="30" customHeight="1" thickBot="1" x14ac:dyDescent="0.3">
      <c r="A1773" s="2" t="s">
        <v>3072</v>
      </c>
      <c r="B1773" s="3" t="s">
        <v>6</v>
      </c>
      <c r="C1773" s="9" t="s">
        <v>1525</v>
      </c>
      <c r="D1773" s="4" t="str">
        <f t="shared" si="60"/>
        <v>Carmel</v>
      </c>
      <c r="E1773" s="4" t="str">
        <f t="shared" si="61"/>
        <v>IN</v>
      </c>
      <c r="F1773" s="3" t="s">
        <v>31</v>
      </c>
      <c r="G1773" s="3">
        <v>195</v>
      </c>
      <c r="H1773" s="3" t="s">
        <v>60</v>
      </c>
      <c r="I1773" s="3">
        <v>5.5</v>
      </c>
    </row>
    <row r="1774" spans="1:9" ht="30" customHeight="1" thickBot="1" x14ac:dyDescent="0.3">
      <c r="A1774" s="6" t="s">
        <v>3073</v>
      </c>
      <c r="B1774" s="7" t="s">
        <v>30</v>
      </c>
      <c r="C1774" s="10" t="s">
        <v>1731</v>
      </c>
      <c r="D1774" s="4" t="str">
        <f t="shared" si="60"/>
        <v>Pflugerville</v>
      </c>
      <c r="E1774" s="4" t="str">
        <f t="shared" si="61"/>
        <v>TX</v>
      </c>
      <c r="F1774" s="7" t="s">
        <v>12</v>
      </c>
      <c r="G1774" s="7">
        <v>230</v>
      </c>
      <c r="H1774" s="7" t="s">
        <v>60</v>
      </c>
      <c r="I1774" s="7">
        <v>5.5</v>
      </c>
    </row>
    <row r="1775" spans="1:9" ht="30" customHeight="1" thickBot="1" x14ac:dyDescent="0.3">
      <c r="A1775" s="2" t="s">
        <v>3074</v>
      </c>
      <c r="B1775" s="3" t="s">
        <v>10</v>
      </c>
      <c r="C1775" s="9" t="s">
        <v>279</v>
      </c>
      <c r="D1775" s="4" t="str">
        <f t="shared" si="60"/>
        <v>Little Rock</v>
      </c>
      <c r="E1775" s="4" t="str">
        <f t="shared" si="61"/>
        <v>AR</v>
      </c>
      <c r="F1775" s="3" t="s">
        <v>12</v>
      </c>
      <c r="G1775" s="3">
        <v>295</v>
      </c>
      <c r="H1775" s="3" t="s">
        <v>4</v>
      </c>
      <c r="I1775" s="3">
        <v>5.4</v>
      </c>
    </row>
    <row r="1776" spans="1:9" ht="30" customHeight="1" thickBot="1" x14ac:dyDescent="0.3">
      <c r="A1776" s="6" t="s">
        <v>3075</v>
      </c>
      <c r="B1776" s="7" t="s">
        <v>48</v>
      </c>
      <c r="C1776" s="10" t="s">
        <v>3076</v>
      </c>
      <c r="D1776" s="4" t="str">
        <f t="shared" si="60"/>
        <v>Lakeland</v>
      </c>
      <c r="E1776" s="4" t="str">
        <f t="shared" si="61"/>
        <v>FL</v>
      </c>
      <c r="F1776" s="7" t="s">
        <v>20</v>
      </c>
      <c r="G1776" s="7">
        <v>173</v>
      </c>
      <c r="H1776" s="7" t="s">
        <v>60</v>
      </c>
      <c r="I1776" s="7">
        <v>5.6</v>
      </c>
    </row>
    <row r="1777" spans="1:9" ht="30" customHeight="1" thickBot="1" x14ac:dyDescent="0.3">
      <c r="A1777" s="2" t="s">
        <v>3077</v>
      </c>
      <c r="B1777" s="3" t="s">
        <v>30</v>
      </c>
      <c r="C1777" s="9" t="s">
        <v>195</v>
      </c>
      <c r="D1777" s="4" t="str">
        <f t="shared" si="60"/>
        <v>Palm Desert</v>
      </c>
      <c r="E1777" s="4" t="str">
        <f t="shared" si="61"/>
        <v>CA</v>
      </c>
      <c r="F1777" s="3" t="s">
        <v>39</v>
      </c>
      <c r="G1777" s="3">
        <v>265</v>
      </c>
      <c r="H1777" s="3" t="s">
        <v>60</v>
      </c>
      <c r="I1777" s="3">
        <v>5.5</v>
      </c>
    </row>
    <row r="1778" spans="1:9" ht="30" customHeight="1" thickBot="1" x14ac:dyDescent="0.3">
      <c r="A1778" s="6" t="s">
        <v>3078</v>
      </c>
      <c r="B1778" s="7" t="s">
        <v>25</v>
      </c>
      <c r="C1778" s="10" t="s">
        <v>3079</v>
      </c>
      <c r="D1778" s="4" t="str">
        <f t="shared" si="60"/>
        <v>Hialeah</v>
      </c>
      <c r="E1778" s="4" t="str">
        <f t="shared" si="61"/>
        <v>FL</v>
      </c>
      <c r="F1778" s="7" t="s">
        <v>31</v>
      </c>
      <c r="G1778" s="7">
        <v>170</v>
      </c>
      <c r="H1778" s="7" t="s">
        <v>60</v>
      </c>
      <c r="I1778" s="7">
        <v>5.6</v>
      </c>
    </row>
    <row r="1779" spans="1:9" ht="30" customHeight="1" thickBot="1" x14ac:dyDescent="0.3">
      <c r="A1779" s="2" t="s">
        <v>3080</v>
      </c>
      <c r="B1779" s="3" t="s">
        <v>73</v>
      </c>
      <c r="C1779" s="9" t="s">
        <v>3081</v>
      </c>
      <c r="D1779" s="4" t="str">
        <f t="shared" si="60"/>
        <v>Goochland</v>
      </c>
      <c r="E1779" s="4" t="str">
        <f t="shared" si="61"/>
        <v>VA</v>
      </c>
      <c r="F1779" s="3" t="s">
        <v>55</v>
      </c>
      <c r="G1779" s="3">
        <v>170</v>
      </c>
      <c r="H1779" s="3" t="s">
        <v>4</v>
      </c>
      <c r="I1779" s="3">
        <v>5.2</v>
      </c>
    </row>
    <row r="1780" spans="1:9" ht="30" customHeight="1" thickBot="1" x14ac:dyDescent="0.3">
      <c r="A1780" s="6" t="s">
        <v>3082</v>
      </c>
      <c r="B1780" s="7" t="s">
        <v>70</v>
      </c>
      <c r="C1780" s="10" t="s">
        <v>3083</v>
      </c>
      <c r="D1780" s="4" t="str">
        <f t="shared" si="60"/>
        <v>Barnegat</v>
      </c>
      <c r="E1780" s="4" t="str">
        <f t="shared" si="61"/>
        <v>NJ</v>
      </c>
      <c r="F1780" s="7" t="s">
        <v>39</v>
      </c>
      <c r="G1780" s="7">
        <v>241</v>
      </c>
      <c r="H1780" s="7" t="s">
        <v>60</v>
      </c>
      <c r="I1780" s="7">
        <v>5.5</v>
      </c>
    </row>
    <row r="1781" spans="1:9" ht="30" customHeight="1" thickBot="1" x14ac:dyDescent="0.3">
      <c r="A1781" s="2" t="s">
        <v>3084</v>
      </c>
      <c r="B1781" s="3" t="s">
        <v>48</v>
      </c>
      <c r="C1781" s="9" t="s">
        <v>1158</v>
      </c>
      <c r="D1781" s="4" t="str">
        <f t="shared" si="60"/>
        <v>Delray Beach</v>
      </c>
      <c r="E1781" s="4" t="str">
        <f t="shared" si="61"/>
        <v>FL</v>
      </c>
      <c r="F1781" s="3" t="s">
        <v>3</v>
      </c>
      <c r="G1781" s="3">
        <v>175</v>
      </c>
      <c r="H1781" s="3" t="s">
        <v>60</v>
      </c>
      <c r="I1781" s="3">
        <v>5.5</v>
      </c>
    </row>
    <row r="1782" spans="1:9" ht="30" customHeight="1" thickBot="1" x14ac:dyDescent="0.3">
      <c r="A1782" s="6" t="s">
        <v>3085</v>
      </c>
      <c r="B1782" s="7" t="s">
        <v>10</v>
      </c>
      <c r="C1782" s="10" t="s">
        <v>905</v>
      </c>
      <c r="D1782" s="4" t="str">
        <f t="shared" si="60"/>
        <v>Southlake</v>
      </c>
      <c r="E1782" s="4" t="str">
        <f t="shared" si="61"/>
        <v>TX</v>
      </c>
      <c r="F1782" s="7" t="s">
        <v>39</v>
      </c>
      <c r="G1782" s="7">
        <v>268</v>
      </c>
      <c r="H1782" s="7" t="s">
        <v>60</v>
      </c>
      <c r="I1782" s="7">
        <v>5.5</v>
      </c>
    </row>
    <row r="1783" spans="1:9" ht="30" customHeight="1" thickBot="1" x14ac:dyDescent="0.3">
      <c r="A1783" s="2" t="s">
        <v>3086</v>
      </c>
      <c r="B1783" s="3" t="s">
        <v>10</v>
      </c>
      <c r="C1783" s="9" t="s">
        <v>3087</v>
      </c>
      <c r="D1783" s="4" t="str">
        <f t="shared" si="60"/>
        <v>Celina</v>
      </c>
      <c r="E1783" s="4" t="str">
        <f t="shared" si="61"/>
        <v>TX</v>
      </c>
      <c r="F1783" s="3" t="s">
        <v>39</v>
      </c>
      <c r="G1783" s="3">
        <v>300</v>
      </c>
      <c r="H1783" s="3" t="s">
        <v>60</v>
      </c>
      <c r="I1783" s="3">
        <v>5.6</v>
      </c>
    </row>
    <row r="1784" spans="1:9" ht="30" customHeight="1" thickBot="1" x14ac:dyDescent="0.3">
      <c r="A1784" s="6" t="s">
        <v>3088</v>
      </c>
      <c r="B1784" s="7" t="s">
        <v>53</v>
      </c>
      <c r="C1784" s="10" t="s">
        <v>471</v>
      </c>
      <c r="D1784" s="4" t="str">
        <f t="shared" si="60"/>
        <v>Indianapolis</v>
      </c>
      <c r="E1784" s="4" t="str">
        <f t="shared" si="61"/>
        <v>IN</v>
      </c>
      <c r="F1784" s="7" t="s">
        <v>55</v>
      </c>
      <c r="G1784" s="7">
        <v>185</v>
      </c>
      <c r="H1784" s="7" t="s">
        <v>60</v>
      </c>
      <c r="I1784" s="7">
        <v>5.5</v>
      </c>
    </row>
    <row r="1785" spans="1:9" ht="30" customHeight="1" thickBot="1" x14ac:dyDescent="0.3">
      <c r="A1785" s="2" t="s">
        <v>3089</v>
      </c>
      <c r="B1785" s="3" t="s">
        <v>10</v>
      </c>
      <c r="C1785" s="9" t="s">
        <v>181</v>
      </c>
      <c r="D1785" s="4" t="str">
        <f t="shared" si="60"/>
        <v>Yuma</v>
      </c>
      <c r="E1785" s="4" t="str">
        <f t="shared" si="61"/>
        <v>AZ</v>
      </c>
      <c r="F1785" s="3" t="s">
        <v>282</v>
      </c>
      <c r="G1785" s="3">
        <v>315</v>
      </c>
      <c r="H1785" s="3" t="s">
        <v>60</v>
      </c>
      <c r="I1785" s="3">
        <v>5.7</v>
      </c>
    </row>
    <row r="1786" spans="1:9" ht="30" customHeight="1" thickBot="1" x14ac:dyDescent="0.3">
      <c r="A1786" s="6" t="s">
        <v>3090</v>
      </c>
      <c r="B1786" s="7" t="s">
        <v>10</v>
      </c>
      <c r="C1786" s="10" t="s">
        <v>3091</v>
      </c>
      <c r="D1786" s="4" t="str">
        <f t="shared" si="60"/>
        <v>Louisville</v>
      </c>
      <c r="E1786" s="4" t="str">
        <f t="shared" si="61"/>
        <v>KY</v>
      </c>
      <c r="F1786" s="7" t="s">
        <v>42</v>
      </c>
      <c r="G1786" s="7">
        <v>255</v>
      </c>
      <c r="H1786" s="7" t="s">
        <v>60</v>
      </c>
      <c r="I1786" s="7">
        <v>5.5</v>
      </c>
    </row>
    <row r="1787" spans="1:9" ht="30" customHeight="1" thickBot="1" x14ac:dyDescent="0.3">
      <c r="A1787" s="2" t="s">
        <v>3092</v>
      </c>
      <c r="B1787" s="3" t="s">
        <v>30</v>
      </c>
      <c r="C1787" s="9" t="s">
        <v>2003</v>
      </c>
      <c r="D1787" s="4" t="str">
        <f t="shared" si="60"/>
        <v>Olney</v>
      </c>
      <c r="E1787" s="4" t="str">
        <f t="shared" si="61"/>
        <v>MD</v>
      </c>
      <c r="F1787" s="3" t="s">
        <v>31</v>
      </c>
      <c r="G1787" s="3">
        <v>270</v>
      </c>
      <c r="H1787" s="3" t="s">
        <v>57</v>
      </c>
      <c r="I1787" s="3">
        <v>5.8</v>
      </c>
    </row>
    <row r="1788" spans="1:9" ht="30" customHeight="1" thickBot="1" x14ac:dyDescent="0.3">
      <c r="A1788" s="6" t="s">
        <v>3093</v>
      </c>
      <c r="B1788" s="7" t="s">
        <v>48</v>
      </c>
      <c r="C1788" s="10" t="s">
        <v>3094</v>
      </c>
      <c r="D1788" s="4" t="str">
        <f t="shared" si="60"/>
        <v>Ann Arbor</v>
      </c>
      <c r="E1788" s="4" t="str">
        <f t="shared" si="61"/>
        <v>MI</v>
      </c>
      <c r="F1788" s="7" t="s">
        <v>31</v>
      </c>
      <c r="G1788" s="7">
        <v>175</v>
      </c>
      <c r="H1788" s="7" t="s">
        <v>60</v>
      </c>
      <c r="I1788" s="7">
        <v>5.5</v>
      </c>
    </row>
    <row r="1789" spans="1:9" ht="30" customHeight="1" thickBot="1" x14ac:dyDescent="0.3">
      <c r="A1789" s="2" t="s">
        <v>3095</v>
      </c>
      <c r="B1789" s="3" t="s">
        <v>48</v>
      </c>
      <c r="C1789" s="9" t="s">
        <v>1431</v>
      </c>
      <c r="D1789" s="4" t="str">
        <f t="shared" si="60"/>
        <v>Cedar Hill</v>
      </c>
      <c r="E1789" s="4" t="str">
        <f t="shared" si="61"/>
        <v>TX</v>
      </c>
      <c r="F1789" s="3" t="s">
        <v>8</v>
      </c>
      <c r="G1789" s="3">
        <v>191</v>
      </c>
      <c r="H1789" s="3" t="s">
        <v>4</v>
      </c>
      <c r="I1789" s="3">
        <v>5.4</v>
      </c>
    </row>
    <row r="1790" spans="1:9" ht="30" customHeight="1" thickBot="1" x14ac:dyDescent="0.3">
      <c r="A1790" s="6" t="s">
        <v>3096</v>
      </c>
      <c r="B1790" s="7" t="s">
        <v>53</v>
      </c>
      <c r="C1790" s="10" t="s">
        <v>3097</v>
      </c>
      <c r="D1790" s="4" t="str">
        <f t="shared" si="60"/>
        <v>Atlanta</v>
      </c>
      <c r="E1790" s="4" t="str">
        <f t="shared" si="61"/>
        <v>GA</v>
      </c>
      <c r="F1790" s="7" t="s">
        <v>34</v>
      </c>
      <c r="G1790" s="7">
        <v>172</v>
      </c>
      <c r="H1790" s="7" t="s">
        <v>4</v>
      </c>
      <c r="I1790" s="7">
        <v>5.3</v>
      </c>
    </row>
    <row r="1791" spans="1:9" ht="30" customHeight="1" thickBot="1" x14ac:dyDescent="0.3">
      <c r="A1791" s="2" t="s">
        <v>3098</v>
      </c>
      <c r="B1791" s="3" t="s">
        <v>78</v>
      </c>
      <c r="C1791" s="9" t="s">
        <v>3099</v>
      </c>
      <c r="D1791" s="4" t="str">
        <f t="shared" si="60"/>
        <v>Bay City</v>
      </c>
      <c r="E1791" s="4" t="str">
        <f t="shared" si="61"/>
        <v>TX</v>
      </c>
      <c r="F1791" s="3" t="s">
        <v>31</v>
      </c>
      <c r="G1791" s="3">
        <v>210</v>
      </c>
      <c r="H1791" s="3" t="s">
        <v>60</v>
      </c>
      <c r="I1791" s="3">
        <v>5.5</v>
      </c>
    </row>
    <row r="1792" spans="1:9" ht="30" customHeight="1" thickBot="1" x14ac:dyDescent="0.3">
      <c r="A1792" s="6" t="s">
        <v>3100</v>
      </c>
      <c r="B1792" s="7" t="s">
        <v>53</v>
      </c>
      <c r="C1792" s="10" t="s">
        <v>3101</v>
      </c>
      <c r="D1792" s="4" t="str">
        <f t="shared" si="60"/>
        <v>Birmingham</v>
      </c>
      <c r="E1792" s="4" t="str">
        <f t="shared" si="61"/>
        <v>AL</v>
      </c>
      <c r="F1792" s="7" t="s">
        <v>55</v>
      </c>
      <c r="G1792" s="7">
        <v>190</v>
      </c>
      <c r="H1792" s="7" t="s">
        <v>4</v>
      </c>
      <c r="I1792" s="7">
        <v>5.3</v>
      </c>
    </row>
    <row r="1793" spans="1:9" ht="30" customHeight="1" thickBot="1" x14ac:dyDescent="0.3">
      <c r="A1793" s="2" t="s">
        <v>3102</v>
      </c>
      <c r="B1793" s="3" t="s">
        <v>70</v>
      </c>
      <c r="C1793" s="9" t="s">
        <v>3103</v>
      </c>
      <c r="D1793" s="4" t="str">
        <f t="shared" si="60"/>
        <v>Katy</v>
      </c>
      <c r="E1793" s="4" t="str">
        <f t="shared" si="61"/>
        <v>TX</v>
      </c>
      <c r="F1793" s="3" t="s">
        <v>31</v>
      </c>
      <c r="G1793" s="3">
        <v>245</v>
      </c>
      <c r="H1793" s="3" t="s">
        <v>4</v>
      </c>
      <c r="I1793" s="3">
        <v>5.4</v>
      </c>
    </row>
    <row r="1794" spans="1:9" ht="30" customHeight="1" thickBot="1" x14ac:dyDescent="0.3">
      <c r="A1794" s="6" t="s">
        <v>3104</v>
      </c>
      <c r="B1794" s="7" t="s">
        <v>10</v>
      </c>
      <c r="C1794" s="10" t="s">
        <v>1573</v>
      </c>
      <c r="D1794" s="4" t="str">
        <f t="shared" ref="D1794:D1857" si="62">MID(C1794, 1, FIND(",", C1794) - 1)</f>
        <v>Plano</v>
      </c>
      <c r="E1794" s="4" t="str">
        <f t="shared" ref="E1794:E1857" si="63">MID(C1794, FIND(",", C1794)+2, 2)</f>
        <v>TX</v>
      </c>
      <c r="F1794" s="7" t="s">
        <v>39</v>
      </c>
      <c r="G1794" s="7">
        <v>305</v>
      </c>
      <c r="H1794" s="7" t="s">
        <v>4</v>
      </c>
      <c r="I1794" s="7">
        <v>5.4</v>
      </c>
    </row>
    <row r="1795" spans="1:9" ht="30" customHeight="1" thickBot="1" x14ac:dyDescent="0.3">
      <c r="A1795" s="2" t="s">
        <v>3105</v>
      </c>
      <c r="B1795" s="3" t="s">
        <v>73</v>
      </c>
      <c r="C1795" s="9" t="s">
        <v>516</v>
      </c>
      <c r="D1795" s="4" t="str">
        <f t="shared" si="62"/>
        <v>McKinney</v>
      </c>
      <c r="E1795" s="4" t="str">
        <f t="shared" si="63"/>
        <v>TX</v>
      </c>
      <c r="F1795" s="3" t="s">
        <v>42</v>
      </c>
      <c r="G1795" s="3">
        <v>207</v>
      </c>
      <c r="H1795" s="3" t="s">
        <v>4</v>
      </c>
      <c r="I1795" s="3">
        <v>5.3</v>
      </c>
    </row>
    <row r="1796" spans="1:9" ht="30" customHeight="1" thickBot="1" x14ac:dyDescent="0.3">
      <c r="A1796" s="6" t="s">
        <v>3106</v>
      </c>
      <c r="B1796" s="7" t="s">
        <v>78</v>
      </c>
      <c r="C1796" s="10" t="s">
        <v>3107</v>
      </c>
      <c r="D1796" s="4" t="str">
        <f t="shared" si="62"/>
        <v>San Antonio</v>
      </c>
      <c r="E1796" s="4" t="str">
        <f t="shared" si="63"/>
        <v>TX</v>
      </c>
      <c r="F1796" s="7" t="s">
        <v>8</v>
      </c>
      <c r="G1796" s="7">
        <v>191</v>
      </c>
      <c r="H1796" s="7" t="s">
        <v>4</v>
      </c>
      <c r="I1796" s="7">
        <v>5.4</v>
      </c>
    </row>
    <row r="1797" spans="1:9" ht="30" customHeight="1" thickBot="1" x14ac:dyDescent="0.3">
      <c r="A1797" s="2" t="s">
        <v>3108</v>
      </c>
      <c r="B1797" s="3" t="s">
        <v>53</v>
      </c>
      <c r="C1797" s="9" t="s">
        <v>3109</v>
      </c>
      <c r="D1797" s="4" t="str">
        <f t="shared" si="62"/>
        <v>Cedar Park</v>
      </c>
      <c r="E1797" s="4" t="str">
        <f t="shared" si="63"/>
        <v>TX</v>
      </c>
      <c r="F1797" s="3" t="s">
        <v>3</v>
      </c>
      <c r="G1797" s="3">
        <v>203</v>
      </c>
      <c r="H1797" s="3" t="s">
        <v>60</v>
      </c>
      <c r="I1797" s="3">
        <v>5.5</v>
      </c>
    </row>
    <row r="1798" spans="1:9" ht="30" customHeight="1" thickBot="1" x14ac:dyDescent="0.3">
      <c r="A1798" s="6" t="s">
        <v>3110</v>
      </c>
      <c r="B1798" s="7" t="s">
        <v>53</v>
      </c>
      <c r="C1798" s="10" t="s">
        <v>3111</v>
      </c>
      <c r="D1798" s="4" t="str">
        <f t="shared" si="62"/>
        <v>Lansing</v>
      </c>
      <c r="E1798" s="4" t="str">
        <f t="shared" si="63"/>
        <v>MI</v>
      </c>
      <c r="F1798" s="7" t="s">
        <v>34</v>
      </c>
      <c r="G1798" s="7">
        <v>170</v>
      </c>
      <c r="H1798" s="7" t="s">
        <v>4</v>
      </c>
      <c r="I1798" s="7">
        <v>5.2</v>
      </c>
    </row>
    <row r="1799" spans="1:9" ht="30" customHeight="1" thickBot="1" x14ac:dyDescent="0.3">
      <c r="A1799" s="2" t="s">
        <v>3112</v>
      </c>
      <c r="B1799" s="3" t="s">
        <v>1</v>
      </c>
      <c r="C1799" s="9" t="s">
        <v>3113</v>
      </c>
      <c r="D1799" s="4" t="str">
        <f t="shared" si="62"/>
        <v>Copperas Cove</v>
      </c>
      <c r="E1799" s="4" t="str">
        <f t="shared" si="63"/>
        <v>TX</v>
      </c>
      <c r="F1799" s="3" t="s">
        <v>8</v>
      </c>
      <c r="G1799" s="3">
        <v>214</v>
      </c>
      <c r="H1799" s="3" t="s">
        <v>60</v>
      </c>
      <c r="I1799" s="3">
        <v>5.6</v>
      </c>
    </row>
    <row r="1800" spans="1:9" ht="30" customHeight="1" thickBot="1" x14ac:dyDescent="0.3">
      <c r="A1800" s="6" t="s">
        <v>3114</v>
      </c>
      <c r="B1800" s="7" t="s">
        <v>59</v>
      </c>
      <c r="C1800" s="10" t="s">
        <v>1892</v>
      </c>
      <c r="D1800" s="4" t="str">
        <f t="shared" si="62"/>
        <v>Denton</v>
      </c>
      <c r="E1800" s="4" t="str">
        <f t="shared" si="63"/>
        <v>TX</v>
      </c>
      <c r="F1800" s="7" t="s">
        <v>31</v>
      </c>
      <c r="G1800" s="7">
        <v>263</v>
      </c>
      <c r="H1800" s="7" t="s">
        <v>60</v>
      </c>
      <c r="I1800" s="7">
        <v>5.5</v>
      </c>
    </row>
    <row r="1801" spans="1:9" ht="30" customHeight="1" thickBot="1" x14ac:dyDescent="0.3">
      <c r="A1801" s="2" t="s">
        <v>3115</v>
      </c>
      <c r="B1801" s="3" t="s">
        <v>6</v>
      </c>
      <c r="C1801" s="9" t="s">
        <v>1861</v>
      </c>
      <c r="D1801" s="4" t="str">
        <f t="shared" si="62"/>
        <v>DeSoto</v>
      </c>
      <c r="E1801" s="4" t="str">
        <f t="shared" si="63"/>
        <v>TX</v>
      </c>
      <c r="F1801" s="3" t="s">
        <v>55</v>
      </c>
      <c r="G1801" s="3">
        <v>220</v>
      </c>
      <c r="H1801" s="3" t="s">
        <v>60</v>
      </c>
      <c r="I1801" s="3">
        <v>5.5</v>
      </c>
    </row>
    <row r="1802" spans="1:9" ht="30" customHeight="1" thickBot="1" x14ac:dyDescent="0.3">
      <c r="A1802" s="6" t="s">
        <v>3116</v>
      </c>
      <c r="B1802" s="7" t="s">
        <v>6</v>
      </c>
      <c r="C1802" s="10" t="s">
        <v>3117</v>
      </c>
      <c r="D1802" s="4" t="str">
        <f t="shared" si="62"/>
        <v>Dallas</v>
      </c>
      <c r="E1802" s="4" t="str">
        <f t="shared" si="63"/>
        <v>TX</v>
      </c>
      <c r="F1802" s="7" t="s">
        <v>55</v>
      </c>
      <c r="G1802" s="7">
        <v>207</v>
      </c>
      <c r="H1802" s="7" t="s">
        <v>4</v>
      </c>
      <c r="I1802" s="7">
        <v>5.4</v>
      </c>
    </row>
    <row r="1803" spans="1:9" ht="30" customHeight="1" thickBot="1" x14ac:dyDescent="0.3">
      <c r="A1803" s="2" t="s">
        <v>3118</v>
      </c>
      <c r="B1803" s="3" t="s">
        <v>70</v>
      </c>
      <c r="C1803" s="9" t="s">
        <v>1731</v>
      </c>
      <c r="D1803" s="4" t="str">
        <f t="shared" si="62"/>
        <v>Pflugerville</v>
      </c>
      <c r="E1803" s="4" t="str">
        <f t="shared" si="63"/>
        <v>TX</v>
      </c>
      <c r="F1803" s="3" t="s">
        <v>31</v>
      </c>
      <c r="G1803" s="3">
        <v>233</v>
      </c>
      <c r="H1803" s="3" t="s">
        <v>60</v>
      </c>
      <c r="I1803" s="3">
        <v>5.5</v>
      </c>
    </row>
    <row r="1804" spans="1:9" ht="30" customHeight="1" thickBot="1" x14ac:dyDescent="0.3">
      <c r="A1804" s="6" t="s">
        <v>3119</v>
      </c>
      <c r="B1804" s="7" t="s">
        <v>48</v>
      </c>
      <c r="C1804" s="10" t="s">
        <v>3120</v>
      </c>
      <c r="D1804" s="4" t="str">
        <f t="shared" si="62"/>
        <v>Converse</v>
      </c>
      <c r="E1804" s="4" t="str">
        <f t="shared" si="63"/>
        <v>TX</v>
      </c>
      <c r="F1804" s="7" t="s">
        <v>3</v>
      </c>
      <c r="G1804" s="7">
        <v>183</v>
      </c>
      <c r="H1804" s="7" t="s">
        <v>60</v>
      </c>
      <c r="I1804" s="7">
        <v>5.5</v>
      </c>
    </row>
    <row r="1805" spans="1:9" ht="30" customHeight="1" thickBot="1" x14ac:dyDescent="0.3">
      <c r="A1805" s="2" t="s">
        <v>3121</v>
      </c>
      <c r="B1805" s="3" t="s">
        <v>10</v>
      </c>
      <c r="C1805" s="9" t="s">
        <v>3122</v>
      </c>
      <c r="D1805" s="4" t="str">
        <f t="shared" si="62"/>
        <v>Tomball</v>
      </c>
      <c r="E1805" s="4" t="str">
        <f t="shared" si="63"/>
        <v>TX</v>
      </c>
      <c r="F1805" s="3" t="s">
        <v>12</v>
      </c>
      <c r="G1805" s="3">
        <v>287</v>
      </c>
      <c r="H1805" s="3" t="s">
        <v>4</v>
      </c>
      <c r="I1805" s="3">
        <v>5.4</v>
      </c>
    </row>
    <row r="1806" spans="1:9" ht="30" customHeight="1" thickBot="1" x14ac:dyDescent="0.3">
      <c r="A1806" s="6" t="s">
        <v>3123</v>
      </c>
      <c r="B1806" s="7" t="s">
        <v>78</v>
      </c>
      <c r="C1806" s="10" t="s">
        <v>3124</v>
      </c>
      <c r="D1806" s="4" t="str">
        <f t="shared" si="62"/>
        <v>Gilmer</v>
      </c>
      <c r="E1806" s="4" t="str">
        <f t="shared" si="63"/>
        <v>TX</v>
      </c>
      <c r="F1806" s="7" t="s">
        <v>34</v>
      </c>
      <c r="G1806" s="7">
        <v>175</v>
      </c>
      <c r="H1806" s="7" t="s">
        <v>4</v>
      </c>
      <c r="I1806" s="7">
        <v>5.4</v>
      </c>
    </row>
    <row r="1807" spans="1:9" ht="30" customHeight="1" thickBot="1" x14ac:dyDescent="0.3">
      <c r="A1807" s="2" t="s">
        <v>3125</v>
      </c>
      <c r="B1807" s="3" t="s">
        <v>10</v>
      </c>
      <c r="C1807" s="9" t="s">
        <v>1621</v>
      </c>
      <c r="D1807" s="4" t="str">
        <f t="shared" si="62"/>
        <v>Athens</v>
      </c>
      <c r="E1807" s="4" t="str">
        <f t="shared" si="63"/>
        <v>TX</v>
      </c>
      <c r="F1807" s="3" t="s">
        <v>12</v>
      </c>
      <c r="G1807" s="3">
        <v>305</v>
      </c>
      <c r="H1807" s="3" t="s">
        <v>60</v>
      </c>
      <c r="I1807" s="3">
        <v>5.6</v>
      </c>
    </row>
    <row r="1808" spans="1:9" ht="30" customHeight="1" thickBot="1" x14ac:dyDescent="0.3">
      <c r="A1808" s="6" t="s">
        <v>3126</v>
      </c>
      <c r="B1808" s="7" t="s">
        <v>10</v>
      </c>
      <c r="C1808" s="10" t="s">
        <v>3127</v>
      </c>
      <c r="D1808" s="4" t="str">
        <f t="shared" si="62"/>
        <v>Fort Worth</v>
      </c>
      <c r="E1808" s="4" t="str">
        <f t="shared" si="63"/>
        <v>TX</v>
      </c>
      <c r="F1808" s="7" t="s">
        <v>12</v>
      </c>
      <c r="G1808" s="7">
        <v>261</v>
      </c>
      <c r="H1808" s="7" t="s">
        <v>4</v>
      </c>
      <c r="I1808" s="7">
        <v>5.3</v>
      </c>
    </row>
    <row r="1809" spans="1:9" ht="30" customHeight="1" thickBot="1" x14ac:dyDescent="0.3">
      <c r="A1809" s="2" t="s">
        <v>3128</v>
      </c>
      <c r="B1809" s="3" t="s">
        <v>25</v>
      </c>
      <c r="C1809" s="9" t="s">
        <v>559</v>
      </c>
      <c r="D1809" s="4" t="str">
        <f t="shared" si="62"/>
        <v>Klein</v>
      </c>
      <c r="E1809" s="4" t="str">
        <f t="shared" si="63"/>
        <v>TX</v>
      </c>
      <c r="F1809" s="3" t="s">
        <v>39</v>
      </c>
      <c r="G1809" s="3">
        <v>203</v>
      </c>
      <c r="H1809" s="3" t="s">
        <v>60</v>
      </c>
      <c r="I1809" s="3">
        <v>5.5</v>
      </c>
    </row>
    <row r="1810" spans="1:9" ht="30" customHeight="1" thickBot="1" x14ac:dyDescent="0.3">
      <c r="A1810" s="6" t="s">
        <v>3129</v>
      </c>
      <c r="B1810" s="7" t="s">
        <v>78</v>
      </c>
      <c r="C1810" s="10" t="s">
        <v>3124</v>
      </c>
      <c r="D1810" s="4" t="str">
        <f t="shared" si="62"/>
        <v>Gilmer</v>
      </c>
      <c r="E1810" s="4" t="str">
        <f t="shared" si="63"/>
        <v>TX</v>
      </c>
      <c r="F1810" s="7" t="s">
        <v>3</v>
      </c>
      <c r="G1810" s="7">
        <v>212</v>
      </c>
      <c r="H1810" s="7" t="s">
        <v>60</v>
      </c>
      <c r="I1810" s="7">
        <v>5.5</v>
      </c>
    </row>
    <row r="1811" spans="1:9" ht="30" customHeight="1" thickBot="1" x14ac:dyDescent="0.3">
      <c r="A1811" s="2" t="s">
        <v>3130</v>
      </c>
      <c r="B1811" s="3" t="s">
        <v>53</v>
      </c>
      <c r="C1811" s="9" t="s">
        <v>3131</v>
      </c>
      <c r="D1811" s="4" t="str">
        <f t="shared" si="62"/>
        <v>Frankston</v>
      </c>
      <c r="E1811" s="4" t="str">
        <f t="shared" si="63"/>
        <v>TX</v>
      </c>
      <c r="F1811" s="3" t="s">
        <v>20</v>
      </c>
      <c r="G1811" s="3">
        <v>175</v>
      </c>
      <c r="H1811" s="3" t="s">
        <v>60</v>
      </c>
      <c r="I1811" s="3">
        <v>5.5</v>
      </c>
    </row>
    <row r="1812" spans="1:9" ht="30" customHeight="1" thickBot="1" x14ac:dyDescent="0.3">
      <c r="A1812" s="6" t="s">
        <v>3132</v>
      </c>
      <c r="B1812" s="7" t="s">
        <v>30</v>
      </c>
      <c r="C1812" s="10" t="s">
        <v>3133</v>
      </c>
      <c r="D1812" s="4" t="str">
        <f t="shared" si="62"/>
        <v>Bryan</v>
      </c>
      <c r="E1812" s="4" t="str">
        <f t="shared" si="63"/>
        <v>TX</v>
      </c>
      <c r="F1812" s="7" t="s">
        <v>12</v>
      </c>
      <c r="G1812" s="7">
        <v>238</v>
      </c>
      <c r="H1812" s="7" t="s">
        <v>4</v>
      </c>
      <c r="I1812" s="7">
        <v>5.3</v>
      </c>
    </row>
    <row r="1813" spans="1:9" ht="30" customHeight="1" thickBot="1" x14ac:dyDescent="0.3">
      <c r="A1813" s="2" t="s">
        <v>3134</v>
      </c>
      <c r="B1813" s="3" t="s">
        <v>48</v>
      </c>
      <c r="C1813" s="9" t="s">
        <v>3135</v>
      </c>
      <c r="D1813" s="4" t="str">
        <f t="shared" si="62"/>
        <v>Franklin</v>
      </c>
      <c r="E1813" s="4" t="str">
        <f t="shared" si="63"/>
        <v>NJ</v>
      </c>
      <c r="F1813" s="3" t="s">
        <v>39</v>
      </c>
      <c r="G1813" s="3">
        <v>203</v>
      </c>
      <c r="H1813" s="3" t="s">
        <v>60</v>
      </c>
      <c r="I1813" s="3">
        <v>5.7</v>
      </c>
    </row>
    <row r="1814" spans="1:9" ht="30" customHeight="1" thickBot="1" x14ac:dyDescent="0.3">
      <c r="A1814" s="6" t="s">
        <v>3136</v>
      </c>
      <c r="B1814" s="7" t="s">
        <v>10</v>
      </c>
      <c r="C1814" s="10" t="s">
        <v>593</v>
      </c>
      <c r="D1814" s="4" t="str">
        <f t="shared" si="62"/>
        <v>Warminster</v>
      </c>
      <c r="E1814" s="4" t="str">
        <f t="shared" si="63"/>
        <v>PA</v>
      </c>
      <c r="F1814" s="7" t="s">
        <v>42</v>
      </c>
      <c r="G1814" s="7">
        <v>250</v>
      </c>
      <c r="H1814" s="7" t="s">
        <v>60</v>
      </c>
      <c r="I1814" s="7">
        <v>5.6</v>
      </c>
    </row>
    <row r="1815" spans="1:9" ht="30" customHeight="1" thickBot="1" x14ac:dyDescent="0.3">
      <c r="A1815" s="2" t="s">
        <v>3137</v>
      </c>
      <c r="B1815" s="3" t="s">
        <v>10</v>
      </c>
      <c r="C1815" s="9" t="s">
        <v>3138</v>
      </c>
      <c r="D1815" s="4" t="str">
        <f t="shared" si="62"/>
        <v>Long Branch</v>
      </c>
      <c r="E1815" s="4" t="str">
        <f t="shared" si="63"/>
        <v>NJ</v>
      </c>
      <c r="F1815" s="3" t="s">
        <v>42</v>
      </c>
      <c r="G1815" s="3">
        <v>260</v>
      </c>
      <c r="H1815" s="3" t="s">
        <v>60</v>
      </c>
      <c r="I1815" s="3">
        <v>5.7</v>
      </c>
    </row>
    <row r="1816" spans="1:9" ht="30" customHeight="1" thickBot="1" x14ac:dyDescent="0.3">
      <c r="A1816" s="6" t="s">
        <v>3139</v>
      </c>
      <c r="B1816" s="7" t="s">
        <v>48</v>
      </c>
      <c r="C1816" s="10" t="s">
        <v>17</v>
      </c>
      <c r="D1816" s="4" t="str">
        <f t="shared" si="62"/>
        <v>Ramsey</v>
      </c>
      <c r="E1816" s="4" t="str">
        <f t="shared" si="63"/>
        <v>NJ</v>
      </c>
      <c r="F1816" s="7" t="s">
        <v>15</v>
      </c>
      <c r="G1816" s="7">
        <v>205</v>
      </c>
      <c r="H1816" s="7" t="s">
        <v>57</v>
      </c>
      <c r="I1816" s="7">
        <v>5.8</v>
      </c>
    </row>
    <row r="1817" spans="1:9" ht="30" customHeight="1" thickBot="1" x14ac:dyDescent="0.3">
      <c r="A1817" s="2" t="s">
        <v>3140</v>
      </c>
      <c r="B1817" s="3" t="s">
        <v>10</v>
      </c>
      <c r="C1817" s="9" t="s">
        <v>3141</v>
      </c>
      <c r="D1817" s="4" t="str">
        <f t="shared" si="62"/>
        <v>Fairless Hills</v>
      </c>
      <c r="E1817" s="4" t="str">
        <f t="shared" si="63"/>
        <v>PA</v>
      </c>
      <c r="F1817" s="3" t="s">
        <v>282</v>
      </c>
      <c r="G1817" s="3">
        <v>305</v>
      </c>
      <c r="H1817" s="3" t="s">
        <v>57</v>
      </c>
      <c r="I1817" s="3">
        <v>5.8</v>
      </c>
    </row>
    <row r="1818" spans="1:9" ht="30" customHeight="1" thickBot="1" x14ac:dyDescent="0.3">
      <c r="A1818" s="6" t="s">
        <v>3142</v>
      </c>
      <c r="B1818" s="7" t="s">
        <v>73</v>
      </c>
      <c r="C1818" s="10" t="s">
        <v>3143</v>
      </c>
      <c r="D1818" s="4" t="str">
        <f t="shared" si="62"/>
        <v>Ponte Vedra</v>
      </c>
      <c r="E1818" s="4" t="str">
        <f t="shared" si="63"/>
        <v>FL</v>
      </c>
      <c r="F1818" s="7" t="s">
        <v>55</v>
      </c>
      <c r="G1818" s="7">
        <v>175</v>
      </c>
      <c r="H1818" s="7" t="s">
        <v>4</v>
      </c>
      <c r="I1818" s="7">
        <v>5.3</v>
      </c>
    </row>
    <row r="1819" spans="1:9" ht="30" customHeight="1" thickBot="1" x14ac:dyDescent="0.3">
      <c r="A1819" s="2" t="s">
        <v>3144</v>
      </c>
      <c r="B1819" s="3" t="s">
        <v>30</v>
      </c>
      <c r="C1819" s="9" t="s">
        <v>17</v>
      </c>
      <c r="D1819" s="4" t="str">
        <f t="shared" si="62"/>
        <v>Ramsey</v>
      </c>
      <c r="E1819" s="4" t="str">
        <f t="shared" si="63"/>
        <v>NJ</v>
      </c>
      <c r="F1819" s="3" t="s">
        <v>12</v>
      </c>
      <c r="G1819" s="3">
        <v>245</v>
      </c>
      <c r="H1819" s="3" t="s">
        <v>64</v>
      </c>
      <c r="I1819" s="3">
        <v>6.1</v>
      </c>
    </row>
    <row r="1820" spans="1:9" ht="30" customHeight="1" thickBot="1" x14ac:dyDescent="0.3">
      <c r="A1820" s="6" t="s">
        <v>3145</v>
      </c>
      <c r="B1820" s="7" t="s">
        <v>78</v>
      </c>
      <c r="C1820" s="10" t="s">
        <v>3146</v>
      </c>
      <c r="D1820" s="4" t="str">
        <f t="shared" si="62"/>
        <v>Wayne</v>
      </c>
      <c r="E1820" s="4" t="str">
        <f t="shared" si="63"/>
        <v>NJ</v>
      </c>
      <c r="F1820" s="7" t="s">
        <v>55</v>
      </c>
      <c r="G1820" s="7">
        <v>185</v>
      </c>
      <c r="H1820" s="7" t="s">
        <v>60</v>
      </c>
      <c r="I1820" s="7">
        <v>5.6</v>
      </c>
    </row>
    <row r="1821" spans="1:9" ht="30" customHeight="1" thickBot="1" x14ac:dyDescent="0.3">
      <c r="A1821" s="2" t="s">
        <v>3147</v>
      </c>
      <c r="B1821" s="3" t="s">
        <v>6</v>
      </c>
      <c r="C1821" s="9" t="s">
        <v>3148</v>
      </c>
      <c r="D1821" s="4" t="str">
        <f t="shared" si="62"/>
        <v>Sicklerville</v>
      </c>
      <c r="E1821" s="4" t="str">
        <f t="shared" si="63"/>
        <v>NJ</v>
      </c>
      <c r="F1821" s="3" t="s">
        <v>3</v>
      </c>
      <c r="G1821" s="3">
        <v>230</v>
      </c>
      <c r="H1821" s="3" t="s">
        <v>57</v>
      </c>
      <c r="I1821" s="3">
        <v>5.8</v>
      </c>
    </row>
    <row r="1822" spans="1:9" ht="30" customHeight="1" thickBot="1" x14ac:dyDescent="0.3">
      <c r="A1822" s="6" t="s">
        <v>3149</v>
      </c>
      <c r="B1822" s="7" t="s">
        <v>6</v>
      </c>
      <c r="C1822" s="10" t="s">
        <v>3150</v>
      </c>
      <c r="D1822" s="4" t="str">
        <f t="shared" si="62"/>
        <v>Saddle Brook</v>
      </c>
      <c r="E1822" s="4" t="str">
        <f t="shared" si="63"/>
        <v>NJ</v>
      </c>
      <c r="F1822" s="7" t="s">
        <v>15</v>
      </c>
      <c r="G1822" s="7">
        <v>207</v>
      </c>
      <c r="H1822" s="7" t="s">
        <v>60</v>
      </c>
      <c r="I1822" s="7">
        <v>5.7</v>
      </c>
    </row>
    <row r="1823" spans="1:9" ht="30" customHeight="1" thickBot="1" x14ac:dyDescent="0.3">
      <c r="A1823" s="2" t="s">
        <v>3151</v>
      </c>
      <c r="B1823" s="3" t="s">
        <v>10</v>
      </c>
      <c r="C1823" s="9" t="s">
        <v>3152</v>
      </c>
      <c r="D1823" s="4" t="str">
        <f t="shared" si="62"/>
        <v>Boyertown</v>
      </c>
      <c r="E1823" s="4" t="str">
        <f t="shared" si="63"/>
        <v>PA</v>
      </c>
      <c r="F1823" s="3" t="s">
        <v>39</v>
      </c>
      <c r="G1823" s="3">
        <v>287</v>
      </c>
      <c r="H1823" s="3" t="s">
        <v>57</v>
      </c>
      <c r="I1823" s="3">
        <v>5.9</v>
      </c>
    </row>
    <row r="1824" spans="1:9" ht="30" customHeight="1" thickBot="1" x14ac:dyDescent="0.3">
      <c r="A1824" s="6" t="s">
        <v>3153</v>
      </c>
      <c r="B1824" s="7" t="s">
        <v>10</v>
      </c>
      <c r="C1824" s="10" t="s">
        <v>974</v>
      </c>
      <c r="D1824" s="4" t="str">
        <f t="shared" si="62"/>
        <v>Washington</v>
      </c>
      <c r="E1824" s="4" t="str">
        <f t="shared" si="63"/>
        <v>Di</v>
      </c>
      <c r="F1824" s="7" t="s">
        <v>12</v>
      </c>
      <c r="G1824" s="7">
        <v>285</v>
      </c>
      <c r="H1824" s="7" t="s">
        <v>60</v>
      </c>
      <c r="I1824" s="7">
        <v>5.5</v>
      </c>
    </row>
    <row r="1825" spans="1:9" ht="30" customHeight="1" thickBot="1" x14ac:dyDescent="0.3">
      <c r="A1825" s="2" t="s">
        <v>3154</v>
      </c>
      <c r="B1825" s="3" t="s">
        <v>48</v>
      </c>
      <c r="C1825" s="9" t="s">
        <v>3155</v>
      </c>
      <c r="D1825" s="4" t="str">
        <f t="shared" si="62"/>
        <v>Linden</v>
      </c>
      <c r="E1825" s="4" t="str">
        <f t="shared" si="63"/>
        <v>NJ</v>
      </c>
      <c r="F1825" s="3" t="s">
        <v>15</v>
      </c>
      <c r="G1825" s="3">
        <v>170</v>
      </c>
      <c r="H1825" s="3" t="s">
        <v>60</v>
      </c>
      <c r="I1825" s="3">
        <v>5.7</v>
      </c>
    </row>
    <row r="1826" spans="1:9" ht="30" customHeight="1" thickBot="1" x14ac:dyDescent="0.3">
      <c r="A1826" s="6" t="s">
        <v>3156</v>
      </c>
      <c r="B1826" s="7" t="s">
        <v>1</v>
      </c>
      <c r="C1826" s="10" t="s">
        <v>593</v>
      </c>
      <c r="D1826" s="4" t="str">
        <f t="shared" si="62"/>
        <v>Warminster</v>
      </c>
      <c r="E1826" s="4" t="str">
        <f t="shared" si="63"/>
        <v>PA</v>
      </c>
      <c r="F1826" s="7" t="s">
        <v>258</v>
      </c>
      <c r="G1826" s="7">
        <v>160</v>
      </c>
      <c r="H1826" s="7" t="s">
        <v>60</v>
      </c>
      <c r="I1826" s="7">
        <v>5.5</v>
      </c>
    </row>
    <row r="1827" spans="1:9" ht="30" customHeight="1" thickBot="1" x14ac:dyDescent="0.3">
      <c r="A1827" s="2" t="s">
        <v>3157</v>
      </c>
      <c r="B1827" s="3" t="s">
        <v>30</v>
      </c>
      <c r="C1827" s="9" t="s">
        <v>3158</v>
      </c>
      <c r="D1827" s="4" t="str">
        <f t="shared" si="62"/>
        <v>Montclair</v>
      </c>
      <c r="E1827" s="4" t="str">
        <f t="shared" si="63"/>
        <v>NJ</v>
      </c>
      <c r="F1827" s="3" t="s">
        <v>42</v>
      </c>
      <c r="G1827" s="3">
        <v>260</v>
      </c>
      <c r="H1827" s="3" t="s">
        <v>60</v>
      </c>
      <c r="I1827" s="3">
        <v>5.7</v>
      </c>
    </row>
    <row r="1828" spans="1:9" ht="30" customHeight="1" thickBot="1" x14ac:dyDescent="0.3">
      <c r="A1828" s="6" t="s">
        <v>3159</v>
      </c>
      <c r="B1828" s="7" t="s">
        <v>25</v>
      </c>
      <c r="C1828" s="10" t="s">
        <v>3160</v>
      </c>
      <c r="D1828" s="4" t="str">
        <f t="shared" si="62"/>
        <v>Bloomsburg</v>
      </c>
      <c r="E1828" s="4" t="str">
        <f t="shared" si="63"/>
        <v>PA</v>
      </c>
      <c r="F1828" s="7" t="s">
        <v>12</v>
      </c>
      <c r="G1828" s="7">
        <v>195</v>
      </c>
      <c r="H1828" s="7" t="s">
        <v>60</v>
      </c>
      <c r="I1828" s="7">
        <v>5.6</v>
      </c>
    </row>
    <row r="1829" spans="1:9" ht="30" customHeight="1" thickBot="1" x14ac:dyDescent="0.3">
      <c r="A1829" s="2" t="s">
        <v>3161</v>
      </c>
      <c r="B1829" s="3" t="s">
        <v>78</v>
      </c>
      <c r="C1829" s="9" t="s">
        <v>3162</v>
      </c>
      <c r="D1829" s="4" t="str">
        <f t="shared" si="62"/>
        <v>Parlin</v>
      </c>
      <c r="E1829" s="4" t="str">
        <f t="shared" si="63"/>
        <v>NJ</v>
      </c>
      <c r="F1829" s="3" t="s">
        <v>8</v>
      </c>
      <c r="G1829" s="3">
        <v>170</v>
      </c>
      <c r="H1829" s="3" t="s">
        <v>60</v>
      </c>
      <c r="I1829" s="3">
        <v>5.5</v>
      </c>
    </row>
    <row r="1830" spans="1:9" ht="30" customHeight="1" thickBot="1" x14ac:dyDescent="0.3">
      <c r="A1830" s="6" t="s">
        <v>3163</v>
      </c>
      <c r="B1830" s="7" t="s">
        <v>48</v>
      </c>
      <c r="C1830" s="10" t="s">
        <v>3164</v>
      </c>
      <c r="D1830" s="4" t="str">
        <f t="shared" si="62"/>
        <v>Reistertown</v>
      </c>
      <c r="E1830" s="4" t="str">
        <f t="shared" si="63"/>
        <v>MD</v>
      </c>
      <c r="F1830" s="7" t="s">
        <v>15</v>
      </c>
      <c r="G1830" s="7">
        <v>193</v>
      </c>
      <c r="H1830" s="7" t="s">
        <v>60</v>
      </c>
      <c r="I1830" s="7">
        <v>5.7</v>
      </c>
    </row>
    <row r="1831" spans="1:9" ht="30" customHeight="1" thickBot="1" x14ac:dyDescent="0.3">
      <c r="A1831" s="2" t="s">
        <v>3165</v>
      </c>
      <c r="B1831" s="3" t="s">
        <v>78</v>
      </c>
      <c r="C1831" s="9" t="s">
        <v>3166</v>
      </c>
      <c r="D1831" s="4" t="str">
        <f t="shared" si="62"/>
        <v>Monmouth Junction</v>
      </c>
      <c r="E1831" s="4" t="str">
        <f t="shared" si="63"/>
        <v>NJ</v>
      </c>
      <c r="F1831" s="3" t="s">
        <v>8</v>
      </c>
      <c r="G1831" s="3">
        <v>170</v>
      </c>
      <c r="H1831" s="3" t="s">
        <v>60</v>
      </c>
      <c r="I1831" s="3">
        <v>5.6</v>
      </c>
    </row>
    <row r="1832" spans="1:9" ht="30" customHeight="1" thickBot="1" x14ac:dyDescent="0.3">
      <c r="A1832" s="2" t="s">
        <v>3167</v>
      </c>
      <c r="B1832" s="3" t="s">
        <v>10</v>
      </c>
      <c r="C1832" s="9" t="s">
        <v>3168</v>
      </c>
      <c r="D1832" s="4" t="str">
        <f t="shared" si="62"/>
        <v>Long Beach</v>
      </c>
      <c r="E1832" s="4" t="str">
        <f t="shared" si="63"/>
        <v>CA</v>
      </c>
      <c r="F1832" s="3" t="s">
        <v>42</v>
      </c>
      <c r="G1832" s="3">
        <v>285</v>
      </c>
      <c r="H1832" s="3" t="s">
        <v>4</v>
      </c>
      <c r="I1832" s="3">
        <v>5.4</v>
      </c>
    </row>
    <row r="1833" spans="1:9" ht="30" customHeight="1" thickBot="1" x14ac:dyDescent="0.3">
      <c r="A1833" s="6" t="s">
        <v>3169</v>
      </c>
      <c r="B1833" s="7" t="s">
        <v>30</v>
      </c>
      <c r="C1833" s="10" t="s">
        <v>3170</v>
      </c>
      <c r="D1833" s="4" t="str">
        <f t="shared" si="62"/>
        <v>Mesa</v>
      </c>
      <c r="E1833" s="4" t="str">
        <f t="shared" si="63"/>
        <v>AZ</v>
      </c>
      <c r="F1833" s="7" t="s">
        <v>3</v>
      </c>
      <c r="G1833" s="7">
        <v>245</v>
      </c>
      <c r="H1833" s="7" t="s">
        <v>4</v>
      </c>
      <c r="I1833" s="7">
        <v>5.4</v>
      </c>
    </row>
    <row r="1834" spans="1:9" ht="30" customHeight="1" thickBot="1" x14ac:dyDescent="0.3">
      <c r="A1834" s="2" t="s">
        <v>3171</v>
      </c>
      <c r="B1834" s="3" t="s">
        <v>70</v>
      </c>
      <c r="C1834" s="9" t="s">
        <v>3172</v>
      </c>
      <c r="D1834" s="4" t="str">
        <f t="shared" si="62"/>
        <v>Santa Monica</v>
      </c>
      <c r="E1834" s="4" t="str">
        <f t="shared" si="63"/>
        <v>CA</v>
      </c>
      <c r="F1834" s="3" t="s">
        <v>12</v>
      </c>
      <c r="G1834" s="3">
        <v>230</v>
      </c>
      <c r="H1834" s="3" t="s">
        <v>60</v>
      </c>
      <c r="I1834" s="3">
        <v>5.5</v>
      </c>
    </row>
    <row r="1835" spans="1:9" ht="30" customHeight="1" thickBot="1" x14ac:dyDescent="0.3">
      <c r="A1835" s="6" t="s">
        <v>3173</v>
      </c>
      <c r="B1835" s="7" t="s">
        <v>25</v>
      </c>
      <c r="C1835" s="10" t="s">
        <v>3174</v>
      </c>
      <c r="D1835" s="4" t="str">
        <f t="shared" si="62"/>
        <v>Huntington Beach</v>
      </c>
      <c r="E1835" s="4" t="str">
        <f t="shared" si="63"/>
        <v>CA</v>
      </c>
      <c r="F1835" s="7" t="s">
        <v>3</v>
      </c>
      <c r="G1835" s="7">
        <v>210</v>
      </c>
      <c r="H1835" s="8"/>
      <c r="I1835" s="8"/>
    </row>
    <row r="1836" spans="1:9" ht="30" customHeight="1" thickBot="1" x14ac:dyDescent="0.3">
      <c r="A1836" s="2" t="s">
        <v>3175</v>
      </c>
      <c r="B1836" s="3" t="s">
        <v>10</v>
      </c>
      <c r="C1836" s="9" t="s">
        <v>3176</v>
      </c>
      <c r="D1836" s="4" t="str">
        <f t="shared" si="62"/>
        <v>Aurora</v>
      </c>
      <c r="E1836" s="4" t="str">
        <f t="shared" si="63"/>
        <v>CO</v>
      </c>
      <c r="F1836" s="3" t="s">
        <v>39</v>
      </c>
      <c r="G1836" s="3">
        <v>295</v>
      </c>
      <c r="H1836" s="3" t="s">
        <v>4</v>
      </c>
      <c r="I1836" s="3">
        <v>5.3</v>
      </c>
    </row>
    <row r="1837" spans="1:9" ht="30" customHeight="1" thickBot="1" x14ac:dyDescent="0.3">
      <c r="A1837" s="6" t="s">
        <v>3177</v>
      </c>
      <c r="B1837" s="7" t="s">
        <v>1</v>
      </c>
      <c r="C1837" s="10" t="s">
        <v>3178</v>
      </c>
      <c r="D1837" s="4" t="str">
        <f t="shared" si="62"/>
        <v>Gilbert</v>
      </c>
      <c r="E1837" s="4" t="str">
        <f t="shared" si="63"/>
        <v>AZ</v>
      </c>
      <c r="F1837" s="7" t="s">
        <v>55</v>
      </c>
      <c r="G1837" s="7">
        <v>195</v>
      </c>
      <c r="H1837" s="7" t="s">
        <v>4</v>
      </c>
      <c r="I1837" s="7">
        <v>5.4</v>
      </c>
    </row>
    <row r="1838" spans="1:9" ht="30" customHeight="1" thickBot="1" x14ac:dyDescent="0.3">
      <c r="A1838" s="2" t="s">
        <v>3179</v>
      </c>
      <c r="B1838" s="3" t="s">
        <v>30</v>
      </c>
      <c r="C1838" s="9" t="s">
        <v>3180</v>
      </c>
      <c r="D1838" s="4" t="str">
        <f t="shared" si="62"/>
        <v>Spring Valley</v>
      </c>
      <c r="E1838" s="4" t="str">
        <f t="shared" si="63"/>
        <v>CA</v>
      </c>
      <c r="F1838" s="3" t="s">
        <v>3</v>
      </c>
      <c r="G1838" s="3">
        <v>255</v>
      </c>
      <c r="H1838" s="3" t="s">
        <v>4</v>
      </c>
      <c r="I1838" s="3">
        <v>5.4</v>
      </c>
    </row>
    <row r="1839" spans="1:9" ht="30" customHeight="1" thickBot="1" x14ac:dyDescent="0.3">
      <c r="A1839" s="6" t="s">
        <v>3181</v>
      </c>
      <c r="B1839" s="7" t="s">
        <v>48</v>
      </c>
      <c r="C1839" s="10" t="s">
        <v>3182</v>
      </c>
      <c r="D1839" s="4" t="str">
        <f t="shared" si="62"/>
        <v>San Diego</v>
      </c>
      <c r="E1839" s="4" t="str">
        <f t="shared" si="63"/>
        <v>CA</v>
      </c>
      <c r="F1839" s="7" t="s">
        <v>15</v>
      </c>
      <c r="G1839" s="7">
        <v>180</v>
      </c>
      <c r="H1839" s="7" t="s">
        <v>4</v>
      </c>
      <c r="I1839" s="7">
        <v>5.4</v>
      </c>
    </row>
    <row r="1840" spans="1:9" ht="30" customHeight="1" thickBot="1" x14ac:dyDescent="0.3">
      <c r="A1840" s="2" t="s">
        <v>3183</v>
      </c>
      <c r="B1840" s="3" t="s">
        <v>53</v>
      </c>
      <c r="C1840" s="9" t="s">
        <v>3184</v>
      </c>
      <c r="D1840" s="4" t="str">
        <f t="shared" si="62"/>
        <v>San Bernardino</v>
      </c>
      <c r="E1840" s="4" t="str">
        <f t="shared" si="63"/>
        <v>CA</v>
      </c>
      <c r="F1840" s="3" t="s">
        <v>8</v>
      </c>
      <c r="G1840" s="3">
        <v>170</v>
      </c>
      <c r="H1840" s="3" t="s">
        <v>4</v>
      </c>
      <c r="I1840" s="3">
        <v>5.4</v>
      </c>
    </row>
    <row r="1841" spans="1:9" ht="30" customHeight="1" thickBot="1" x14ac:dyDescent="0.3">
      <c r="A1841" s="6" t="s">
        <v>3185</v>
      </c>
      <c r="B1841" s="7" t="s">
        <v>59</v>
      </c>
      <c r="C1841" s="10" t="s">
        <v>1892</v>
      </c>
      <c r="D1841" s="4" t="str">
        <f t="shared" si="62"/>
        <v>Denton</v>
      </c>
      <c r="E1841" s="4" t="str">
        <f t="shared" si="63"/>
        <v>TX</v>
      </c>
      <c r="F1841" s="7" t="s">
        <v>15</v>
      </c>
      <c r="G1841" s="7">
        <v>255</v>
      </c>
      <c r="H1841" s="7" t="s">
        <v>4</v>
      </c>
      <c r="I1841" s="7">
        <v>5.3</v>
      </c>
    </row>
    <row r="1842" spans="1:9" ht="30" customHeight="1" thickBot="1" x14ac:dyDescent="0.3">
      <c r="A1842" s="2" t="s">
        <v>3186</v>
      </c>
      <c r="B1842" s="3" t="s">
        <v>6</v>
      </c>
      <c r="C1842" s="9" t="s">
        <v>644</v>
      </c>
      <c r="D1842" s="4" t="str">
        <f t="shared" si="62"/>
        <v>Torrance</v>
      </c>
      <c r="E1842" s="4" t="str">
        <f t="shared" si="63"/>
        <v>CA</v>
      </c>
      <c r="F1842" s="3" t="s">
        <v>31</v>
      </c>
      <c r="G1842" s="3">
        <v>235</v>
      </c>
      <c r="H1842" s="5"/>
      <c r="I1842" s="5"/>
    </row>
    <row r="1843" spans="1:9" ht="30" customHeight="1" thickBot="1" x14ac:dyDescent="0.3">
      <c r="A1843" s="6" t="s">
        <v>3187</v>
      </c>
      <c r="B1843" s="7" t="s">
        <v>10</v>
      </c>
      <c r="C1843" s="10" t="s">
        <v>1385</v>
      </c>
      <c r="D1843" s="4" t="str">
        <f t="shared" si="62"/>
        <v>Mission Viejo</v>
      </c>
      <c r="E1843" s="4" t="str">
        <f t="shared" si="63"/>
        <v>CA</v>
      </c>
      <c r="F1843" s="7" t="s">
        <v>12</v>
      </c>
      <c r="G1843" s="7">
        <v>275</v>
      </c>
      <c r="H1843" s="7" t="s">
        <v>60</v>
      </c>
      <c r="I1843" s="7">
        <v>5.5</v>
      </c>
    </row>
    <row r="1844" spans="1:9" ht="30" customHeight="1" thickBot="1" x14ac:dyDescent="0.3">
      <c r="A1844" s="2" t="s">
        <v>3188</v>
      </c>
      <c r="B1844" s="3" t="s">
        <v>78</v>
      </c>
      <c r="C1844" s="9" t="s">
        <v>3189</v>
      </c>
      <c r="D1844" s="4" t="str">
        <f t="shared" si="62"/>
        <v>Ventura</v>
      </c>
      <c r="E1844" s="4" t="str">
        <f t="shared" si="63"/>
        <v>CA</v>
      </c>
      <c r="F1844" s="3" t="s">
        <v>15</v>
      </c>
      <c r="G1844" s="3">
        <v>185</v>
      </c>
      <c r="H1844" s="3" t="s">
        <v>4</v>
      </c>
      <c r="I1844" s="3">
        <v>5.4</v>
      </c>
    </row>
    <row r="1845" spans="1:9" ht="30" customHeight="1" thickBot="1" x14ac:dyDescent="0.3">
      <c r="A1845" s="6" t="s">
        <v>3190</v>
      </c>
      <c r="B1845" s="7" t="s">
        <v>73</v>
      </c>
      <c r="C1845" s="10" t="s">
        <v>3191</v>
      </c>
      <c r="D1845" s="4" t="str">
        <f t="shared" si="62"/>
        <v>San Diego</v>
      </c>
      <c r="E1845" s="4" t="str">
        <f t="shared" si="63"/>
        <v>CA</v>
      </c>
      <c r="F1845" s="7" t="s">
        <v>55</v>
      </c>
      <c r="G1845" s="7">
        <v>205</v>
      </c>
      <c r="H1845" s="7" t="s">
        <v>4</v>
      </c>
      <c r="I1845" s="7">
        <v>5.3</v>
      </c>
    </row>
    <row r="1846" spans="1:9" ht="30" customHeight="1" thickBot="1" x14ac:dyDescent="0.3">
      <c r="A1846" s="2" t="s">
        <v>3192</v>
      </c>
      <c r="B1846" s="3" t="s">
        <v>10</v>
      </c>
      <c r="C1846" s="9" t="s">
        <v>3193</v>
      </c>
      <c r="D1846" s="4" t="str">
        <f t="shared" si="62"/>
        <v>Ramona</v>
      </c>
      <c r="E1846" s="4" t="str">
        <f t="shared" si="63"/>
        <v>CA</v>
      </c>
      <c r="F1846" s="3" t="s">
        <v>729</v>
      </c>
      <c r="G1846" s="3">
        <v>290</v>
      </c>
      <c r="H1846" s="3" t="s">
        <v>60</v>
      </c>
      <c r="I1846" s="3">
        <v>5.6</v>
      </c>
    </row>
    <row r="1847" spans="1:9" ht="30" customHeight="1" thickBot="1" x14ac:dyDescent="0.3">
      <c r="A1847" s="6" t="s">
        <v>3194</v>
      </c>
      <c r="B1847" s="7" t="s">
        <v>48</v>
      </c>
      <c r="C1847" s="10" t="s">
        <v>142</v>
      </c>
      <c r="D1847" s="4" t="str">
        <f t="shared" si="62"/>
        <v>Chandler</v>
      </c>
      <c r="E1847" s="4" t="str">
        <f t="shared" si="63"/>
        <v>AZ</v>
      </c>
      <c r="F1847" s="7" t="s">
        <v>34</v>
      </c>
      <c r="G1847" s="7">
        <v>150</v>
      </c>
      <c r="H1847" s="7" t="s">
        <v>4</v>
      </c>
      <c r="I1847" s="7">
        <v>5.4</v>
      </c>
    </row>
    <row r="1848" spans="1:9" ht="30" customHeight="1" thickBot="1" x14ac:dyDescent="0.3">
      <c r="A1848" s="2" t="s">
        <v>3195</v>
      </c>
      <c r="B1848" s="3" t="s">
        <v>30</v>
      </c>
      <c r="C1848" s="9" t="s">
        <v>3196</v>
      </c>
      <c r="D1848" s="4" t="str">
        <f t="shared" si="62"/>
        <v>San Diego</v>
      </c>
      <c r="E1848" s="4" t="str">
        <f t="shared" si="63"/>
        <v>CA</v>
      </c>
      <c r="F1848" s="3" t="s">
        <v>12</v>
      </c>
      <c r="G1848" s="3">
        <v>225</v>
      </c>
      <c r="H1848" s="3" t="s">
        <v>4</v>
      </c>
      <c r="I1848" s="3">
        <v>5.4</v>
      </c>
    </row>
    <row r="1849" spans="1:9" ht="30" customHeight="1" thickBot="1" x14ac:dyDescent="0.3">
      <c r="A1849" s="6" t="s">
        <v>3197</v>
      </c>
      <c r="B1849" s="7" t="s">
        <v>25</v>
      </c>
      <c r="C1849" s="10" t="s">
        <v>132</v>
      </c>
      <c r="D1849" s="4" t="str">
        <f t="shared" si="62"/>
        <v>Temecula</v>
      </c>
      <c r="E1849" s="4" t="str">
        <f t="shared" si="63"/>
        <v>CA</v>
      </c>
      <c r="F1849" s="7" t="s">
        <v>3</v>
      </c>
      <c r="G1849" s="7">
        <v>217</v>
      </c>
      <c r="H1849" s="7" t="s">
        <v>60</v>
      </c>
      <c r="I1849" s="7">
        <v>5.6</v>
      </c>
    </row>
    <row r="1850" spans="1:9" ht="30" customHeight="1" thickBot="1" x14ac:dyDescent="0.3">
      <c r="A1850" s="2" t="s">
        <v>3198</v>
      </c>
      <c r="B1850" s="3" t="s">
        <v>10</v>
      </c>
      <c r="C1850" s="9" t="s">
        <v>3199</v>
      </c>
      <c r="D1850" s="4" t="str">
        <f t="shared" si="62"/>
        <v>Anchorage</v>
      </c>
      <c r="E1850" s="4" t="str">
        <f t="shared" si="63"/>
        <v>AK</v>
      </c>
      <c r="F1850" s="3" t="s">
        <v>3</v>
      </c>
      <c r="G1850" s="3">
        <v>240</v>
      </c>
      <c r="H1850" s="3" t="s">
        <v>4</v>
      </c>
      <c r="I1850" s="3">
        <v>5.2</v>
      </c>
    </row>
    <row r="1851" spans="1:9" ht="30" customHeight="1" thickBot="1" x14ac:dyDescent="0.3">
      <c r="A1851" s="6" t="s">
        <v>3200</v>
      </c>
      <c r="B1851" s="7" t="s">
        <v>10</v>
      </c>
      <c r="C1851" s="10" t="s">
        <v>3201</v>
      </c>
      <c r="D1851" s="4" t="str">
        <f t="shared" si="62"/>
        <v>Monterey</v>
      </c>
      <c r="E1851" s="4" t="str">
        <f t="shared" si="63"/>
        <v>CA</v>
      </c>
      <c r="F1851" s="7" t="s">
        <v>39</v>
      </c>
      <c r="G1851" s="7">
        <v>295</v>
      </c>
      <c r="H1851" s="7" t="s">
        <v>4</v>
      </c>
      <c r="I1851" s="7">
        <v>5.2</v>
      </c>
    </row>
    <row r="1852" spans="1:9" ht="30" customHeight="1" thickBot="1" x14ac:dyDescent="0.3">
      <c r="A1852" s="2" t="s">
        <v>3202</v>
      </c>
      <c r="B1852" s="3" t="s">
        <v>30</v>
      </c>
      <c r="C1852" s="9" t="s">
        <v>132</v>
      </c>
      <c r="D1852" s="4" t="str">
        <f t="shared" si="62"/>
        <v>Temecula</v>
      </c>
      <c r="E1852" s="4" t="str">
        <f t="shared" si="63"/>
        <v>CA</v>
      </c>
      <c r="F1852" s="3" t="s">
        <v>3</v>
      </c>
      <c r="G1852" s="3">
        <v>235</v>
      </c>
      <c r="H1852" s="3" t="s">
        <v>60</v>
      </c>
      <c r="I1852" s="3">
        <v>5.5</v>
      </c>
    </row>
    <row r="1853" spans="1:9" ht="30" customHeight="1" thickBot="1" x14ac:dyDescent="0.3">
      <c r="A1853" s="6" t="s">
        <v>3203</v>
      </c>
      <c r="B1853" s="7" t="s">
        <v>10</v>
      </c>
      <c r="C1853" s="10" t="s">
        <v>3204</v>
      </c>
      <c r="D1853" s="4" t="str">
        <f t="shared" si="62"/>
        <v>Chula Vista</v>
      </c>
      <c r="E1853" s="4" t="str">
        <f t="shared" si="63"/>
        <v>CA</v>
      </c>
      <c r="F1853" s="7" t="s">
        <v>39</v>
      </c>
      <c r="G1853" s="7">
        <v>300</v>
      </c>
      <c r="H1853" s="7" t="s">
        <v>60</v>
      </c>
      <c r="I1853" s="7">
        <v>5.6</v>
      </c>
    </row>
    <row r="1854" spans="1:9" ht="30" customHeight="1" thickBot="1" x14ac:dyDescent="0.3">
      <c r="A1854" s="2" t="s">
        <v>3205</v>
      </c>
      <c r="B1854" s="3" t="s">
        <v>10</v>
      </c>
      <c r="C1854" s="9" t="s">
        <v>902</v>
      </c>
      <c r="D1854" s="4" t="str">
        <f t="shared" si="62"/>
        <v>Buena Park</v>
      </c>
      <c r="E1854" s="4" t="str">
        <f t="shared" si="63"/>
        <v>CA</v>
      </c>
      <c r="F1854" s="3" t="s">
        <v>31</v>
      </c>
      <c r="G1854" s="3">
        <v>254</v>
      </c>
      <c r="H1854" s="3" t="s">
        <v>4</v>
      </c>
      <c r="I1854" s="3">
        <v>5.3</v>
      </c>
    </row>
    <row r="1855" spans="1:9" ht="30" customHeight="1" thickBot="1" x14ac:dyDescent="0.3">
      <c r="A1855" s="6" t="s">
        <v>3206</v>
      </c>
      <c r="B1855" s="7" t="s">
        <v>25</v>
      </c>
      <c r="C1855" s="10" t="s">
        <v>3201</v>
      </c>
      <c r="D1855" s="4" t="str">
        <f t="shared" si="62"/>
        <v>Monterey</v>
      </c>
      <c r="E1855" s="4" t="str">
        <f t="shared" si="63"/>
        <v>CA</v>
      </c>
      <c r="F1855" s="7" t="s">
        <v>31</v>
      </c>
      <c r="G1855" s="7">
        <v>220</v>
      </c>
      <c r="H1855" s="7" t="s">
        <v>60</v>
      </c>
      <c r="I1855" s="7">
        <v>5.5</v>
      </c>
    </row>
    <row r="1856" spans="1:9" ht="30" customHeight="1" thickBot="1" x14ac:dyDescent="0.3">
      <c r="A1856" s="2" t="s">
        <v>3207</v>
      </c>
      <c r="B1856" s="3" t="s">
        <v>70</v>
      </c>
      <c r="C1856" s="9" t="s">
        <v>3208</v>
      </c>
      <c r="D1856" s="4" t="str">
        <f t="shared" si="62"/>
        <v>Mesa</v>
      </c>
      <c r="E1856" s="4" t="str">
        <f t="shared" si="63"/>
        <v>AZ</v>
      </c>
      <c r="F1856" s="3" t="s">
        <v>31</v>
      </c>
      <c r="G1856" s="3">
        <v>235</v>
      </c>
      <c r="H1856" s="3" t="s">
        <v>4</v>
      </c>
      <c r="I1856" s="3">
        <v>5.4</v>
      </c>
    </row>
    <row r="1857" spans="1:9" ht="30" customHeight="1" thickBot="1" x14ac:dyDescent="0.3">
      <c r="A1857" s="6" t="s">
        <v>3209</v>
      </c>
      <c r="B1857" s="7" t="s">
        <v>6</v>
      </c>
      <c r="C1857" s="10" t="s">
        <v>3210</v>
      </c>
      <c r="D1857" s="4" t="str">
        <f t="shared" si="62"/>
        <v>Palo Cedro</v>
      </c>
      <c r="E1857" s="4" t="str">
        <f t="shared" si="63"/>
        <v>CA</v>
      </c>
      <c r="F1857" s="7" t="s">
        <v>31</v>
      </c>
      <c r="G1857" s="7">
        <v>215</v>
      </c>
      <c r="H1857" s="7" t="s">
        <v>4</v>
      </c>
      <c r="I1857" s="7">
        <v>5.2</v>
      </c>
    </row>
    <row r="1858" spans="1:9" ht="30" customHeight="1" thickBot="1" x14ac:dyDescent="0.3">
      <c r="A1858" s="2" t="s">
        <v>3211</v>
      </c>
      <c r="B1858" s="3" t="s">
        <v>53</v>
      </c>
      <c r="C1858" s="9" t="s">
        <v>1084</v>
      </c>
      <c r="D1858" s="4" t="str">
        <f t="shared" ref="D1858:D1921" si="64">MID(C1858, 1, FIND(",", C1858) - 1)</f>
        <v>Phoenix</v>
      </c>
      <c r="E1858" s="4" t="str">
        <f t="shared" ref="E1858:E1921" si="65">MID(C1858, FIND(",", C1858)+2, 2)</f>
        <v>AZ</v>
      </c>
      <c r="F1858" s="3" t="s">
        <v>3</v>
      </c>
      <c r="G1858" s="3">
        <v>185</v>
      </c>
      <c r="H1858" s="3" t="s">
        <v>4</v>
      </c>
      <c r="I1858" s="3">
        <v>5.4</v>
      </c>
    </row>
    <row r="1859" spans="1:9" ht="30" customHeight="1" thickBot="1" x14ac:dyDescent="0.3">
      <c r="A1859" s="6" t="s">
        <v>3212</v>
      </c>
      <c r="B1859" s="7" t="s">
        <v>10</v>
      </c>
      <c r="C1859" s="10" t="s">
        <v>3213</v>
      </c>
      <c r="D1859" s="4" t="str">
        <f t="shared" si="64"/>
        <v>Ridgecrest</v>
      </c>
      <c r="E1859" s="4" t="str">
        <f t="shared" si="65"/>
        <v>CA</v>
      </c>
      <c r="F1859" s="7" t="s">
        <v>31</v>
      </c>
      <c r="G1859" s="7">
        <v>240</v>
      </c>
      <c r="H1859" s="7" t="s">
        <v>4</v>
      </c>
      <c r="I1859" s="7">
        <v>5.3</v>
      </c>
    </row>
    <row r="1860" spans="1:9" ht="30" customHeight="1" thickBot="1" x14ac:dyDescent="0.3">
      <c r="A1860" s="2" t="s">
        <v>3214</v>
      </c>
      <c r="B1860" s="3" t="s">
        <v>1</v>
      </c>
      <c r="C1860" s="9" t="s">
        <v>1381</v>
      </c>
      <c r="D1860" s="4" t="str">
        <f t="shared" si="64"/>
        <v>Salinas</v>
      </c>
      <c r="E1860" s="4" t="str">
        <f t="shared" si="65"/>
        <v>CA</v>
      </c>
      <c r="F1860" s="3" t="s">
        <v>15</v>
      </c>
      <c r="G1860" s="3">
        <v>190</v>
      </c>
      <c r="H1860" s="3" t="s">
        <v>60</v>
      </c>
      <c r="I1860" s="3">
        <v>5.5</v>
      </c>
    </row>
    <row r="1861" spans="1:9" ht="30" customHeight="1" thickBot="1" x14ac:dyDescent="0.3">
      <c r="A1861" s="6" t="s">
        <v>3215</v>
      </c>
      <c r="B1861" s="7" t="s">
        <v>30</v>
      </c>
      <c r="C1861" s="10" t="s">
        <v>3216</v>
      </c>
      <c r="D1861" s="4" t="str">
        <f t="shared" si="64"/>
        <v>Tucson</v>
      </c>
      <c r="E1861" s="4" t="str">
        <f t="shared" si="65"/>
        <v>AZ</v>
      </c>
      <c r="F1861" s="7" t="s">
        <v>31</v>
      </c>
      <c r="G1861" s="7">
        <v>240</v>
      </c>
      <c r="H1861" s="7" t="s">
        <v>4</v>
      </c>
      <c r="I1861" s="7">
        <v>5.2</v>
      </c>
    </row>
    <row r="1862" spans="1:9" ht="30" customHeight="1" thickBot="1" x14ac:dyDescent="0.3">
      <c r="A1862" s="2" t="s">
        <v>3217</v>
      </c>
      <c r="B1862" s="3" t="s">
        <v>10</v>
      </c>
      <c r="C1862" s="9" t="s">
        <v>3218</v>
      </c>
      <c r="D1862" s="4" t="str">
        <f t="shared" si="64"/>
        <v>Fallbrook</v>
      </c>
      <c r="E1862" s="4" t="str">
        <f t="shared" si="65"/>
        <v>CA</v>
      </c>
      <c r="F1862" s="3" t="s">
        <v>31</v>
      </c>
      <c r="G1862" s="3">
        <v>290</v>
      </c>
      <c r="H1862" s="3" t="s">
        <v>4</v>
      </c>
      <c r="I1862" s="3">
        <v>5.2</v>
      </c>
    </row>
    <row r="1863" spans="1:9" ht="30" customHeight="1" thickBot="1" x14ac:dyDescent="0.3">
      <c r="A1863" s="6" t="s">
        <v>3219</v>
      </c>
      <c r="B1863" s="7" t="s">
        <v>6</v>
      </c>
      <c r="C1863" s="10" t="s">
        <v>3220</v>
      </c>
      <c r="D1863" s="4" t="str">
        <f t="shared" si="64"/>
        <v>San Jose</v>
      </c>
      <c r="E1863" s="4" t="str">
        <f t="shared" si="65"/>
        <v>CA</v>
      </c>
      <c r="F1863" s="7" t="s">
        <v>3</v>
      </c>
      <c r="G1863" s="7">
        <v>220</v>
      </c>
      <c r="H1863" s="8"/>
      <c r="I1863" s="8"/>
    </row>
    <row r="1864" spans="1:9" ht="30" customHeight="1" thickBot="1" x14ac:dyDescent="0.3">
      <c r="A1864" s="2" t="s">
        <v>3221</v>
      </c>
      <c r="B1864" s="3" t="s">
        <v>73</v>
      </c>
      <c r="C1864" s="9" t="s">
        <v>189</v>
      </c>
      <c r="D1864" s="4" t="str">
        <f t="shared" si="64"/>
        <v>Euless</v>
      </c>
      <c r="E1864" s="4" t="str">
        <f t="shared" si="65"/>
        <v>TX</v>
      </c>
      <c r="F1864" s="3" t="s">
        <v>8</v>
      </c>
      <c r="G1864" s="3">
        <v>160</v>
      </c>
      <c r="H1864" s="3" t="s">
        <v>4</v>
      </c>
      <c r="I1864" s="3">
        <v>5.2</v>
      </c>
    </row>
    <row r="1865" spans="1:9" ht="30" customHeight="1" thickBot="1" x14ac:dyDescent="0.3">
      <c r="A1865" s="6" t="s">
        <v>3222</v>
      </c>
      <c r="B1865" s="7" t="s">
        <v>1</v>
      </c>
      <c r="C1865" s="10" t="s">
        <v>2917</v>
      </c>
      <c r="D1865" s="4" t="str">
        <f t="shared" si="64"/>
        <v>Richmond</v>
      </c>
      <c r="E1865" s="4" t="str">
        <f t="shared" si="65"/>
        <v>TX</v>
      </c>
      <c r="F1865" s="7" t="s">
        <v>8</v>
      </c>
      <c r="G1865" s="7">
        <v>208</v>
      </c>
      <c r="H1865" s="7" t="s">
        <v>60</v>
      </c>
      <c r="I1865" s="7">
        <v>5.5</v>
      </c>
    </row>
    <row r="1866" spans="1:9" ht="30" customHeight="1" thickBot="1" x14ac:dyDescent="0.3">
      <c r="A1866" s="2" t="s">
        <v>3223</v>
      </c>
      <c r="B1866" s="3" t="s">
        <v>53</v>
      </c>
      <c r="C1866" s="9" t="s">
        <v>3224</v>
      </c>
      <c r="D1866" s="4" t="str">
        <f t="shared" si="64"/>
        <v>San Marcos</v>
      </c>
      <c r="E1866" s="4" t="str">
        <f t="shared" si="65"/>
        <v>CA</v>
      </c>
      <c r="F1866" s="3" t="s">
        <v>8</v>
      </c>
      <c r="G1866" s="3">
        <v>170</v>
      </c>
      <c r="H1866" s="3" t="s">
        <v>4</v>
      </c>
      <c r="I1866" s="3">
        <v>5.2</v>
      </c>
    </row>
    <row r="1867" spans="1:9" ht="30" customHeight="1" thickBot="1" x14ac:dyDescent="0.3">
      <c r="A1867" s="6" t="s">
        <v>3225</v>
      </c>
      <c r="B1867" s="7" t="s">
        <v>6</v>
      </c>
      <c r="C1867" s="10" t="s">
        <v>3226</v>
      </c>
      <c r="D1867" s="4" t="str">
        <f t="shared" si="64"/>
        <v>Milpitas</v>
      </c>
      <c r="E1867" s="4" t="str">
        <f t="shared" si="65"/>
        <v>CA</v>
      </c>
      <c r="F1867" s="7" t="s">
        <v>15</v>
      </c>
      <c r="G1867" s="7">
        <v>245</v>
      </c>
      <c r="H1867" s="7" t="s">
        <v>4</v>
      </c>
      <c r="I1867" s="7">
        <v>5.2</v>
      </c>
    </row>
    <row r="1868" spans="1:9" ht="30" customHeight="1" thickBot="1" x14ac:dyDescent="0.3">
      <c r="A1868" s="2" t="s">
        <v>3227</v>
      </c>
      <c r="B1868" s="3" t="s">
        <v>53</v>
      </c>
      <c r="C1868" s="9" t="s">
        <v>3228</v>
      </c>
      <c r="D1868" s="4" t="str">
        <f t="shared" si="64"/>
        <v>San Diego</v>
      </c>
      <c r="E1868" s="4" t="str">
        <f t="shared" si="65"/>
        <v>CA</v>
      </c>
      <c r="F1868" s="3" t="s">
        <v>55</v>
      </c>
      <c r="G1868" s="3">
        <v>175</v>
      </c>
      <c r="H1868" s="3" t="s">
        <v>4</v>
      </c>
      <c r="I1868" s="3">
        <v>5.2</v>
      </c>
    </row>
    <row r="1869" spans="1:9" ht="30" customHeight="1" thickBot="1" x14ac:dyDescent="0.3">
      <c r="A1869" s="6" t="s">
        <v>3229</v>
      </c>
      <c r="B1869" s="7" t="s">
        <v>10</v>
      </c>
      <c r="C1869" s="10" t="s">
        <v>3230</v>
      </c>
      <c r="D1869" s="4" t="str">
        <f t="shared" si="64"/>
        <v>Chandler</v>
      </c>
      <c r="E1869" s="4" t="str">
        <f t="shared" si="65"/>
        <v>AZ</v>
      </c>
      <c r="F1869" s="7" t="s">
        <v>42</v>
      </c>
      <c r="G1869" s="7">
        <v>255</v>
      </c>
      <c r="H1869" s="7" t="s">
        <v>4</v>
      </c>
      <c r="I1869" s="7">
        <v>5.2</v>
      </c>
    </row>
    <row r="1870" spans="1:9" ht="30" customHeight="1" thickBot="1" x14ac:dyDescent="0.3">
      <c r="A1870" s="2" t="s">
        <v>3231</v>
      </c>
      <c r="B1870" s="3" t="s">
        <v>78</v>
      </c>
      <c r="C1870" s="9" t="s">
        <v>3232</v>
      </c>
      <c r="D1870" s="4" t="str">
        <f t="shared" si="64"/>
        <v>Palmdale</v>
      </c>
      <c r="E1870" s="4" t="str">
        <f t="shared" si="65"/>
        <v>CA</v>
      </c>
      <c r="F1870" s="3" t="s">
        <v>3</v>
      </c>
      <c r="G1870" s="3">
        <v>209</v>
      </c>
      <c r="H1870" s="3" t="s">
        <v>60</v>
      </c>
      <c r="I1870" s="3">
        <v>5.6</v>
      </c>
    </row>
    <row r="1871" spans="1:9" ht="30" customHeight="1" thickBot="1" x14ac:dyDescent="0.3">
      <c r="A1871" s="6" t="s">
        <v>3233</v>
      </c>
      <c r="B1871" s="7" t="s">
        <v>48</v>
      </c>
      <c r="C1871" s="10" t="s">
        <v>3234</v>
      </c>
      <c r="D1871" s="4" t="str">
        <f t="shared" si="64"/>
        <v>La Canada</v>
      </c>
      <c r="E1871" s="4" t="str">
        <f t="shared" si="65"/>
        <v>CA</v>
      </c>
      <c r="F1871" s="7" t="s">
        <v>55</v>
      </c>
      <c r="G1871" s="7">
        <v>200</v>
      </c>
      <c r="H1871" s="7" t="s">
        <v>4</v>
      </c>
      <c r="I1871" s="7">
        <v>5.3</v>
      </c>
    </row>
    <row r="1872" spans="1:9" ht="30" customHeight="1" thickBot="1" x14ac:dyDescent="0.3">
      <c r="A1872" s="2" t="s">
        <v>3235</v>
      </c>
      <c r="B1872" s="3" t="s">
        <v>70</v>
      </c>
      <c r="C1872" s="9" t="s">
        <v>3236</v>
      </c>
      <c r="D1872" s="4" t="str">
        <f t="shared" si="64"/>
        <v>Simi Valley</v>
      </c>
      <c r="E1872" s="4" t="str">
        <f t="shared" si="65"/>
        <v>CA</v>
      </c>
      <c r="F1872" s="3" t="s">
        <v>12</v>
      </c>
      <c r="G1872" s="3">
        <v>225</v>
      </c>
      <c r="H1872" s="3" t="s">
        <v>4</v>
      </c>
      <c r="I1872" s="3">
        <v>5.4</v>
      </c>
    </row>
    <row r="1873" spans="1:9" ht="30" customHeight="1" thickBot="1" x14ac:dyDescent="0.3">
      <c r="A1873" s="6" t="s">
        <v>3237</v>
      </c>
      <c r="B1873" s="7" t="s">
        <v>10</v>
      </c>
      <c r="C1873" s="10" t="s">
        <v>3238</v>
      </c>
      <c r="D1873" s="4" t="str">
        <f t="shared" si="64"/>
        <v>San Jose</v>
      </c>
      <c r="E1873" s="4" t="str">
        <f t="shared" si="65"/>
        <v>CA</v>
      </c>
      <c r="F1873" s="7" t="s">
        <v>39</v>
      </c>
      <c r="G1873" s="7">
        <v>280</v>
      </c>
      <c r="H1873" s="7" t="s">
        <v>60</v>
      </c>
      <c r="I1873" s="7">
        <v>5.6</v>
      </c>
    </row>
    <row r="1874" spans="1:9" ht="30" customHeight="1" thickBot="1" x14ac:dyDescent="0.3">
      <c r="A1874" s="2" t="s">
        <v>3239</v>
      </c>
      <c r="B1874" s="3" t="s">
        <v>78</v>
      </c>
      <c r="C1874" s="9" t="s">
        <v>455</v>
      </c>
      <c r="D1874" s="4" t="str">
        <f t="shared" si="64"/>
        <v>Fork Union</v>
      </c>
      <c r="E1874" s="4" t="str">
        <f t="shared" si="65"/>
        <v>VA</v>
      </c>
      <c r="F1874" s="3" t="s">
        <v>42</v>
      </c>
      <c r="G1874" s="3">
        <v>220</v>
      </c>
      <c r="H1874" s="3" t="s">
        <v>57</v>
      </c>
      <c r="I1874" s="3">
        <v>5.8</v>
      </c>
    </row>
    <row r="1875" spans="1:9" ht="30" customHeight="1" thickBot="1" x14ac:dyDescent="0.3">
      <c r="A1875" s="6" t="s">
        <v>3240</v>
      </c>
      <c r="B1875" s="7" t="s">
        <v>1</v>
      </c>
      <c r="C1875" s="10" t="s">
        <v>1129</v>
      </c>
      <c r="D1875" s="4" t="str">
        <f t="shared" si="64"/>
        <v>Stone Mountain</v>
      </c>
      <c r="E1875" s="4" t="str">
        <f t="shared" si="65"/>
        <v>GA</v>
      </c>
      <c r="F1875" s="7" t="s">
        <v>20</v>
      </c>
      <c r="G1875" s="7">
        <v>200</v>
      </c>
      <c r="H1875" s="7" t="s">
        <v>57</v>
      </c>
      <c r="I1875" s="7">
        <v>5.9</v>
      </c>
    </row>
    <row r="1876" spans="1:9" ht="30" customHeight="1" thickBot="1" x14ac:dyDescent="0.3">
      <c r="A1876" s="2" t="s">
        <v>3241</v>
      </c>
      <c r="B1876" s="3" t="s">
        <v>53</v>
      </c>
      <c r="C1876" s="9" t="s">
        <v>1265</v>
      </c>
      <c r="D1876" s="4" t="str">
        <f t="shared" si="64"/>
        <v>Cape Coral</v>
      </c>
      <c r="E1876" s="4" t="str">
        <f t="shared" si="65"/>
        <v>FL</v>
      </c>
      <c r="F1876" s="3" t="s">
        <v>55</v>
      </c>
      <c r="G1876" s="3">
        <v>191</v>
      </c>
      <c r="H1876" s="3" t="s">
        <v>57</v>
      </c>
      <c r="I1876" s="3">
        <v>5.8</v>
      </c>
    </row>
    <row r="1877" spans="1:9" ht="30" customHeight="1" thickBot="1" x14ac:dyDescent="0.3">
      <c r="A1877" s="6" t="s">
        <v>3242</v>
      </c>
      <c r="B1877" s="7" t="s">
        <v>53</v>
      </c>
      <c r="C1877" s="10" t="s">
        <v>1919</v>
      </c>
      <c r="D1877" s="4" t="str">
        <f t="shared" si="64"/>
        <v>College Park</v>
      </c>
      <c r="E1877" s="4" t="str">
        <f t="shared" si="65"/>
        <v>GA</v>
      </c>
      <c r="F1877" s="7" t="s">
        <v>3</v>
      </c>
      <c r="G1877" s="7">
        <v>180</v>
      </c>
      <c r="H1877" s="7" t="s">
        <v>57</v>
      </c>
      <c r="I1877" s="7">
        <v>5.8</v>
      </c>
    </row>
    <row r="1878" spans="1:9" ht="30" customHeight="1" thickBot="1" x14ac:dyDescent="0.3">
      <c r="A1878" s="2" t="s">
        <v>3243</v>
      </c>
      <c r="B1878" s="3" t="s">
        <v>30</v>
      </c>
      <c r="C1878" s="9" t="s">
        <v>2012</v>
      </c>
      <c r="D1878" s="4" t="str">
        <f t="shared" si="64"/>
        <v>Powder Springs</v>
      </c>
      <c r="E1878" s="4" t="str">
        <f t="shared" si="65"/>
        <v>GA</v>
      </c>
      <c r="F1878" s="3" t="s">
        <v>39</v>
      </c>
      <c r="G1878" s="3">
        <v>210</v>
      </c>
      <c r="H1878" s="3" t="s">
        <v>60</v>
      </c>
      <c r="I1878" s="3">
        <v>5.7</v>
      </c>
    </row>
    <row r="1879" spans="1:9" ht="30" customHeight="1" thickBot="1" x14ac:dyDescent="0.3">
      <c r="A1879" s="6" t="s">
        <v>3244</v>
      </c>
      <c r="B1879" s="7" t="s">
        <v>53</v>
      </c>
      <c r="C1879" s="10" t="s">
        <v>1129</v>
      </c>
      <c r="D1879" s="4" t="str">
        <f t="shared" si="64"/>
        <v>Stone Mountain</v>
      </c>
      <c r="E1879" s="4" t="str">
        <f t="shared" si="65"/>
        <v>GA</v>
      </c>
      <c r="F1879" s="7" t="s">
        <v>8</v>
      </c>
      <c r="G1879" s="7">
        <v>200</v>
      </c>
      <c r="H1879" s="7" t="s">
        <v>60</v>
      </c>
      <c r="I1879" s="7">
        <v>5.7</v>
      </c>
    </row>
    <row r="1880" spans="1:9" ht="30" customHeight="1" thickBot="1" x14ac:dyDescent="0.3">
      <c r="A1880" s="2" t="s">
        <v>3245</v>
      </c>
      <c r="B1880" s="3" t="s">
        <v>48</v>
      </c>
      <c r="C1880" s="9" t="s">
        <v>3246</v>
      </c>
      <c r="D1880" s="4" t="str">
        <f t="shared" si="64"/>
        <v>Monroe</v>
      </c>
      <c r="E1880" s="4" t="str">
        <f t="shared" si="65"/>
        <v>NC</v>
      </c>
      <c r="F1880" s="3" t="s">
        <v>55</v>
      </c>
      <c r="G1880" s="3">
        <v>200</v>
      </c>
      <c r="H1880" s="3" t="s">
        <v>57</v>
      </c>
      <c r="I1880" s="3">
        <v>5.8</v>
      </c>
    </row>
    <row r="1881" spans="1:9" ht="30" customHeight="1" thickBot="1" x14ac:dyDescent="0.3">
      <c r="A1881" s="6" t="s">
        <v>3247</v>
      </c>
      <c r="B1881" s="7" t="s">
        <v>53</v>
      </c>
      <c r="C1881" s="10" t="s">
        <v>3002</v>
      </c>
      <c r="D1881" s="4" t="str">
        <f t="shared" si="64"/>
        <v>Cairo</v>
      </c>
      <c r="E1881" s="4" t="str">
        <f t="shared" si="65"/>
        <v>GA</v>
      </c>
      <c r="F1881" s="7" t="s">
        <v>20</v>
      </c>
      <c r="G1881" s="7">
        <v>180</v>
      </c>
      <c r="H1881" s="7" t="s">
        <v>60</v>
      </c>
      <c r="I1881" s="7">
        <v>5.6</v>
      </c>
    </row>
    <row r="1882" spans="1:9" ht="30" customHeight="1" thickBot="1" x14ac:dyDescent="0.3">
      <c r="A1882" s="2" t="s">
        <v>3248</v>
      </c>
      <c r="B1882" s="3" t="s">
        <v>10</v>
      </c>
      <c r="C1882" s="9" t="s">
        <v>3249</v>
      </c>
      <c r="D1882" s="4" t="str">
        <f t="shared" si="64"/>
        <v>Lithonia</v>
      </c>
      <c r="E1882" s="4" t="str">
        <f t="shared" si="65"/>
        <v>GA</v>
      </c>
      <c r="F1882" s="3" t="s">
        <v>12</v>
      </c>
      <c r="G1882" s="3">
        <v>320</v>
      </c>
      <c r="H1882" s="3" t="s">
        <v>57</v>
      </c>
      <c r="I1882" s="3">
        <v>5.8</v>
      </c>
    </row>
    <row r="1883" spans="1:9" ht="30" customHeight="1" thickBot="1" x14ac:dyDescent="0.3">
      <c r="A1883" s="6" t="s">
        <v>3250</v>
      </c>
      <c r="B1883" s="7" t="s">
        <v>6</v>
      </c>
      <c r="C1883" s="10" t="s">
        <v>109</v>
      </c>
      <c r="D1883" s="4" t="str">
        <f t="shared" si="64"/>
        <v>Atlanta</v>
      </c>
      <c r="E1883" s="4" t="str">
        <f t="shared" si="65"/>
        <v>GA</v>
      </c>
      <c r="F1883" s="7" t="s">
        <v>3</v>
      </c>
      <c r="G1883" s="7">
        <v>215</v>
      </c>
      <c r="H1883" s="7" t="s">
        <v>60</v>
      </c>
      <c r="I1883" s="7">
        <v>5.6</v>
      </c>
    </row>
    <row r="1884" spans="1:9" ht="30" customHeight="1" thickBot="1" x14ac:dyDescent="0.3">
      <c r="A1884" s="2" t="s">
        <v>3251</v>
      </c>
      <c r="B1884" s="3" t="s">
        <v>59</v>
      </c>
      <c r="C1884" s="9" t="s">
        <v>1129</v>
      </c>
      <c r="D1884" s="4" t="str">
        <f t="shared" si="64"/>
        <v>Stone Mountain</v>
      </c>
      <c r="E1884" s="4" t="str">
        <f t="shared" si="65"/>
        <v>GA</v>
      </c>
      <c r="F1884" s="3" t="s">
        <v>12</v>
      </c>
      <c r="G1884" s="3">
        <v>275</v>
      </c>
      <c r="H1884" s="3" t="s">
        <v>60</v>
      </c>
      <c r="I1884" s="3">
        <v>5.6</v>
      </c>
    </row>
    <row r="1885" spans="1:9" ht="30" customHeight="1" thickBot="1" x14ac:dyDescent="0.3">
      <c r="A1885" s="6" t="s">
        <v>3252</v>
      </c>
      <c r="B1885" s="7" t="s">
        <v>6</v>
      </c>
      <c r="C1885" s="10" t="s">
        <v>3253</v>
      </c>
      <c r="D1885" s="4" t="str">
        <f t="shared" si="64"/>
        <v>Hammonton</v>
      </c>
      <c r="E1885" s="4" t="str">
        <f t="shared" si="65"/>
        <v>NJ</v>
      </c>
      <c r="F1885" s="7" t="s">
        <v>3</v>
      </c>
      <c r="G1885" s="7">
        <v>227</v>
      </c>
      <c r="H1885" s="7" t="s">
        <v>60</v>
      </c>
      <c r="I1885" s="7">
        <v>5.7</v>
      </c>
    </row>
    <row r="1886" spans="1:9" ht="30" customHeight="1" thickBot="1" x14ac:dyDescent="0.3">
      <c r="A1886" s="2" t="s">
        <v>3254</v>
      </c>
      <c r="B1886" s="3" t="s">
        <v>53</v>
      </c>
      <c r="C1886" s="9" t="s">
        <v>3255</v>
      </c>
      <c r="D1886" s="4" t="str">
        <f t="shared" si="64"/>
        <v>Hampton</v>
      </c>
      <c r="E1886" s="4" t="str">
        <f t="shared" si="65"/>
        <v>GA</v>
      </c>
      <c r="F1886" s="3" t="s">
        <v>55</v>
      </c>
      <c r="G1886" s="3">
        <v>170</v>
      </c>
      <c r="H1886" s="3" t="s">
        <v>60</v>
      </c>
      <c r="I1886" s="3">
        <v>5.7</v>
      </c>
    </row>
    <row r="1887" spans="1:9" ht="30" customHeight="1" thickBot="1" x14ac:dyDescent="0.3">
      <c r="A1887" s="6" t="s">
        <v>3256</v>
      </c>
      <c r="B1887" s="7" t="s">
        <v>78</v>
      </c>
      <c r="C1887" s="10" t="s">
        <v>111</v>
      </c>
      <c r="D1887" s="4" t="str">
        <f t="shared" si="64"/>
        <v>McDonough</v>
      </c>
      <c r="E1887" s="4" t="str">
        <f t="shared" si="65"/>
        <v>GA</v>
      </c>
      <c r="F1887" s="7" t="s">
        <v>55</v>
      </c>
      <c r="G1887" s="7">
        <v>197</v>
      </c>
      <c r="H1887" s="7" t="s">
        <v>60</v>
      </c>
      <c r="I1887" s="7">
        <v>5.6</v>
      </c>
    </row>
    <row r="1888" spans="1:9" ht="30" customHeight="1" thickBot="1" x14ac:dyDescent="0.3">
      <c r="A1888" s="2" t="s">
        <v>3257</v>
      </c>
      <c r="B1888" s="3" t="s">
        <v>25</v>
      </c>
      <c r="C1888" s="9" t="s">
        <v>3258</v>
      </c>
      <c r="D1888" s="4" t="str">
        <f t="shared" si="64"/>
        <v>Allentown</v>
      </c>
      <c r="E1888" s="4" t="str">
        <f t="shared" si="65"/>
        <v>PA</v>
      </c>
      <c r="F1888" s="3" t="s">
        <v>3</v>
      </c>
      <c r="G1888" s="3">
        <v>200</v>
      </c>
      <c r="H1888" s="3" t="s">
        <v>60</v>
      </c>
      <c r="I1888" s="3">
        <v>5.6</v>
      </c>
    </row>
    <row r="1889" spans="1:9" ht="30" customHeight="1" thickBot="1" x14ac:dyDescent="0.3">
      <c r="A1889" s="6" t="s">
        <v>3259</v>
      </c>
      <c r="B1889" s="7" t="s">
        <v>70</v>
      </c>
      <c r="C1889" s="10" t="s">
        <v>3260</v>
      </c>
      <c r="D1889" s="4" t="str">
        <f t="shared" si="64"/>
        <v>Yulee</v>
      </c>
      <c r="E1889" s="4" t="str">
        <f t="shared" si="65"/>
        <v>FL</v>
      </c>
      <c r="F1889" s="7" t="s">
        <v>31</v>
      </c>
      <c r="G1889" s="7">
        <v>218</v>
      </c>
      <c r="H1889" s="7" t="s">
        <v>60</v>
      </c>
      <c r="I1889" s="7">
        <v>5.7</v>
      </c>
    </row>
    <row r="1890" spans="1:9" ht="30" customHeight="1" thickBot="1" x14ac:dyDescent="0.3">
      <c r="A1890" s="2" t="s">
        <v>3261</v>
      </c>
      <c r="B1890" s="3" t="s">
        <v>48</v>
      </c>
      <c r="C1890" s="9" t="s">
        <v>3262</v>
      </c>
      <c r="D1890" s="4" t="str">
        <f t="shared" si="64"/>
        <v>Lexington</v>
      </c>
      <c r="E1890" s="4" t="str">
        <f t="shared" si="65"/>
        <v>SC</v>
      </c>
      <c r="F1890" s="3" t="s">
        <v>15</v>
      </c>
      <c r="G1890" s="3">
        <v>170</v>
      </c>
      <c r="H1890" s="3" t="s">
        <v>57</v>
      </c>
      <c r="I1890" s="3">
        <v>5.9</v>
      </c>
    </row>
    <row r="1891" spans="1:9" ht="30" customHeight="1" thickBot="1" x14ac:dyDescent="0.3">
      <c r="A1891" s="6" t="s">
        <v>3263</v>
      </c>
      <c r="B1891" s="7" t="s">
        <v>1</v>
      </c>
      <c r="C1891" s="10" t="s">
        <v>2159</v>
      </c>
      <c r="D1891" s="4" t="str">
        <f t="shared" si="64"/>
        <v>Williston</v>
      </c>
      <c r="E1891" s="4" t="str">
        <f t="shared" si="65"/>
        <v>SC</v>
      </c>
      <c r="F1891" s="7" t="s">
        <v>20</v>
      </c>
      <c r="G1891" s="7">
        <v>210</v>
      </c>
      <c r="H1891" s="7" t="s">
        <v>60</v>
      </c>
      <c r="I1891" s="7">
        <v>5.6</v>
      </c>
    </row>
    <row r="1892" spans="1:9" ht="30" customHeight="1" thickBot="1" x14ac:dyDescent="0.3">
      <c r="A1892" s="2" t="s">
        <v>3264</v>
      </c>
      <c r="B1892" s="3" t="s">
        <v>48</v>
      </c>
      <c r="C1892" s="9" t="s">
        <v>3265</v>
      </c>
      <c r="D1892" s="4" t="str">
        <f t="shared" si="64"/>
        <v>Dillon</v>
      </c>
      <c r="E1892" s="4" t="str">
        <f t="shared" si="65"/>
        <v>SC</v>
      </c>
      <c r="F1892" s="3" t="s">
        <v>12</v>
      </c>
      <c r="G1892" s="3">
        <v>206</v>
      </c>
      <c r="H1892" s="3" t="s">
        <v>60</v>
      </c>
      <c r="I1892" s="3">
        <v>5.7</v>
      </c>
    </row>
    <row r="1893" spans="1:9" ht="30" customHeight="1" thickBot="1" x14ac:dyDescent="0.3">
      <c r="A1893" s="6" t="s">
        <v>3266</v>
      </c>
      <c r="B1893" s="7" t="s">
        <v>73</v>
      </c>
      <c r="C1893" s="10" t="s">
        <v>2012</v>
      </c>
      <c r="D1893" s="4" t="str">
        <f t="shared" si="64"/>
        <v>Powder Springs</v>
      </c>
      <c r="E1893" s="4" t="str">
        <f t="shared" si="65"/>
        <v>GA</v>
      </c>
      <c r="F1893" s="7" t="s">
        <v>8</v>
      </c>
      <c r="G1893" s="7">
        <v>170</v>
      </c>
      <c r="H1893" s="7" t="s">
        <v>4</v>
      </c>
      <c r="I1893" s="7">
        <v>5.4</v>
      </c>
    </row>
    <row r="1894" spans="1:9" ht="30" customHeight="1" thickBot="1" x14ac:dyDescent="0.3">
      <c r="A1894" s="2" t="s">
        <v>3267</v>
      </c>
      <c r="B1894" s="3" t="s">
        <v>10</v>
      </c>
      <c r="C1894" s="9" t="s">
        <v>3268</v>
      </c>
      <c r="D1894" s="4" t="str">
        <f t="shared" si="64"/>
        <v>Greensboro</v>
      </c>
      <c r="E1894" s="4" t="str">
        <f t="shared" si="65"/>
        <v>NC</v>
      </c>
      <c r="F1894" s="3" t="s">
        <v>42</v>
      </c>
      <c r="G1894" s="3">
        <v>285</v>
      </c>
      <c r="H1894" s="3" t="s">
        <v>57</v>
      </c>
      <c r="I1894" s="3">
        <v>5.8</v>
      </c>
    </row>
    <row r="1895" spans="1:9" ht="30" customHeight="1" thickBot="1" x14ac:dyDescent="0.3">
      <c r="A1895" s="6" t="s">
        <v>3269</v>
      </c>
      <c r="B1895" s="7" t="s">
        <v>10</v>
      </c>
      <c r="C1895" s="10" t="s">
        <v>3268</v>
      </c>
      <c r="D1895" s="4" t="str">
        <f t="shared" si="64"/>
        <v>Greensboro</v>
      </c>
      <c r="E1895" s="4" t="str">
        <f t="shared" si="65"/>
        <v>NC</v>
      </c>
      <c r="F1895" s="7" t="s">
        <v>3</v>
      </c>
      <c r="G1895" s="7">
        <v>255</v>
      </c>
      <c r="H1895" s="7" t="s">
        <v>60</v>
      </c>
      <c r="I1895" s="7">
        <v>5.5</v>
      </c>
    </row>
    <row r="1896" spans="1:9" ht="30" customHeight="1" thickBot="1" x14ac:dyDescent="0.3">
      <c r="A1896" s="2" t="s">
        <v>3270</v>
      </c>
      <c r="B1896" s="3" t="s">
        <v>30</v>
      </c>
      <c r="C1896" s="9" t="s">
        <v>2331</v>
      </c>
      <c r="D1896" s="4" t="str">
        <f t="shared" si="64"/>
        <v>Decatur</v>
      </c>
      <c r="E1896" s="4" t="str">
        <f t="shared" si="65"/>
        <v>GA</v>
      </c>
      <c r="F1896" s="3" t="s">
        <v>42</v>
      </c>
      <c r="G1896" s="3">
        <v>230</v>
      </c>
      <c r="H1896" s="3" t="s">
        <v>60</v>
      </c>
      <c r="I1896" s="3">
        <v>5.6</v>
      </c>
    </row>
    <row r="1897" spans="1:9" ht="30" customHeight="1" thickBot="1" x14ac:dyDescent="0.3">
      <c r="A1897" s="6" t="s">
        <v>3271</v>
      </c>
      <c r="B1897" s="7" t="s">
        <v>10</v>
      </c>
      <c r="C1897" s="10" t="s">
        <v>7</v>
      </c>
      <c r="D1897" s="4" t="str">
        <f t="shared" si="64"/>
        <v>Seffner</v>
      </c>
      <c r="E1897" s="4" t="str">
        <f t="shared" si="65"/>
        <v>FL</v>
      </c>
      <c r="F1897" s="7" t="s">
        <v>31</v>
      </c>
      <c r="G1897" s="7">
        <v>285</v>
      </c>
      <c r="H1897" s="7" t="s">
        <v>60</v>
      </c>
      <c r="I1897" s="7">
        <v>5.7</v>
      </c>
    </row>
    <row r="1898" spans="1:9" ht="30" customHeight="1" thickBot="1" x14ac:dyDescent="0.3">
      <c r="A1898" s="2" t="s">
        <v>3272</v>
      </c>
      <c r="B1898" s="3" t="s">
        <v>10</v>
      </c>
      <c r="C1898" s="9" t="s">
        <v>3273</v>
      </c>
      <c r="D1898" s="4" t="str">
        <f t="shared" si="64"/>
        <v>Chapin</v>
      </c>
      <c r="E1898" s="4" t="str">
        <f t="shared" si="65"/>
        <v>SC</v>
      </c>
      <c r="F1898" s="3" t="s">
        <v>282</v>
      </c>
      <c r="G1898" s="3">
        <v>260</v>
      </c>
      <c r="H1898" s="3" t="s">
        <v>4</v>
      </c>
      <c r="I1898" s="3">
        <v>5.4</v>
      </c>
    </row>
    <row r="1899" spans="1:9" ht="30" customHeight="1" thickBot="1" x14ac:dyDescent="0.3">
      <c r="A1899" s="2" t="s">
        <v>3274</v>
      </c>
      <c r="B1899" s="3" t="s">
        <v>10</v>
      </c>
      <c r="C1899" s="9" t="s">
        <v>2012</v>
      </c>
      <c r="D1899" s="4" t="str">
        <f t="shared" si="64"/>
        <v>Powder Springs</v>
      </c>
      <c r="E1899" s="4" t="str">
        <f t="shared" si="65"/>
        <v>GA</v>
      </c>
      <c r="F1899" s="3" t="s">
        <v>12</v>
      </c>
      <c r="G1899" s="3">
        <v>255</v>
      </c>
      <c r="H1899" s="3" t="s">
        <v>60</v>
      </c>
      <c r="I1899" s="3">
        <v>5.6</v>
      </c>
    </row>
    <row r="1900" spans="1:9" ht="30" customHeight="1" thickBot="1" x14ac:dyDescent="0.3">
      <c r="A1900" s="6" t="s">
        <v>3275</v>
      </c>
      <c r="B1900" s="7" t="s">
        <v>53</v>
      </c>
      <c r="C1900" s="10" t="s">
        <v>3276</v>
      </c>
      <c r="D1900" s="4" t="str">
        <f t="shared" si="64"/>
        <v>Gainesville</v>
      </c>
      <c r="E1900" s="4" t="str">
        <f t="shared" si="65"/>
        <v>FL</v>
      </c>
      <c r="F1900" s="7" t="s">
        <v>8</v>
      </c>
      <c r="G1900" s="7">
        <v>175</v>
      </c>
      <c r="H1900" s="7" t="s">
        <v>60</v>
      </c>
      <c r="I1900" s="7">
        <v>5.7</v>
      </c>
    </row>
    <row r="1901" spans="1:9" ht="30" customHeight="1" thickBot="1" x14ac:dyDescent="0.3">
      <c r="A1901" s="2" t="s">
        <v>833</v>
      </c>
      <c r="B1901" s="3" t="s">
        <v>53</v>
      </c>
      <c r="C1901" s="9" t="s">
        <v>181</v>
      </c>
      <c r="D1901" s="4" t="str">
        <f t="shared" si="64"/>
        <v>Yuma</v>
      </c>
      <c r="E1901" s="4" t="str">
        <f t="shared" si="65"/>
        <v>AZ</v>
      </c>
      <c r="F1901" s="3" t="s">
        <v>15</v>
      </c>
      <c r="G1901" s="3">
        <v>190</v>
      </c>
      <c r="H1901" s="3" t="s">
        <v>4</v>
      </c>
      <c r="I1901" s="3">
        <v>5.4</v>
      </c>
    </row>
    <row r="1902" spans="1:9" ht="30" customHeight="1" thickBot="1" x14ac:dyDescent="0.3">
      <c r="A1902" s="6" t="s">
        <v>3277</v>
      </c>
      <c r="B1902" s="7" t="s">
        <v>10</v>
      </c>
      <c r="C1902" s="10" t="s">
        <v>1172</v>
      </c>
      <c r="D1902" s="4" t="str">
        <f t="shared" si="64"/>
        <v>Oakland Park</v>
      </c>
      <c r="E1902" s="4" t="str">
        <f t="shared" si="65"/>
        <v>FL</v>
      </c>
      <c r="F1902" s="7" t="s">
        <v>39</v>
      </c>
      <c r="G1902" s="7">
        <v>280</v>
      </c>
      <c r="H1902" s="7" t="s">
        <v>60</v>
      </c>
      <c r="I1902" s="7">
        <v>5.7</v>
      </c>
    </row>
    <row r="1903" spans="1:9" ht="30" customHeight="1" thickBot="1" x14ac:dyDescent="0.3">
      <c r="A1903" s="2" t="s">
        <v>3278</v>
      </c>
      <c r="B1903" s="3" t="s">
        <v>78</v>
      </c>
      <c r="C1903" s="9" t="s">
        <v>1977</v>
      </c>
      <c r="D1903" s="4" t="str">
        <f t="shared" si="64"/>
        <v>Orlando</v>
      </c>
      <c r="E1903" s="4" t="str">
        <f t="shared" si="65"/>
        <v>FL</v>
      </c>
      <c r="F1903" s="3" t="s">
        <v>42</v>
      </c>
      <c r="G1903" s="3">
        <v>225</v>
      </c>
      <c r="H1903" s="3" t="s">
        <v>60</v>
      </c>
      <c r="I1903" s="3">
        <v>5.6</v>
      </c>
    </row>
    <row r="1904" spans="1:9" ht="30" customHeight="1" thickBot="1" x14ac:dyDescent="0.3">
      <c r="A1904" s="6" t="s">
        <v>3279</v>
      </c>
      <c r="B1904" s="7" t="s">
        <v>59</v>
      </c>
      <c r="C1904" s="10" t="s">
        <v>3280</v>
      </c>
      <c r="D1904" s="4" t="str">
        <f t="shared" si="64"/>
        <v>Orlando</v>
      </c>
      <c r="E1904" s="4" t="str">
        <f t="shared" si="65"/>
        <v>FL</v>
      </c>
      <c r="F1904" s="7" t="s">
        <v>12</v>
      </c>
      <c r="G1904" s="7">
        <v>325</v>
      </c>
      <c r="H1904" s="7" t="s">
        <v>60</v>
      </c>
      <c r="I1904" s="7">
        <v>5.7</v>
      </c>
    </row>
    <row r="1905" spans="1:9" ht="30" customHeight="1" thickBot="1" x14ac:dyDescent="0.3">
      <c r="A1905" s="2" t="s">
        <v>3281</v>
      </c>
      <c r="B1905" s="3" t="s">
        <v>30</v>
      </c>
      <c r="C1905" s="9" t="s">
        <v>89</v>
      </c>
      <c r="D1905" s="4" t="str">
        <f t="shared" si="64"/>
        <v>Daphne</v>
      </c>
      <c r="E1905" s="4" t="str">
        <f t="shared" si="65"/>
        <v>AL</v>
      </c>
      <c r="F1905" s="3" t="s">
        <v>31</v>
      </c>
      <c r="G1905" s="3">
        <v>226</v>
      </c>
      <c r="H1905" s="3" t="s">
        <v>60</v>
      </c>
      <c r="I1905" s="3">
        <v>5.5</v>
      </c>
    </row>
    <row r="1906" spans="1:9" ht="30" customHeight="1" thickBot="1" x14ac:dyDescent="0.3">
      <c r="A1906" s="6" t="s">
        <v>3282</v>
      </c>
      <c r="B1906" s="7" t="s">
        <v>10</v>
      </c>
      <c r="C1906" s="10" t="s">
        <v>3283</v>
      </c>
      <c r="D1906" s="4" t="str">
        <f t="shared" si="64"/>
        <v>Merced</v>
      </c>
      <c r="E1906" s="4" t="str">
        <f t="shared" si="65"/>
        <v>CA</v>
      </c>
      <c r="F1906" s="7" t="s">
        <v>12</v>
      </c>
      <c r="G1906" s="7">
        <v>280</v>
      </c>
      <c r="H1906" s="7" t="s">
        <v>4</v>
      </c>
      <c r="I1906" s="7">
        <v>5.4</v>
      </c>
    </row>
    <row r="1907" spans="1:9" ht="30" customHeight="1" thickBot="1" x14ac:dyDescent="0.3">
      <c r="A1907" s="2" t="s">
        <v>3284</v>
      </c>
      <c r="B1907" s="3" t="s">
        <v>10</v>
      </c>
      <c r="C1907" s="9" t="s">
        <v>1167</v>
      </c>
      <c r="D1907" s="4" t="str">
        <f t="shared" si="64"/>
        <v>Poplarville</v>
      </c>
      <c r="E1907" s="4" t="str">
        <f t="shared" si="65"/>
        <v>MS</v>
      </c>
      <c r="F1907" s="3" t="s">
        <v>42</v>
      </c>
      <c r="G1907" s="3">
        <v>290</v>
      </c>
      <c r="H1907" s="3" t="s">
        <v>60</v>
      </c>
      <c r="I1907" s="3">
        <v>5.5</v>
      </c>
    </row>
    <row r="1908" spans="1:9" ht="30" customHeight="1" thickBot="1" x14ac:dyDescent="0.3">
      <c r="A1908" s="6" t="s">
        <v>3285</v>
      </c>
      <c r="B1908" s="7" t="s">
        <v>53</v>
      </c>
      <c r="C1908" s="10" t="s">
        <v>7</v>
      </c>
      <c r="D1908" s="4" t="str">
        <f t="shared" si="64"/>
        <v>Seffner</v>
      </c>
      <c r="E1908" s="4" t="str">
        <f t="shared" si="65"/>
        <v>FL</v>
      </c>
      <c r="F1908" s="7" t="s">
        <v>3</v>
      </c>
      <c r="G1908" s="7">
        <v>185</v>
      </c>
      <c r="H1908" s="7" t="s">
        <v>60</v>
      </c>
      <c r="I1908" s="7">
        <v>5.6</v>
      </c>
    </row>
    <row r="1909" spans="1:9" ht="30" customHeight="1" thickBot="1" x14ac:dyDescent="0.3">
      <c r="A1909" s="2" t="s">
        <v>3286</v>
      </c>
      <c r="B1909" s="3" t="s">
        <v>30</v>
      </c>
      <c r="C1909" s="9" t="s">
        <v>185</v>
      </c>
      <c r="D1909" s="4" t="str">
        <f t="shared" si="64"/>
        <v>Corsicana</v>
      </c>
      <c r="E1909" s="4" t="str">
        <f t="shared" si="65"/>
        <v>TX</v>
      </c>
      <c r="F1909" s="3" t="s">
        <v>12</v>
      </c>
      <c r="G1909" s="3">
        <v>250</v>
      </c>
      <c r="H1909" s="3" t="s">
        <v>60</v>
      </c>
      <c r="I1909" s="3">
        <v>5.5</v>
      </c>
    </row>
    <row r="1910" spans="1:9" ht="30" customHeight="1" thickBot="1" x14ac:dyDescent="0.3">
      <c r="A1910" s="6" t="s">
        <v>3287</v>
      </c>
      <c r="B1910" s="7" t="s">
        <v>48</v>
      </c>
      <c r="C1910" s="10" t="s">
        <v>3288</v>
      </c>
      <c r="D1910" s="4" t="str">
        <f t="shared" si="64"/>
        <v>Winter Park</v>
      </c>
      <c r="E1910" s="4" t="str">
        <f t="shared" si="65"/>
        <v>FL</v>
      </c>
      <c r="F1910" s="7" t="s">
        <v>31</v>
      </c>
      <c r="G1910" s="7">
        <v>215</v>
      </c>
      <c r="H1910" s="7" t="s">
        <v>57</v>
      </c>
      <c r="I1910" s="7">
        <v>5.8</v>
      </c>
    </row>
    <row r="1911" spans="1:9" ht="30" customHeight="1" thickBot="1" x14ac:dyDescent="0.3">
      <c r="A1911" s="2" t="s">
        <v>3289</v>
      </c>
      <c r="B1911" s="3" t="s">
        <v>53</v>
      </c>
      <c r="C1911" s="9" t="s">
        <v>1034</v>
      </c>
      <c r="D1911" s="4" t="str">
        <f t="shared" si="64"/>
        <v>Summit</v>
      </c>
      <c r="E1911" s="4" t="str">
        <f t="shared" si="65"/>
        <v>MS</v>
      </c>
      <c r="F1911" s="3" t="s">
        <v>55</v>
      </c>
      <c r="G1911" s="3">
        <v>183</v>
      </c>
      <c r="H1911" s="3" t="s">
        <v>60</v>
      </c>
      <c r="I1911" s="3">
        <v>5.5</v>
      </c>
    </row>
    <row r="1912" spans="1:9" ht="30" customHeight="1" thickBot="1" x14ac:dyDescent="0.3">
      <c r="A1912" s="6" t="s">
        <v>3290</v>
      </c>
      <c r="B1912" s="7" t="s">
        <v>48</v>
      </c>
      <c r="C1912" s="10" t="s">
        <v>3291</v>
      </c>
      <c r="D1912" s="4" t="str">
        <f t="shared" si="64"/>
        <v>Punta Gorda</v>
      </c>
      <c r="E1912" s="4" t="str">
        <f t="shared" si="65"/>
        <v>FL</v>
      </c>
      <c r="F1912" s="7" t="s">
        <v>31</v>
      </c>
      <c r="G1912" s="7">
        <v>185</v>
      </c>
      <c r="H1912" s="7" t="s">
        <v>60</v>
      </c>
      <c r="I1912" s="7">
        <v>5.6</v>
      </c>
    </row>
    <row r="1913" spans="1:9" ht="30" customHeight="1" thickBot="1" x14ac:dyDescent="0.3">
      <c r="A1913" s="2" t="s">
        <v>3292</v>
      </c>
      <c r="B1913" s="3" t="s">
        <v>30</v>
      </c>
      <c r="C1913" s="9" t="s">
        <v>1909</v>
      </c>
      <c r="D1913" s="4" t="str">
        <f t="shared" si="64"/>
        <v>Fort Lauderdale</v>
      </c>
      <c r="E1913" s="4" t="str">
        <f t="shared" si="65"/>
        <v>FL</v>
      </c>
      <c r="F1913" s="3" t="s">
        <v>282</v>
      </c>
      <c r="G1913" s="3">
        <v>212</v>
      </c>
      <c r="H1913" s="3" t="s">
        <v>60</v>
      </c>
      <c r="I1913" s="3">
        <v>5.5</v>
      </c>
    </row>
    <row r="1914" spans="1:9" ht="30" customHeight="1" thickBot="1" x14ac:dyDescent="0.3">
      <c r="A1914" s="6" t="s">
        <v>3293</v>
      </c>
      <c r="B1914" s="7" t="s">
        <v>1</v>
      </c>
      <c r="C1914" s="10" t="s">
        <v>609</v>
      </c>
      <c r="D1914" s="4" t="str">
        <f t="shared" si="64"/>
        <v>Huntington Beach</v>
      </c>
      <c r="E1914" s="4" t="str">
        <f t="shared" si="65"/>
        <v>CA</v>
      </c>
      <c r="F1914" s="7" t="s">
        <v>8</v>
      </c>
      <c r="G1914" s="7">
        <v>200</v>
      </c>
      <c r="H1914" s="7" t="s">
        <v>60</v>
      </c>
      <c r="I1914" s="7">
        <v>5.5</v>
      </c>
    </row>
    <row r="1915" spans="1:9" ht="30" customHeight="1" thickBot="1" x14ac:dyDescent="0.3">
      <c r="A1915" s="2" t="s">
        <v>3294</v>
      </c>
      <c r="B1915" s="3" t="s">
        <v>70</v>
      </c>
      <c r="C1915" s="9" t="s">
        <v>1139</v>
      </c>
      <c r="D1915" s="4" t="str">
        <f t="shared" si="64"/>
        <v>Citra</v>
      </c>
      <c r="E1915" s="4" t="str">
        <f t="shared" si="65"/>
        <v>FL</v>
      </c>
      <c r="F1915" s="3" t="s">
        <v>12</v>
      </c>
      <c r="G1915" s="3">
        <v>232</v>
      </c>
      <c r="H1915" s="3" t="s">
        <v>57</v>
      </c>
      <c r="I1915" s="3">
        <v>5.8</v>
      </c>
    </row>
    <row r="1916" spans="1:9" ht="30" customHeight="1" thickBot="1" x14ac:dyDescent="0.3">
      <c r="A1916" s="6" t="s">
        <v>3295</v>
      </c>
      <c r="B1916" s="7" t="s">
        <v>78</v>
      </c>
      <c r="C1916" s="10" t="s">
        <v>2312</v>
      </c>
      <c r="D1916" s="4" t="str">
        <f t="shared" si="64"/>
        <v>Pensacola</v>
      </c>
      <c r="E1916" s="4" t="str">
        <f t="shared" si="65"/>
        <v>FL</v>
      </c>
      <c r="F1916" s="7" t="s">
        <v>15</v>
      </c>
      <c r="G1916" s="7">
        <v>185</v>
      </c>
      <c r="H1916" s="7" t="s">
        <v>60</v>
      </c>
      <c r="I1916" s="7">
        <v>5.6</v>
      </c>
    </row>
    <row r="1917" spans="1:9" ht="30" customHeight="1" thickBot="1" x14ac:dyDescent="0.3">
      <c r="A1917" s="2" t="s">
        <v>3296</v>
      </c>
      <c r="B1917" s="3" t="s">
        <v>6</v>
      </c>
      <c r="C1917" s="9" t="s">
        <v>3276</v>
      </c>
      <c r="D1917" s="4" t="str">
        <f t="shared" si="64"/>
        <v>Gainesville</v>
      </c>
      <c r="E1917" s="4" t="str">
        <f t="shared" si="65"/>
        <v>FL</v>
      </c>
      <c r="F1917" s="3" t="s">
        <v>3</v>
      </c>
      <c r="G1917" s="3">
        <v>190</v>
      </c>
      <c r="H1917" s="3" t="s">
        <v>60</v>
      </c>
      <c r="I1917" s="3">
        <v>5.6</v>
      </c>
    </row>
    <row r="1918" spans="1:9" ht="30" customHeight="1" thickBot="1" x14ac:dyDescent="0.3">
      <c r="A1918" s="6" t="s">
        <v>3297</v>
      </c>
      <c r="B1918" s="7" t="s">
        <v>48</v>
      </c>
      <c r="C1918" s="10" t="s">
        <v>788</v>
      </c>
      <c r="D1918" s="4" t="str">
        <f t="shared" si="64"/>
        <v>Plant City</v>
      </c>
      <c r="E1918" s="4" t="str">
        <f t="shared" si="65"/>
        <v>FL</v>
      </c>
      <c r="F1918" s="7" t="s">
        <v>3</v>
      </c>
      <c r="G1918" s="7">
        <v>181</v>
      </c>
      <c r="H1918" s="7" t="s">
        <v>60</v>
      </c>
      <c r="I1918" s="7">
        <v>5.7</v>
      </c>
    </row>
    <row r="1919" spans="1:9" ht="30" customHeight="1" thickBot="1" x14ac:dyDescent="0.3">
      <c r="A1919" s="2" t="s">
        <v>3298</v>
      </c>
      <c r="B1919" s="3" t="s">
        <v>10</v>
      </c>
      <c r="C1919" s="9" t="s">
        <v>1693</v>
      </c>
      <c r="D1919" s="4" t="str">
        <f t="shared" si="64"/>
        <v>West Bloomfield</v>
      </c>
      <c r="E1919" s="4" t="str">
        <f t="shared" si="65"/>
        <v>MI</v>
      </c>
      <c r="F1919" s="3" t="s">
        <v>39</v>
      </c>
      <c r="G1919" s="3">
        <v>315</v>
      </c>
      <c r="H1919" s="3" t="s">
        <v>4</v>
      </c>
      <c r="I1919" s="3">
        <v>5.4</v>
      </c>
    </row>
    <row r="1920" spans="1:9" ht="30" customHeight="1" thickBot="1" x14ac:dyDescent="0.3">
      <c r="A1920" s="6" t="s">
        <v>3299</v>
      </c>
      <c r="B1920" s="7" t="s">
        <v>25</v>
      </c>
      <c r="C1920" s="10" t="s">
        <v>3300</v>
      </c>
      <c r="D1920" s="4" t="str">
        <f t="shared" si="64"/>
        <v>Greenbrier</v>
      </c>
      <c r="E1920" s="4" t="str">
        <f t="shared" si="65"/>
        <v>AR</v>
      </c>
      <c r="F1920" s="7" t="s">
        <v>31</v>
      </c>
      <c r="G1920" s="7">
        <v>175</v>
      </c>
      <c r="H1920" s="7" t="s">
        <v>60</v>
      </c>
      <c r="I1920" s="7">
        <v>5.5</v>
      </c>
    </row>
    <row r="1921" spans="1:9" ht="30" customHeight="1" thickBot="1" x14ac:dyDescent="0.3">
      <c r="A1921" s="2" t="s">
        <v>3301</v>
      </c>
      <c r="B1921" s="3" t="s">
        <v>10</v>
      </c>
      <c r="C1921" s="9" t="s">
        <v>222</v>
      </c>
      <c r="D1921" s="4" t="str">
        <f t="shared" si="64"/>
        <v>Manvel</v>
      </c>
      <c r="E1921" s="4" t="str">
        <f t="shared" si="65"/>
        <v>TX</v>
      </c>
      <c r="F1921" s="3" t="s">
        <v>39</v>
      </c>
      <c r="G1921" s="3">
        <v>290</v>
      </c>
      <c r="H1921" s="3" t="s">
        <v>4</v>
      </c>
      <c r="I1921" s="3">
        <v>5.3</v>
      </c>
    </row>
    <row r="1922" spans="1:9" ht="30" customHeight="1" thickBot="1" x14ac:dyDescent="0.3">
      <c r="A1922" s="6" t="s">
        <v>3302</v>
      </c>
      <c r="B1922" s="7" t="s">
        <v>30</v>
      </c>
      <c r="C1922" s="10" t="s">
        <v>3303</v>
      </c>
      <c r="D1922" s="4" t="str">
        <f t="shared" ref="D1922:D1985" si="66">MID(C1922, 1, FIND(",", C1922) - 1)</f>
        <v>Round Rock</v>
      </c>
      <c r="E1922" s="4" t="str">
        <f t="shared" ref="E1922:E1985" si="67">MID(C1922, FIND(",", C1922)+2, 2)</f>
        <v>TX</v>
      </c>
      <c r="F1922" s="7" t="s">
        <v>42</v>
      </c>
      <c r="G1922" s="7">
        <v>230</v>
      </c>
      <c r="H1922" s="7" t="s">
        <v>4</v>
      </c>
      <c r="I1922" s="7">
        <v>5.4</v>
      </c>
    </row>
    <row r="1923" spans="1:9" ht="30" customHeight="1" thickBot="1" x14ac:dyDescent="0.3">
      <c r="A1923" s="2" t="s">
        <v>3304</v>
      </c>
      <c r="B1923" s="3" t="s">
        <v>48</v>
      </c>
      <c r="C1923" s="9" t="s">
        <v>2837</v>
      </c>
      <c r="D1923" s="4" t="str">
        <f t="shared" si="66"/>
        <v>South Bend</v>
      </c>
      <c r="E1923" s="4" t="str">
        <f t="shared" si="67"/>
        <v>IN</v>
      </c>
      <c r="F1923" s="3" t="s">
        <v>31</v>
      </c>
      <c r="G1923" s="3">
        <v>200</v>
      </c>
      <c r="H1923" s="3" t="s">
        <v>60</v>
      </c>
      <c r="I1923" s="3">
        <v>5.6</v>
      </c>
    </row>
    <row r="1924" spans="1:9" ht="30" customHeight="1" thickBot="1" x14ac:dyDescent="0.3">
      <c r="A1924" s="6" t="s">
        <v>3305</v>
      </c>
      <c r="B1924" s="7" t="s">
        <v>53</v>
      </c>
      <c r="C1924" s="10" t="s">
        <v>3306</v>
      </c>
      <c r="D1924" s="4" t="str">
        <f t="shared" si="66"/>
        <v>Houston</v>
      </c>
      <c r="E1924" s="4" t="str">
        <f t="shared" si="67"/>
        <v>TX</v>
      </c>
      <c r="F1924" s="7" t="s">
        <v>15</v>
      </c>
      <c r="G1924" s="7">
        <v>195</v>
      </c>
      <c r="H1924" s="7" t="s">
        <v>60</v>
      </c>
      <c r="I1924" s="7">
        <v>5.5</v>
      </c>
    </row>
    <row r="1925" spans="1:9" ht="30" customHeight="1" thickBot="1" x14ac:dyDescent="0.3">
      <c r="A1925" s="2" t="s">
        <v>3307</v>
      </c>
      <c r="B1925" s="3" t="s">
        <v>78</v>
      </c>
      <c r="C1925" s="9" t="s">
        <v>3308</v>
      </c>
      <c r="D1925" s="4" t="str">
        <f t="shared" si="66"/>
        <v>Austin</v>
      </c>
      <c r="E1925" s="4" t="str">
        <f t="shared" si="67"/>
        <v>TX</v>
      </c>
      <c r="F1925" s="3" t="s">
        <v>8</v>
      </c>
      <c r="G1925" s="3">
        <v>190</v>
      </c>
      <c r="H1925" s="3" t="s">
        <v>60</v>
      </c>
      <c r="I1925" s="3">
        <v>5.5</v>
      </c>
    </row>
    <row r="1926" spans="1:9" ht="30" customHeight="1" thickBot="1" x14ac:dyDescent="0.3">
      <c r="A1926" s="6" t="s">
        <v>3309</v>
      </c>
      <c r="B1926" s="7" t="s">
        <v>53</v>
      </c>
      <c r="C1926" s="10" t="s">
        <v>969</v>
      </c>
      <c r="D1926" s="4" t="str">
        <f t="shared" si="66"/>
        <v>Orlando</v>
      </c>
      <c r="E1926" s="4" t="str">
        <f t="shared" si="67"/>
        <v>FL</v>
      </c>
      <c r="F1926" s="7" t="s">
        <v>20</v>
      </c>
      <c r="G1926" s="7">
        <v>170</v>
      </c>
      <c r="H1926" s="7" t="s">
        <v>60</v>
      </c>
      <c r="I1926" s="7">
        <v>5.5</v>
      </c>
    </row>
    <row r="1927" spans="1:9" ht="30" customHeight="1" thickBot="1" x14ac:dyDescent="0.3">
      <c r="A1927" s="2" t="s">
        <v>3310</v>
      </c>
      <c r="B1927" s="3" t="s">
        <v>6</v>
      </c>
      <c r="C1927" s="9" t="s">
        <v>751</v>
      </c>
      <c r="D1927" s="4" t="str">
        <f t="shared" si="66"/>
        <v>Oxford</v>
      </c>
      <c r="E1927" s="4" t="str">
        <f t="shared" si="67"/>
        <v>MI</v>
      </c>
      <c r="F1927" s="3" t="s">
        <v>55</v>
      </c>
      <c r="G1927" s="3">
        <v>215</v>
      </c>
      <c r="H1927" s="3" t="s">
        <v>60</v>
      </c>
      <c r="I1927" s="3">
        <v>5.5</v>
      </c>
    </row>
    <row r="1928" spans="1:9" ht="30" customHeight="1" thickBot="1" x14ac:dyDescent="0.3">
      <c r="A1928" s="6" t="s">
        <v>3311</v>
      </c>
      <c r="B1928" s="7" t="s">
        <v>53</v>
      </c>
      <c r="C1928" s="10" t="s">
        <v>3312</v>
      </c>
      <c r="D1928" s="4" t="str">
        <f t="shared" si="66"/>
        <v>La Puente</v>
      </c>
      <c r="E1928" s="4" t="str">
        <f t="shared" si="67"/>
        <v>CA</v>
      </c>
      <c r="F1928" s="7" t="s">
        <v>8</v>
      </c>
      <c r="G1928" s="7">
        <v>180</v>
      </c>
      <c r="H1928" s="7" t="s">
        <v>4</v>
      </c>
      <c r="I1928" s="7">
        <v>5.2</v>
      </c>
    </row>
    <row r="1929" spans="1:9" ht="30" customHeight="1" thickBot="1" x14ac:dyDescent="0.3">
      <c r="A1929" s="2" t="s">
        <v>3313</v>
      </c>
      <c r="B1929" s="3" t="s">
        <v>10</v>
      </c>
      <c r="C1929" s="9" t="s">
        <v>3314</v>
      </c>
      <c r="D1929" s="4" t="str">
        <f t="shared" si="66"/>
        <v>Friendswood</v>
      </c>
      <c r="E1929" s="4" t="str">
        <f t="shared" si="67"/>
        <v>TX</v>
      </c>
      <c r="F1929" s="3" t="s">
        <v>39</v>
      </c>
      <c r="G1929" s="3">
        <v>290</v>
      </c>
      <c r="H1929" s="3" t="s">
        <v>60</v>
      </c>
      <c r="I1929" s="3">
        <v>5.7</v>
      </c>
    </row>
    <row r="1930" spans="1:9" ht="30" customHeight="1" thickBot="1" x14ac:dyDescent="0.3">
      <c r="A1930" s="6" t="s">
        <v>3315</v>
      </c>
      <c r="B1930" s="7" t="s">
        <v>30</v>
      </c>
      <c r="C1930" s="10" t="s">
        <v>3316</v>
      </c>
      <c r="D1930" s="4" t="str">
        <f t="shared" si="66"/>
        <v>Frisco</v>
      </c>
      <c r="E1930" s="4" t="str">
        <f t="shared" si="67"/>
        <v>TX</v>
      </c>
      <c r="F1930" s="7" t="s">
        <v>12</v>
      </c>
      <c r="G1930" s="7">
        <v>240</v>
      </c>
      <c r="H1930" s="7" t="s">
        <v>4</v>
      </c>
      <c r="I1930" s="7">
        <v>5.4</v>
      </c>
    </row>
    <row r="1931" spans="1:9" ht="30" customHeight="1" thickBot="1" x14ac:dyDescent="0.3">
      <c r="A1931" s="2" t="s">
        <v>3317</v>
      </c>
      <c r="B1931" s="3" t="s">
        <v>6</v>
      </c>
      <c r="C1931" s="9" t="s">
        <v>520</v>
      </c>
      <c r="D1931" s="4" t="str">
        <f t="shared" si="66"/>
        <v>Garland</v>
      </c>
      <c r="E1931" s="4" t="str">
        <f t="shared" si="67"/>
        <v>TX</v>
      </c>
      <c r="F1931" s="3" t="s">
        <v>15</v>
      </c>
      <c r="G1931" s="3">
        <v>215</v>
      </c>
      <c r="H1931" s="3" t="s">
        <v>60</v>
      </c>
      <c r="I1931" s="3">
        <v>5.6</v>
      </c>
    </row>
    <row r="1932" spans="1:9" ht="30" customHeight="1" thickBot="1" x14ac:dyDescent="0.3">
      <c r="A1932" s="6" t="s">
        <v>3318</v>
      </c>
      <c r="B1932" s="7" t="s">
        <v>30</v>
      </c>
      <c r="C1932" s="10" t="s">
        <v>3306</v>
      </c>
      <c r="D1932" s="4" t="str">
        <f t="shared" si="66"/>
        <v>Houston</v>
      </c>
      <c r="E1932" s="4" t="str">
        <f t="shared" si="67"/>
        <v>TX</v>
      </c>
      <c r="F1932" s="7" t="s">
        <v>31</v>
      </c>
      <c r="G1932" s="7">
        <v>220</v>
      </c>
      <c r="H1932" s="7" t="s">
        <v>4</v>
      </c>
      <c r="I1932" s="7">
        <v>5.4</v>
      </c>
    </row>
    <row r="1933" spans="1:9" ht="30" customHeight="1" thickBot="1" x14ac:dyDescent="0.3">
      <c r="A1933" s="2" t="s">
        <v>3319</v>
      </c>
      <c r="B1933" s="3" t="s">
        <v>53</v>
      </c>
      <c r="C1933" s="9" t="s">
        <v>523</v>
      </c>
      <c r="D1933" s="4" t="str">
        <f t="shared" si="66"/>
        <v>Waco</v>
      </c>
      <c r="E1933" s="4" t="str">
        <f t="shared" si="67"/>
        <v>TX</v>
      </c>
      <c r="F1933" s="3" t="s">
        <v>42</v>
      </c>
      <c r="G1933" s="3">
        <v>190</v>
      </c>
      <c r="H1933" s="3" t="s">
        <v>60</v>
      </c>
      <c r="I1933" s="3">
        <v>5.6</v>
      </c>
    </row>
    <row r="1934" spans="1:9" ht="30" customHeight="1" thickBot="1" x14ac:dyDescent="0.3">
      <c r="A1934" s="6" t="s">
        <v>3320</v>
      </c>
      <c r="B1934" s="7" t="s">
        <v>59</v>
      </c>
      <c r="C1934" s="10" t="s">
        <v>3321</v>
      </c>
      <c r="D1934" s="4" t="str">
        <f t="shared" si="66"/>
        <v>Texarkana</v>
      </c>
      <c r="E1934" s="4" t="str">
        <f t="shared" si="67"/>
        <v>TX</v>
      </c>
      <c r="F1934" s="7" t="s">
        <v>15</v>
      </c>
      <c r="G1934" s="7">
        <v>265</v>
      </c>
      <c r="H1934" s="7" t="s">
        <v>4</v>
      </c>
      <c r="I1934" s="7">
        <v>5.3</v>
      </c>
    </row>
    <row r="1935" spans="1:9" ht="30" customHeight="1" thickBot="1" x14ac:dyDescent="0.3">
      <c r="A1935" s="2" t="s">
        <v>3322</v>
      </c>
      <c r="B1935" s="3" t="s">
        <v>10</v>
      </c>
      <c r="C1935" s="9" t="s">
        <v>2635</v>
      </c>
      <c r="D1935" s="4" t="str">
        <f t="shared" si="66"/>
        <v>Coppell</v>
      </c>
      <c r="E1935" s="4" t="str">
        <f t="shared" si="67"/>
        <v>TX</v>
      </c>
      <c r="F1935" s="3" t="s">
        <v>12</v>
      </c>
      <c r="G1935" s="3">
        <v>285</v>
      </c>
      <c r="H1935" s="3" t="s">
        <v>4</v>
      </c>
      <c r="I1935" s="3">
        <v>5.3</v>
      </c>
    </row>
    <row r="1936" spans="1:9" ht="30" customHeight="1" thickBot="1" x14ac:dyDescent="0.3">
      <c r="A1936" s="6" t="s">
        <v>3323</v>
      </c>
      <c r="B1936" s="7" t="s">
        <v>6</v>
      </c>
      <c r="C1936" s="10" t="s">
        <v>2388</v>
      </c>
      <c r="D1936" s="4" t="str">
        <f t="shared" si="66"/>
        <v>Everman</v>
      </c>
      <c r="E1936" s="4" t="str">
        <f t="shared" si="67"/>
        <v>TX</v>
      </c>
      <c r="F1936" s="7" t="s">
        <v>31</v>
      </c>
      <c r="G1936" s="7">
        <v>215</v>
      </c>
      <c r="H1936" s="7" t="s">
        <v>60</v>
      </c>
      <c r="I1936" s="7">
        <v>5.6</v>
      </c>
    </row>
    <row r="1937" spans="1:9" ht="30" customHeight="1" thickBot="1" x14ac:dyDescent="0.3">
      <c r="A1937" s="2" t="s">
        <v>3324</v>
      </c>
      <c r="B1937" s="3" t="s">
        <v>53</v>
      </c>
      <c r="C1937" s="9" t="s">
        <v>2388</v>
      </c>
      <c r="D1937" s="4" t="str">
        <f t="shared" si="66"/>
        <v>Everman</v>
      </c>
      <c r="E1937" s="4" t="str">
        <f t="shared" si="67"/>
        <v>TX</v>
      </c>
      <c r="F1937" s="3" t="s">
        <v>55</v>
      </c>
      <c r="G1937" s="3">
        <v>175</v>
      </c>
      <c r="H1937" s="3" t="s">
        <v>60</v>
      </c>
      <c r="I1937" s="3">
        <v>5.5</v>
      </c>
    </row>
    <row r="1938" spans="1:9" ht="30" customHeight="1" thickBot="1" x14ac:dyDescent="0.3">
      <c r="A1938" s="6" t="s">
        <v>3325</v>
      </c>
      <c r="B1938" s="7" t="s">
        <v>53</v>
      </c>
      <c r="C1938" s="10" t="s">
        <v>1370</v>
      </c>
      <c r="D1938" s="4" t="str">
        <f t="shared" si="66"/>
        <v>Norwalk</v>
      </c>
      <c r="E1938" s="4" t="str">
        <f t="shared" si="67"/>
        <v>CA</v>
      </c>
      <c r="F1938" s="7" t="s">
        <v>3</v>
      </c>
      <c r="G1938" s="7">
        <v>210</v>
      </c>
      <c r="H1938" s="7" t="s">
        <v>60</v>
      </c>
      <c r="I1938" s="7">
        <v>5.5</v>
      </c>
    </row>
    <row r="1939" spans="1:9" ht="30" customHeight="1" thickBot="1" x14ac:dyDescent="0.3">
      <c r="A1939" s="2" t="s">
        <v>3326</v>
      </c>
      <c r="B1939" s="3" t="s">
        <v>48</v>
      </c>
      <c r="C1939" s="9" t="s">
        <v>1437</v>
      </c>
      <c r="D1939" s="4" t="str">
        <f t="shared" si="66"/>
        <v>Baldwin</v>
      </c>
      <c r="E1939" s="4" t="str">
        <f t="shared" si="67"/>
        <v>LA</v>
      </c>
      <c r="F1939" s="3" t="s">
        <v>20</v>
      </c>
      <c r="G1939" s="3">
        <v>175</v>
      </c>
      <c r="H1939" s="3" t="s">
        <v>60</v>
      </c>
      <c r="I1939" s="3">
        <v>5.5</v>
      </c>
    </row>
    <row r="1940" spans="1:9" ht="30" customHeight="1" thickBot="1" x14ac:dyDescent="0.3">
      <c r="A1940" s="6" t="s">
        <v>3327</v>
      </c>
      <c r="B1940" s="7" t="s">
        <v>10</v>
      </c>
      <c r="C1940" s="10" t="s">
        <v>3328</v>
      </c>
      <c r="D1940" s="4" t="str">
        <f t="shared" si="66"/>
        <v>Dallas</v>
      </c>
      <c r="E1940" s="4" t="str">
        <f t="shared" si="67"/>
        <v>TX</v>
      </c>
      <c r="F1940" s="7" t="s">
        <v>39</v>
      </c>
      <c r="G1940" s="7">
        <v>270</v>
      </c>
      <c r="H1940" s="7" t="s">
        <v>4</v>
      </c>
      <c r="I1940" s="7">
        <v>5.4</v>
      </c>
    </row>
    <row r="1941" spans="1:9" ht="30" customHeight="1" thickBot="1" x14ac:dyDescent="0.3">
      <c r="A1941" s="2" t="s">
        <v>3329</v>
      </c>
      <c r="B1941" s="3" t="s">
        <v>48</v>
      </c>
      <c r="C1941" s="9" t="s">
        <v>3330</v>
      </c>
      <c r="D1941" s="4" t="str">
        <f t="shared" si="66"/>
        <v>Poplarville</v>
      </c>
      <c r="E1941" s="4" t="str">
        <f t="shared" si="67"/>
        <v>MS</v>
      </c>
      <c r="F1941" s="3" t="s">
        <v>42</v>
      </c>
      <c r="G1941" s="3">
        <v>205</v>
      </c>
      <c r="H1941" s="3" t="s">
        <v>4</v>
      </c>
      <c r="I1941" s="3">
        <v>5.2</v>
      </c>
    </row>
    <row r="1942" spans="1:9" ht="30" customHeight="1" thickBot="1" x14ac:dyDescent="0.3">
      <c r="A1942" s="6" t="s">
        <v>3331</v>
      </c>
      <c r="B1942" s="7" t="s">
        <v>25</v>
      </c>
      <c r="C1942" s="10" t="s">
        <v>3332</v>
      </c>
      <c r="D1942" s="4" t="str">
        <f t="shared" si="66"/>
        <v>Petal</v>
      </c>
      <c r="E1942" s="4" t="str">
        <f t="shared" si="67"/>
        <v>MS</v>
      </c>
      <c r="F1942" s="7" t="s">
        <v>15</v>
      </c>
      <c r="G1942" s="7">
        <v>205</v>
      </c>
      <c r="H1942" s="7" t="s">
        <v>57</v>
      </c>
      <c r="I1942" s="7">
        <v>5.8</v>
      </c>
    </row>
    <row r="1943" spans="1:9" ht="30" customHeight="1" thickBot="1" x14ac:dyDescent="0.3">
      <c r="A1943" s="2" t="s">
        <v>3333</v>
      </c>
      <c r="B1943" s="3" t="s">
        <v>10</v>
      </c>
      <c r="C1943" s="9" t="s">
        <v>3334</v>
      </c>
      <c r="D1943" s="4" t="str">
        <f t="shared" si="66"/>
        <v>Tylertown</v>
      </c>
      <c r="E1943" s="4" t="str">
        <f t="shared" si="67"/>
        <v>MS</v>
      </c>
      <c r="F1943" s="3" t="s">
        <v>42</v>
      </c>
      <c r="G1943" s="3">
        <v>285</v>
      </c>
      <c r="H1943" s="3" t="s">
        <v>4</v>
      </c>
      <c r="I1943" s="3">
        <v>5.2</v>
      </c>
    </row>
    <row r="1944" spans="1:9" ht="30" customHeight="1" thickBot="1" x14ac:dyDescent="0.3">
      <c r="A1944" s="6" t="s">
        <v>3335</v>
      </c>
      <c r="B1944" s="7" t="s">
        <v>1</v>
      </c>
      <c r="C1944" s="10" t="s">
        <v>3336</v>
      </c>
      <c r="D1944" s="4" t="str">
        <f t="shared" si="66"/>
        <v>White Castle</v>
      </c>
      <c r="E1944" s="4" t="str">
        <f t="shared" si="67"/>
        <v>LA</v>
      </c>
      <c r="F1944" s="7" t="s">
        <v>34</v>
      </c>
      <c r="G1944" s="7">
        <v>180</v>
      </c>
      <c r="H1944" s="7" t="s">
        <v>4</v>
      </c>
      <c r="I1944" s="7">
        <v>5.4</v>
      </c>
    </row>
    <row r="1945" spans="1:9" ht="30" customHeight="1" thickBot="1" x14ac:dyDescent="0.3">
      <c r="A1945" s="2" t="s">
        <v>3337</v>
      </c>
      <c r="B1945" s="3" t="s">
        <v>10</v>
      </c>
      <c r="C1945" s="9" t="s">
        <v>3338</v>
      </c>
      <c r="D1945" s="4" t="str">
        <f t="shared" si="66"/>
        <v>Louisburg</v>
      </c>
      <c r="E1945" s="4" t="str">
        <f t="shared" si="67"/>
        <v>NC</v>
      </c>
      <c r="F1945" s="3" t="s">
        <v>42</v>
      </c>
      <c r="G1945" s="3">
        <v>275</v>
      </c>
      <c r="H1945" s="3" t="s">
        <v>60</v>
      </c>
      <c r="I1945" s="3">
        <v>5.5</v>
      </c>
    </row>
    <row r="1946" spans="1:9" ht="30" customHeight="1" thickBot="1" x14ac:dyDescent="0.3">
      <c r="A1946" s="6" t="s">
        <v>3339</v>
      </c>
      <c r="B1946" s="7" t="s">
        <v>59</v>
      </c>
      <c r="C1946" s="10" t="s">
        <v>432</v>
      </c>
      <c r="D1946" s="4" t="str">
        <f t="shared" si="66"/>
        <v>Atmore</v>
      </c>
      <c r="E1946" s="4" t="str">
        <f t="shared" si="67"/>
        <v>AL</v>
      </c>
      <c r="F1946" s="7" t="s">
        <v>31</v>
      </c>
      <c r="G1946" s="7">
        <v>285</v>
      </c>
      <c r="H1946" s="7" t="s">
        <v>4</v>
      </c>
      <c r="I1946" s="7">
        <v>5.4</v>
      </c>
    </row>
    <row r="1947" spans="1:9" ht="30" customHeight="1" thickBot="1" x14ac:dyDescent="0.3">
      <c r="A1947" s="2" t="s">
        <v>3340</v>
      </c>
      <c r="B1947" s="3" t="s">
        <v>6</v>
      </c>
      <c r="C1947" s="9" t="s">
        <v>3341</v>
      </c>
      <c r="D1947" s="4" t="str">
        <f t="shared" si="66"/>
        <v>Hattiesburg</v>
      </c>
      <c r="E1947" s="4" t="str">
        <f t="shared" si="67"/>
        <v>MS</v>
      </c>
      <c r="F1947" s="3" t="s">
        <v>15</v>
      </c>
      <c r="G1947" s="3">
        <v>215</v>
      </c>
      <c r="H1947" s="3" t="s">
        <v>60</v>
      </c>
      <c r="I1947" s="3">
        <v>5.6</v>
      </c>
    </row>
    <row r="1948" spans="1:9" ht="30" customHeight="1" thickBot="1" x14ac:dyDescent="0.3">
      <c r="A1948" s="6" t="s">
        <v>3342</v>
      </c>
      <c r="B1948" s="7" t="s">
        <v>10</v>
      </c>
      <c r="C1948" s="10" t="s">
        <v>3343</v>
      </c>
      <c r="D1948" s="4" t="str">
        <f t="shared" si="66"/>
        <v>Gulfport</v>
      </c>
      <c r="E1948" s="4" t="str">
        <f t="shared" si="67"/>
        <v>MS</v>
      </c>
      <c r="F1948" s="7" t="s">
        <v>31</v>
      </c>
      <c r="G1948" s="7">
        <v>290</v>
      </c>
      <c r="H1948" s="7" t="s">
        <v>4</v>
      </c>
      <c r="I1948" s="7">
        <v>5.2</v>
      </c>
    </row>
    <row r="1949" spans="1:9" ht="30" customHeight="1" thickBot="1" x14ac:dyDescent="0.3">
      <c r="A1949" s="2" t="s">
        <v>3344</v>
      </c>
      <c r="B1949" s="3" t="s">
        <v>30</v>
      </c>
      <c r="C1949" s="9" t="s">
        <v>3345</v>
      </c>
      <c r="D1949" s="4" t="str">
        <f t="shared" si="66"/>
        <v>Flowood</v>
      </c>
      <c r="E1949" s="4" t="str">
        <f t="shared" si="67"/>
        <v>MS</v>
      </c>
      <c r="F1949" s="3" t="s">
        <v>39</v>
      </c>
      <c r="G1949" s="3">
        <v>225</v>
      </c>
      <c r="H1949" s="3" t="s">
        <v>60</v>
      </c>
      <c r="I1949" s="3">
        <v>5.5</v>
      </c>
    </row>
    <row r="1950" spans="1:9" ht="30" customHeight="1" thickBot="1" x14ac:dyDescent="0.3">
      <c r="A1950" s="6" t="s">
        <v>3346</v>
      </c>
      <c r="B1950" s="7" t="s">
        <v>59</v>
      </c>
      <c r="C1950" s="10" t="s">
        <v>3347</v>
      </c>
      <c r="D1950" s="4" t="str">
        <f t="shared" si="66"/>
        <v>Montgomery</v>
      </c>
      <c r="E1950" s="4" t="str">
        <f t="shared" si="67"/>
        <v>AL</v>
      </c>
      <c r="F1950" s="7" t="s">
        <v>3</v>
      </c>
      <c r="G1950" s="7">
        <v>320</v>
      </c>
      <c r="H1950" s="7" t="s">
        <v>4</v>
      </c>
      <c r="I1950" s="7">
        <v>5.2</v>
      </c>
    </row>
    <row r="1951" spans="1:9" ht="30" customHeight="1" thickBot="1" x14ac:dyDescent="0.3">
      <c r="A1951" s="2" t="s">
        <v>3348</v>
      </c>
      <c r="B1951" s="3" t="s">
        <v>78</v>
      </c>
      <c r="C1951" s="9" t="s">
        <v>101</v>
      </c>
      <c r="D1951" s="4" t="str">
        <f t="shared" si="66"/>
        <v>Prattville</v>
      </c>
      <c r="E1951" s="4" t="str">
        <f t="shared" si="67"/>
        <v>AL</v>
      </c>
      <c r="F1951" s="3" t="s">
        <v>3</v>
      </c>
      <c r="G1951" s="3">
        <v>207</v>
      </c>
      <c r="H1951" s="3" t="s">
        <v>60</v>
      </c>
      <c r="I1951" s="3">
        <v>5.5</v>
      </c>
    </row>
    <row r="1952" spans="1:9" ht="30" customHeight="1" thickBot="1" x14ac:dyDescent="0.3">
      <c r="A1952" s="6" t="s">
        <v>3349</v>
      </c>
      <c r="B1952" s="7" t="s">
        <v>6</v>
      </c>
      <c r="C1952" s="10" t="s">
        <v>3350</v>
      </c>
      <c r="D1952" s="4" t="str">
        <f t="shared" si="66"/>
        <v>Vancleave</v>
      </c>
      <c r="E1952" s="4" t="str">
        <f t="shared" si="67"/>
        <v>MS</v>
      </c>
      <c r="F1952" s="7" t="s">
        <v>31</v>
      </c>
      <c r="G1952" s="7">
        <v>220</v>
      </c>
      <c r="H1952" s="7" t="s">
        <v>4</v>
      </c>
      <c r="I1952" s="7">
        <v>5.4</v>
      </c>
    </row>
    <row r="1953" spans="1:9" ht="30" customHeight="1" thickBot="1" x14ac:dyDescent="0.3">
      <c r="A1953" s="2" t="s">
        <v>3351</v>
      </c>
      <c r="B1953" s="3" t="s">
        <v>53</v>
      </c>
      <c r="C1953" s="9" t="s">
        <v>3352</v>
      </c>
      <c r="D1953" s="4" t="str">
        <f t="shared" si="66"/>
        <v>Fort Valley</v>
      </c>
      <c r="E1953" s="4" t="str">
        <f t="shared" si="67"/>
        <v>GA</v>
      </c>
      <c r="F1953" s="3" t="s">
        <v>8</v>
      </c>
      <c r="G1953" s="3">
        <v>175</v>
      </c>
      <c r="H1953" s="3" t="s">
        <v>4</v>
      </c>
      <c r="I1953" s="3">
        <v>5.2</v>
      </c>
    </row>
    <row r="1954" spans="1:9" ht="30" customHeight="1" thickBot="1" x14ac:dyDescent="0.3">
      <c r="A1954" s="6" t="s">
        <v>3353</v>
      </c>
      <c r="B1954" s="7" t="s">
        <v>6</v>
      </c>
      <c r="C1954" s="10" t="s">
        <v>3354</v>
      </c>
      <c r="D1954" s="4" t="str">
        <f t="shared" si="66"/>
        <v>Hoover</v>
      </c>
      <c r="E1954" s="4" t="str">
        <f t="shared" si="67"/>
        <v>AL</v>
      </c>
      <c r="F1954" s="7" t="s">
        <v>3</v>
      </c>
      <c r="G1954" s="7">
        <v>220</v>
      </c>
      <c r="H1954" s="7" t="s">
        <v>60</v>
      </c>
      <c r="I1954" s="7">
        <v>5.5</v>
      </c>
    </row>
    <row r="1955" spans="1:9" ht="30" customHeight="1" thickBot="1" x14ac:dyDescent="0.3">
      <c r="A1955" s="2" t="s">
        <v>3355</v>
      </c>
      <c r="B1955" s="3" t="s">
        <v>6</v>
      </c>
      <c r="C1955" s="9" t="s">
        <v>2549</v>
      </c>
      <c r="D1955" s="4" t="str">
        <f t="shared" si="66"/>
        <v>Santa Ana</v>
      </c>
      <c r="E1955" s="4" t="str">
        <f t="shared" si="67"/>
        <v>CA</v>
      </c>
      <c r="F1955" s="3" t="s">
        <v>31</v>
      </c>
      <c r="G1955" s="3">
        <v>235</v>
      </c>
      <c r="H1955" s="3" t="s">
        <v>4</v>
      </c>
      <c r="I1955" s="3">
        <v>5.4</v>
      </c>
    </row>
    <row r="1956" spans="1:9" ht="30" customHeight="1" thickBot="1" x14ac:dyDescent="0.3">
      <c r="A1956" s="6" t="s">
        <v>3356</v>
      </c>
      <c r="B1956" s="7" t="s">
        <v>48</v>
      </c>
      <c r="C1956" s="10" t="s">
        <v>2331</v>
      </c>
      <c r="D1956" s="4" t="str">
        <f t="shared" si="66"/>
        <v>Decatur</v>
      </c>
      <c r="E1956" s="4" t="str">
        <f t="shared" si="67"/>
        <v>GA</v>
      </c>
      <c r="F1956" s="7" t="s">
        <v>55</v>
      </c>
      <c r="G1956" s="7">
        <v>190</v>
      </c>
      <c r="H1956" s="7" t="s">
        <v>60</v>
      </c>
      <c r="I1956" s="7">
        <v>5.7</v>
      </c>
    </row>
    <row r="1957" spans="1:9" ht="30" customHeight="1" thickBot="1" x14ac:dyDescent="0.3">
      <c r="A1957" s="2" t="s">
        <v>3357</v>
      </c>
      <c r="B1957" s="3" t="s">
        <v>53</v>
      </c>
      <c r="C1957" s="9" t="s">
        <v>3358</v>
      </c>
      <c r="D1957" s="4" t="str">
        <f t="shared" si="66"/>
        <v>Birmingham</v>
      </c>
      <c r="E1957" s="4" t="str">
        <f t="shared" si="67"/>
        <v>AL</v>
      </c>
      <c r="F1957" s="3" t="s">
        <v>8</v>
      </c>
      <c r="G1957" s="3">
        <v>175</v>
      </c>
      <c r="H1957" s="3" t="s">
        <v>60</v>
      </c>
      <c r="I1957" s="3">
        <v>5.5</v>
      </c>
    </row>
    <row r="1958" spans="1:9" ht="30" customHeight="1" thickBot="1" x14ac:dyDescent="0.3">
      <c r="A1958" s="6" t="s">
        <v>3359</v>
      </c>
      <c r="B1958" s="7" t="s">
        <v>1</v>
      </c>
      <c r="C1958" s="10" t="s">
        <v>3360</v>
      </c>
      <c r="D1958" s="4" t="str">
        <f t="shared" si="66"/>
        <v>Alexandria</v>
      </c>
      <c r="E1958" s="4" t="str">
        <f t="shared" si="67"/>
        <v>LA</v>
      </c>
      <c r="F1958" s="7" t="s">
        <v>197</v>
      </c>
      <c r="G1958" s="7">
        <v>192</v>
      </c>
      <c r="H1958" s="7" t="s">
        <v>4</v>
      </c>
      <c r="I1958" s="7">
        <v>5.4</v>
      </c>
    </row>
    <row r="1959" spans="1:9" ht="30" customHeight="1" thickBot="1" x14ac:dyDescent="0.3">
      <c r="A1959" s="2" t="s">
        <v>3361</v>
      </c>
      <c r="B1959" s="3" t="s">
        <v>25</v>
      </c>
      <c r="C1959" s="9" t="s">
        <v>3362</v>
      </c>
      <c r="D1959" s="4" t="str">
        <f t="shared" si="66"/>
        <v>Atlanta</v>
      </c>
      <c r="E1959" s="4" t="str">
        <f t="shared" si="67"/>
        <v>GA</v>
      </c>
      <c r="F1959" s="3" t="s">
        <v>42</v>
      </c>
      <c r="G1959" s="3">
        <v>200</v>
      </c>
      <c r="H1959" s="3" t="s">
        <v>4</v>
      </c>
      <c r="I1959" s="3">
        <v>5.4</v>
      </c>
    </row>
    <row r="1960" spans="1:9" ht="30" customHeight="1" thickBot="1" x14ac:dyDescent="0.3">
      <c r="A1960" s="6" t="s">
        <v>3363</v>
      </c>
      <c r="B1960" s="7" t="s">
        <v>70</v>
      </c>
      <c r="C1960" s="10" t="s">
        <v>3364</v>
      </c>
      <c r="D1960" s="4" t="str">
        <f t="shared" si="66"/>
        <v>Pensacola</v>
      </c>
      <c r="E1960" s="4" t="str">
        <f t="shared" si="67"/>
        <v>FL</v>
      </c>
      <c r="F1960" s="7" t="s">
        <v>12</v>
      </c>
      <c r="G1960" s="7">
        <v>230</v>
      </c>
      <c r="H1960" s="7" t="s">
        <v>60</v>
      </c>
      <c r="I1960" s="7">
        <v>5.5</v>
      </c>
    </row>
    <row r="1961" spans="1:9" ht="30" customHeight="1" thickBot="1" x14ac:dyDescent="0.3">
      <c r="A1961" s="2" t="s">
        <v>3365</v>
      </c>
      <c r="B1961" s="3" t="s">
        <v>53</v>
      </c>
      <c r="C1961" s="9" t="s">
        <v>2037</v>
      </c>
      <c r="D1961" s="4" t="str">
        <f t="shared" si="66"/>
        <v>Memphis</v>
      </c>
      <c r="E1961" s="4" t="str">
        <f t="shared" si="67"/>
        <v>TN</v>
      </c>
      <c r="F1961" s="3" t="s">
        <v>20</v>
      </c>
      <c r="G1961" s="3">
        <v>193</v>
      </c>
      <c r="H1961" s="3" t="s">
        <v>60</v>
      </c>
      <c r="I1961" s="3">
        <v>5.5</v>
      </c>
    </row>
    <row r="1962" spans="1:9" ht="30" customHeight="1" thickBot="1" x14ac:dyDescent="0.3">
      <c r="A1962" s="6" t="s">
        <v>3366</v>
      </c>
      <c r="B1962" s="7" t="s">
        <v>48</v>
      </c>
      <c r="C1962" s="10" t="s">
        <v>3367</v>
      </c>
      <c r="D1962" s="4" t="str">
        <f t="shared" si="66"/>
        <v>Pearl</v>
      </c>
      <c r="E1962" s="4" t="str">
        <f t="shared" si="67"/>
        <v>MS</v>
      </c>
      <c r="F1962" s="7" t="s">
        <v>12</v>
      </c>
      <c r="G1962" s="7">
        <v>190</v>
      </c>
      <c r="H1962" s="7" t="s">
        <v>60</v>
      </c>
      <c r="I1962" s="7">
        <v>5.5</v>
      </c>
    </row>
    <row r="1963" spans="1:9" ht="30" customHeight="1" thickBot="1" x14ac:dyDescent="0.3">
      <c r="A1963" s="2" t="s">
        <v>3368</v>
      </c>
      <c r="B1963" s="3" t="s">
        <v>53</v>
      </c>
      <c r="C1963" s="9" t="s">
        <v>3369</v>
      </c>
      <c r="D1963" s="4" t="str">
        <f t="shared" si="66"/>
        <v>McCalla</v>
      </c>
      <c r="E1963" s="4" t="str">
        <f t="shared" si="67"/>
        <v>AL</v>
      </c>
      <c r="F1963" s="3" t="s">
        <v>55</v>
      </c>
      <c r="G1963" s="3">
        <v>195</v>
      </c>
      <c r="H1963" s="3" t="s">
        <v>4</v>
      </c>
      <c r="I1963" s="3">
        <v>5.4</v>
      </c>
    </row>
    <row r="1964" spans="1:9" ht="30" customHeight="1" thickBot="1" x14ac:dyDescent="0.3">
      <c r="A1964" s="6" t="s">
        <v>3370</v>
      </c>
      <c r="B1964" s="7" t="s">
        <v>30</v>
      </c>
      <c r="C1964" s="10" t="s">
        <v>2317</v>
      </c>
      <c r="D1964" s="4" t="str">
        <f t="shared" si="66"/>
        <v>Clarksdale</v>
      </c>
      <c r="E1964" s="4" t="str">
        <f t="shared" si="67"/>
        <v>MS</v>
      </c>
      <c r="F1964" s="7" t="s">
        <v>31</v>
      </c>
      <c r="G1964" s="7">
        <v>255</v>
      </c>
      <c r="H1964" s="7" t="s">
        <v>60</v>
      </c>
      <c r="I1964" s="7">
        <v>5.5</v>
      </c>
    </row>
    <row r="1965" spans="1:9" ht="30" customHeight="1" thickBot="1" x14ac:dyDescent="0.3">
      <c r="A1965" s="2" t="s">
        <v>3371</v>
      </c>
      <c r="B1965" s="3" t="s">
        <v>30</v>
      </c>
      <c r="C1965" s="9" t="s">
        <v>3372</v>
      </c>
      <c r="D1965" s="4" t="str">
        <f t="shared" si="66"/>
        <v>Ellisville</v>
      </c>
      <c r="E1965" s="4" t="str">
        <f t="shared" si="67"/>
        <v>MS</v>
      </c>
      <c r="F1965" s="3" t="s">
        <v>31</v>
      </c>
      <c r="G1965" s="3">
        <v>235</v>
      </c>
      <c r="H1965" s="3" t="s">
        <v>60</v>
      </c>
      <c r="I1965" s="3">
        <v>5.5</v>
      </c>
    </row>
    <row r="1966" spans="1:9" ht="30" customHeight="1" thickBot="1" x14ac:dyDescent="0.3">
      <c r="A1966" s="2" t="s">
        <v>3373</v>
      </c>
      <c r="B1966" s="3" t="s">
        <v>53</v>
      </c>
      <c r="C1966" s="9" t="s">
        <v>3374</v>
      </c>
      <c r="D1966" s="4" t="str">
        <f t="shared" si="66"/>
        <v>Ashburn</v>
      </c>
      <c r="E1966" s="4" t="str">
        <f t="shared" si="67"/>
        <v>VA</v>
      </c>
      <c r="F1966" s="3" t="s">
        <v>55</v>
      </c>
      <c r="G1966" s="3">
        <v>193</v>
      </c>
      <c r="H1966" s="3" t="s">
        <v>57</v>
      </c>
      <c r="I1966" s="3">
        <v>6</v>
      </c>
    </row>
    <row r="1967" spans="1:9" ht="30" customHeight="1" thickBot="1" x14ac:dyDescent="0.3">
      <c r="A1967" s="6" t="s">
        <v>3375</v>
      </c>
      <c r="B1967" s="7" t="s">
        <v>10</v>
      </c>
      <c r="C1967" s="10" t="s">
        <v>2848</v>
      </c>
      <c r="D1967" s="4" t="str">
        <f t="shared" si="66"/>
        <v>Glen Ellyn</v>
      </c>
      <c r="E1967" s="4" t="str">
        <f t="shared" si="67"/>
        <v>IL</v>
      </c>
      <c r="F1967" s="7" t="s">
        <v>31</v>
      </c>
      <c r="G1967" s="7">
        <v>270</v>
      </c>
      <c r="H1967" s="7" t="s">
        <v>60</v>
      </c>
      <c r="I1967" s="7">
        <v>5.5</v>
      </c>
    </row>
    <row r="1968" spans="1:9" ht="30" customHeight="1" thickBot="1" x14ac:dyDescent="0.3">
      <c r="A1968" s="2" t="s">
        <v>3376</v>
      </c>
      <c r="B1968" s="3" t="s">
        <v>48</v>
      </c>
      <c r="C1968" s="9" t="s">
        <v>1892</v>
      </c>
      <c r="D1968" s="4" t="str">
        <f t="shared" si="66"/>
        <v>Denton</v>
      </c>
      <c r="E1968" s="4" t="str">
        <f t="shared" si="67"/>
        <v>TX</v>
      </c>
      <c r="F1968" s="3" t="s">
        <v>12</v>
      </c>
      <c r="G1968" s="3">
        <v>185</v>
      </c>
      <c r="H1968" s="3" t="s">
        <v>60</v>
      </c>
      <c r="I1968" s="3">
        <v>5.6</v>
      </c>
    </row>
    <row r="1969" spans="1:9" ht="30" customHeight="1" thickBot="1" x14ac:dyDescent="0.3">
      <c r="A1969" s="6" t="s">
        <v>3377</v>
      </c>
      <c r="B1969" s="7" t="s">
        <v>10</v>
      </c>
      <c r="C1969" s="10" t="s">
        <v>3378</v>
      </c>
      <c r="D1969" s="4" t="str">
        <f t="shared" si="66"/>
        <v>Eden Prairie</v>
      </c>
      <c r="E1969" s="4" t="str">
        <f t="shared" si="67"/>
        <v>MN</v>
      </c>
      <c r="F1969" s="7" t="s">
        <v>39</v>
      </c>
      <c r="G1969" s="7">
        <v>275</v>
      </c>
      <c r="H1969" s="7" t="s">
        <v>57</v>
      </c>
      <c r="I1969" s="7">
        <v>5.8</v>
      </c>
    </row>
    <row r="1970" spans="1:9" ht="30" customHeight="1" thickBot="1" x14ac:dyDescent="0.3">
      <c r="A1970" s="2" t="s">
        <v>3379</v>
      </c>
      <c r="B1970" s="3" t="s">
        <v>6</v>
      </c>
      <c r="C1970" s="9" t="s">
        <v>2107</v>
      </c>
      <c r="D1970" s="4" t="str">
        <f t="shared" si="66"/>
        <v>Leesburg</v>
      </c>
      <c r="E1970" s="4" t="str">
        <f t="shared" si="67"/>
        <v>FL</v>
      </c>
      <c r="F1970" s="3" t="s">
        <v>12</v>
      </c>
      <c r="G1970" s="3">
        <v>233</v>
      </c>
      <c r="H1970" s="3" t="s">
        <v>57</v>
      </c>
      <c r="I1970" s="3">
        <v>5.9</v>
      </c>
    </row>
    <row r="1971" spans="1:9" ht="30" customHeight="1" thickBot="1" x14ac:dyDescent="0.3">
      <c r="A1971" s="6" t="s">
        <v>3380</v>
      </c>
      <c r="B1971" s="7" t="s">
        <v>10</v>
      </c>
      <c r="C1971" s="10" t="s">
        <v>3381</v>
      </c>
      <c r="D1971" s="4" t="str">
        <f t="shared" si="66"/>
        <v>Pleasant Grove</v>
      </c>
      <c r="E1971" s="4" t="str">
        <f t="shared" si="67"/>
        <v>UT</v>
      </c>
      <c r="F1971" s="7" t="s">
        <v>31</v>
      </c>
      <c r="G1971" s="7">
        <v>293</v>
      </c>
      <c r="H1971" s="7" t="s">
        <v>57</v>
      </c>
      <c r="I1971" s="7">
        <v>5.8</v>
      </c>
    </row>
    <row r="1972" spans="1:9" ht="30" customHeight="1" thickBot="1" x14ac:dyDescent="0.3">
      <c r="A1972" s="2" t="s">
        <v>3382</v>
      </c>
      <c r="B1972" s="3" t="s">
        <v>10</v>
      </c>
      <c r="C1972" s="9" t="s">
        <v>3383</v>
      </c>
      <c r="D1972" s="4" t="str">
        <f t="shared" si="66"/>
        <v>Puyallup</v>
      </c>
      <c r="E1972" s="4" t="str">
        <f t="shared" si="67"/>
        <v>WA</v>
      </c>
      <c r="F1972" s="3" t="s">
        <v>42</v>
      </c>
      <c r="G1972" s="3">
        <v>295</v>
      </c>
      <c r="H1972" s="3" t="s">
        <v>57</v>
      </c>
      <c r="I1972" s="3">
        <v>6</v>
      </c>
    </row>
    <row r="1973" spans="1:9" ht="30" customHeight="1" thickBot="1" x14ac:dyDescent="0.3">
      <c r="A1973" s="6" t="s">
        <v>3384</v>
      </c>
      <c r="B1973" s="7" t="s">
        <v>53</v>
      </c>
      <c r="C1973" s="10" t="s">
        <v>3385</v>
      </c>
      <c r="D1973" s="4" t="str">
        <f t="shared" si="66"/>
        <v>Peoria</v>
      </c>
      <c r="E1973" s="4" t="str">
        <f t="shared" si="67"/>
        <v>AZ</v>
      </c>
      <c r="F1973" s="7" t="s">
        <v>55</v>
      </c>
      <c r="G1973" s="7">
        <v>205</v>
      </c>
      <c r="H1973" s="7" t="s">
        <v>60</v>
      </c>
      <c r="I1973" s="7">
        <v>5.7</v>
      </c>
    </row>
    <row r="1974" spans="1:9" ht="30" customHeight="1" thickBot="1" x14ac:dyDescent="0.3">
      <c r="A1974" s="2" t="s">
        <v>3386</v>
      </c>
      <c r="B1974" s="3" t="s">
        <v>48</v>
      </c>
      <c r="C1974" s="9" t="s">
        <v>1878</v>
      </c>
      <c r="D1974" s="4" t="str">
        <f t="shared" si="66"/>
        <v>Corinth</v>
      </c>
      <c r="E1974" s="4" t="str">
        <f t="shared" si="67"/>
        <v>TX</v>
      </c>
      <c r="F1974" s="3" t="s">
        <v>8</v>
      </c>
      <c r="G1974" s="3">
        <v>185</v>
      </c>
      <c r="H1974" s="3" t="s">
        <v>60</v>
      </c>
      <c r="I1974" s="3">
        <v>5.6</v>
      </c>
    </row>
    <row r="1975" spans="1:9" ht="30" customHeight="1" thickBot="1" x14ac:dyDescent="0.3">
      <c r="A1975" s="6" t="s">
        <v>3387</v>
      </c>
      <c r="B1975" s="7" t="s">
        <v>30</v>
      </c>
      <c r="C1975" s="10" t="s">
        <v>373</v>
      </c>
      <c r="D1975" s="4" t="str">
        <f t="shared" si="66"/>
        <v>Honolulu</v>
      </c>
      <c r="E1975" s="4" t="str">
        <f t="shared" si="67"/>
        <v>HI</v>
      </c>
      <c r="F1975" s="7" t="s">
        <v>282</v>
      </c>
      <c r="G1975" s="7">
        <v>268</v>
      </c>
      <c r="H1975" s="7" t="s">
        <v>57</v>
      </c>
      <c r="I1975" s="7">
        <v>5.8</v>
      </c>
    </row>
    <row r="1976" spans="1:9" ht="30" customHeight="1" thickBot="1" x14ac:dyDescent="0.3">
      <c r="A1976" s="2" t="s">
        <v>3388</v>
      </c>
      <c r="B1976" s="3" t="s">
        <v>30</v>
      </c>
      <c r="C1976" s="9" t="s">
        <v>2413</v>
      </c>
      <c r="D1976" s="4" t="str">
        <f t="shared" si="66"/>
        <v>Kansas City</v>
      </c>
      <c r="E1976" s="4" t="str">
        <f t="shared" si="67"/>
        <v>MO</v>
      </c>
      <c r="F1976" s="3" t="s">
        <v>31</v>
      </c>
      <c r="G1976" s="3">
        <v>265</v>
      </c>
      <c r="H1976" s="3" t="s">
        <v>60</v>
      </c>
      <c r="I1976" s="3">
        <v>5.6</v>
      </c>
    </row>
    <row r="1977" spans="1:9" ht="30" customHeight="1" thickBot="1" x14ac:dyDescent="0.3">
      <c r="A1977" s="6" t="s">
        <v>3389</v>
      </c>
      <c r="B1977" s="7" t="s">
        <v>53</v>
      </c>
      <c r="C1977" s="10" t="s">
        <v>1735</v>
      </c>
      <c r="D1977" s="4" t="str">
        <f t="shared" si="66"/>
        <v>Tampa</v>
      </c>
      <c r="E1977" s="4" t="str">
        <f t="shared" si="67"/>
        <v>FL</v>
      </c>
      <c r="F1977" s="7" t="s">
        <v>15</v>
      </c>
      <c r="G1977" s="7">
        <v>196</v>
      </c>
      <c r="H1977" s="7" t="s">
        <v>60</v>
      </c>
      <c r="I1977" s="7">
        <v>5.5</v>
      </c>
    </row>
    <row r="1978" spans="1:9" ht="30" customHeight="1" thickBot="1" x14ac:dyDescent="0.3">
      <c r="A1978" s="2" t="s">
        <v>3390</v>
      </c>
      <c r="B1978" s="3" t="s">
        <v>6</v>
      </c>
      <c r="C1978" s="9" t="s">
        <v>3391</v>
      </c>
      <c r="D1978" s="4" t="str">
        <f t="shared" si="66"/>
        <v>Oro Valley</v>
      </c>
      <c r="E1978" s="4" t="str">
        <f t="shared" si="67"/>
        <v>AZ</v>
      </c>
      <c r="F1978" s="3" t="s">
        <v>15</v>
      </c>
      <c r="G1978" s="3">
        <v>242</v>
      </c>
      <c r="H1978" s="3" t="s">
        <v>60</v>
      </c>
      <c r="I1978" s="3">
        <v>5.6</v>
      </c>
    </row>
    <row r="1979" spans="1:9" ht="30" customHeight="1" thickBot="1" x14ac:dyDescent="0.3">
      <c r="A1979" s="6" t="s">
        <v>3392</v>
      </c>
      <c r="B1979" s="7" t="s">
        <v>10</v>
      </c>
      <c r="C1979" s="10" t="s">
        <v>3393</v>
      </c>
      <c r="D1979" s="4" t="str">
        <f t="shared" si="66"/>
        <v>San Clemente</v>
      </c>
      <c r="E1979" s="4" t="str">
        <f t="shared" si="67"/>
        <v>CA</v>
      </c>
      <c r="F1979" s="7" t="s">
        <v>282</v>
      </c>
      <c r="G1979" s="7">
        <v>275</v>
      </c>
      <c r="H1979" s="7" t="s">
        <v>64</v>
      </c>
      <c r="I1979" s="7">
        <v>6.1</v>
      </c>
    </row>
    <row r="1980" spans="1:9" ht="30" customHeight="1" thickBot="1" x14ac:dyDescent="0.3">
      <c r="A1980" s="2" t="s">
        <v>3394</v>
      </c>
      <c r="B1980" s="3" t="s">
        <v>59</v>
      </c>
      <c r="C1980" s="9" t="s">
        <v>3395</v>
      </c>
      <c r="D1980" s="4" t="str">
        <f t="shared" si="66"/>
        <v>Irving</v>
      </c>
      <c r="E1980" s="4" t="str">
        <f t="shared" si="67"/>
        <v>TX</v>
      </c>
      <c r="F1980" s="3" t="s">
        <v>42</v>
      </c>
      <c r="G1980" s="3">
        <v>298</v>
      </c>
      <c r="H1980" s="3" t="s">
        <v>60</v>
      </c>
      <c r="I1980" s="3">
        <v>5.6</v>
      </c>
    </row>
    <row r="1981" spans="1:9" ht="30" customHeight="1" thickBot="1" x14ac:dyDescent="0.3">
      <c r="A1981" s="6" t="s">
        <v>3396</v>
      </c>
      <c r="B1981" s="7" t="s">
        <v>10</v>
      </c>
      <c r="C1981" s="10" t="s">
        <v>2442</v>
      </c>
      <c r="D1981" s="4" t="str">
        <f t="shared" si="66"/>
        <v>Tempe</v>
      </c>
      <c r="E1981" s="4" t="str">
        <f t="shared" si="67"/>
        <v>AZ</v>
      </c>
      <c r="F1981" s="7" t="s">
        <v>282</v>
      </c>
      <c r="G1981" s="7">
        <v>305</v>
      </c>
      <c r="H1981" s="7" t="s">
        <v>64</v>
      </c>
      <c r="I1981" s="7">
        <v>6.1</v>
      </c>
    </row>
    <row r="1982" spans="1:9" ht="30" customHeight="1" thickBot="1" x14ac:dyDescent="0.3">
      <c r="A1982" s="2" t="s">
        <v>3397</v>
      </c>
      <c r="B1982" s="3" t="s">
        <v>48</v>
      </c>
      <c r="C1982" s="9" t="s">
        <v>3398</v>
      </c>
      <c r="D1982" s="4" t="str">
        <f t="shared" si="66"/>
        <v>Tacoma</v>
      </c>
      <c r="E1982" s="4" t="str">
        <f t="shared" si="67"/>
        <v>WA</v>
      </c>
      <c r="F1982" s="3" t="s">
        <v>15</v>
      </c>
      <c r="G1982" s="3">
        <v>170</v>
      </c>
      <c r="H1982" s="3" t="s">
        <v>60</v>
      </c>
      <c r="I1982" s="3">
        <v>5.5</v>
      </c>
    </row>
    <row r="1983" spans="1:9" ht="30" customHeight="1" thickBot="1" x14ac:dyDescent="0.3">
      <c r="A1983" s="6" t="s">
        <v>3399</v>
      </c>
      <c r="B1983" s="7" t="s">
        <v>1</v>
      </c>
      <c r="C1983" s="10" t="s">
        <v>295</v>
      </c>
      <c r="D1983" s="4" t="str">
        <f t="shared" si="66"/>
        <v>Oklahoma City</v>
      </c>
      <c r="E1983" s="4" t="str">
        <f t="shared" si="67"/>
        <v>OK</v>
      </c>
      <c r="F1983" s="7" t="s">
        <v>8</v>
      </c>
      <c r="G1983" s="7">
        <v>190</v>
      </c>
      <c r="H1983" s="7" t="s">
        <v>57</v>
      </c>
      <c r="I1983" s="7">
        <v>5.8</v>
      </c>
    </row>
    <row r="1984" spans="1:9" ht="30" customHeight="1" thickBot="1" x14ac:dyDescent="0.3">
      <c r="A1984" s="2" t="s">
        <v>3400</v>
      </c>
      <c r="B1984" s="3" t="s">
        <v>30</v>
      </c>
      <c r="C1984" s="9" t="s">
        <v>697</v>
      </c>
      <c r="D1984" s="4" t="str">
        <f t="shared" si="66"/>
        <v>Atwater</v>
      </c>
      <c r="E1984" s="4" t="str">
        <f t="shared" si="67"/>
        <v>CA</v>
      </c>
      <c r="F1984" s="3" t="s">
        <v>31</v>
      </c>
      <c r="G1984" s="3">
        <v>275</v>
      </c>
      <c r="H1984" s="3" t="s">
        <v>64</v>
      </c>
      <c r="I1984" s="3">
        <v>6.1</v>
      </c>
    </row>
    <row r="1985" spans="1:9" ht="30" customHeight="1" thickBot="1" x14ac:dyDescent="0.3">
      <c r="A1985" s="6" t="s">
        <v>3401</v>
      </c>
      <c r="B1985" s="7" t="s">
        <v>10</v>
      </c>
      <c r="C1985" s="10" t="s">
        <v>3402</v>
      </c>
      <c r="D1985" s="4" t="str">
        <f t="shared" si="66"/>
        <v>Brentwood</v>
      </c>
      <c r="E1985" s="4" t="str">
        <f t="shared" si="67"/>
        <v>TN</v>
      </c>
      <c r="F1985" s="7" t="s">
        <v>42</v>
      </c>
      <c r="G1985" s="7">
        <v>275</v>
      </c>
      <c r="H1985" s="7" t="s">
        <v>57</v>
      </c>
      <c r="I1985" s="7">
        <v>5.8</v>
      </c>
    </row>
    <row r="1986" spans="1:9" ht="30" customHeight="1" thickBot="1" x14ac:dyDescent="0.3">
      <c r="A1986" s="2" t="s">
        <v>3403</v>
      </c>
      <c r="B1986" s="3" t="s">
        <v>59</v>
      </c>
      <c r="C1986" s="9" t="s">
        <v>3404</v>
      </c>
      <c r="D1986" s="4" t="str">
        <f t="shared" ref="D1986:D2049" si="68">MID(C1986, 1, FIND(",", C1986) - 1)</f>
        <v>College Park</v>
      </c>
      <c r="E1986" s="4" t="str">
        <f t="shared" ref="E1986:E2049" si="69">MID(C1986, FIND(",", C1986)+2, 2)</f>
        <v>GA</v>
      </c>
      <c r="F1986" s="3" t="s">
        <v>42</v>
      </c>
      <c r="G1986" s="3">
        <v>265</v>
      </c>
      <c r="H1986" s="3" t="s">
        <v>57</v>
      </c>
      <c r="I1986" s="3">
        <v>5.8</v>
      </c>
    </row>
    <row r="1987" spans="1:9" ht="30" customHeight="1" thickBot="1" x14ac:dyDescent="0.3">
      <c r="A1987" s="6" t="s">
        <v>3405</v>
      </c>
      <c r="B1987" s="7" t="s">
        <v>48</v>
      </c>
      <c r="C1987" s="10" t="s">
        <v>371</v>
      </c>
      <c r="D1987" s="4" t="str">
        <f t="shared" si="68"/>
        <v>Los Angeles</v>
      </c>
      <c r="E1987" s="4" t="str">
        <f t="shared" si="69"/>
        <v>CA</v>
      </c>
      <c r="F1987" s="7" t="s">
        <v>3</v>
      </c>
      <c r="G1987" s="7">
        <v>197</v>
      </c>
      <c r="H1987" s="7" t="s">
        <v>57</v>
      </c>
      <c r="I1987" s="7">
        <v>5.8</v>
      </c>
    </row>
    <row r="1988" spans="1:9" ht="30" customHeight="1" thickBot="1" x14ac:dyDescent="0.3">
      <c r="A1988" s="2" t="s">
        <v>3406</v>
      </c>
      <c r="B1988" s="3" t="s">
        <v>10</v>
      </c>
      <c r="C1988" s="9" t="s">
        <v>3407</v>
      </c>
      <c r="D1988" s="4" t="str">
        <f t="shared" si="68"/>
        <v>Manlius</v>
      </c>
      <c r="E1988" s="4" t="str">
        <f t="shared" si="69"/>
        <v>NY</v>
      </c>
      <c r="F1988" s="3" t="s">
        <v>12</v>
      </c>
      <c r="G1988" s="3">
        <v>255</v>
      </c>
      <c r="H1988" s="3" t="s">
        <v>4</v>
      </c>
      <c r="I1988" s="3">
        <v>5.4</v>
      </c>
    </row>
    <row r="1989" spans="1:9" ht="30" customHeight="1" thickBot="1" x14ac:dyDescent="0.3">
      <c r="A1989" s="6" t="s">
        <v>3408</v>
      </c>
      <c r="B1989" s="7" t="s">
        <v>25</v>
      </c>
      <c r="C1989" s="10" t="s">
        <v>1914</v>
      </c>
      <c r="D1989" s="4" t="str">
        <f t="shared" si="68"/>
        <v>New Berlin</v>
      </c>
      <c r="E1989" s="4" t="str">
        <f t="shared" si="69"/>
        <v>NY</v>
      </c>
      <c r="F1989" s="7" t="s">
        <v>31</v>
      </c>
      <c r="G1989" s="7">
        <v>235</v>
      </c>
      <c r="H1989" s="7" t="s">
        <v>60</v>
      </c>
      <c r="I1989" s="7">
        <v>5.5</v>
      </c>
    </row>
    <row r="1990" spans="1:9" ht="30" customHeight="1" thickBot="1" x14ac:dyDescent="0.3">
      <c r="A1990" s="2" t="s">
        <v>3409</v>
      </c>
      <c r="B1990" s="3" t="s">
        <v>59</v>
      </c>
      <c r="C1990" s="9" t="s">
        <v>3410</v>
      </c>
      <c r="D1990" s="4" t="str">
        <f t="shared" si="68"/>
        <v>Cherry Hill</v>
      </c>
      <c r="E1990" s="4" t="str">
        <f t="shared" si="69"/>
        <v>NJ</v>
      </c>
      <c r="F1990" s="3" t="s">
        <v>3</v>
      </c>
      <c r="G1990" s="3">
        <v>278</v>
      </c>
      <c r="H1990" s="3" t="s">
        <v>4</v>
      </c>
      <c r="I1990" s="3">
        <v>5.4</v>
      </c>
    </row>
    <row r="1991" spans="1:9" ht="30" customHeight="1" thickBot="1" x14ac:dyDescent="0.3">
      <c r="A1991" s="6" t="s">
        <v>3411</v>
      </c>
      <c r="B1991" s="7" t="s">
        <v>48</v>
      </c>
      <c r="C1991" s="10" t="s">
        <v>3412</v>
      </c>
      <c r="D1991" s="4" t="str">
        <f t="shared" si="68"/>
        <v>Staten Island</v>
      </c>
      <c r="E1991" s="4" t="str">
        <f t="shared" si="69"/>
        <v>NY</v>
      </c>
      <c r="F1991" s="7" t="s">
        <v>3</v>
      </c>
      <c r="G1991" s="7">
        <v>190</v>
      </c>
      <c r="H1991" s="7" t="s">
        <v>4</v>
      </c>
      <c r="I1991" s="7">
        <v>5.4</v>
      </c>
    </row>
    <row r="1992" spans="1:9" ht="30" customHeight="1" thickBot="1" x14ac:dyDescent="0.3">
      <c r="A1992" s="2" t="s">
        <v>3413</v>
      </c>
      <c r="B1992" s="3" t="s">
        <v>10</v>
      </c>
      <c r="C1992" s="9" t="s">
        <v>3414</v>
      </c>
      <c r="D1992" s="4" t="str">
        <f t="shared" si="68"/>
        <v>Schuylkill Haven</v>
      </c>
      <c r="E1992" s="4" t="str">
        <f t="shared" si="69"/>
        <v>PA</v>
      </c>
      <c r="F1992" s="3" t="s">
        <v>12</v>
      </c>
      <c r="G1992" s="3">
        <v>275</v>
      </c>
      <c r="H1992" s="3" t="s">
        <v>4</v>
      </c>
      <c r="I1992" s="3">
        <v>5.4</v>
      </c>
    </row>
    <row r="1993" spans="1:9" ht="30" customHeight="1" thickBot="1" x14ac:dyDescent="0.3">
      <c r="A1993" s="6" t="s">
        <v>3415</v>
      </c>
      <c r="B1993" s="7" t="s">
        <v>53</v>
      </c>
      <c r="C1993" s="10" t="s">
        <v>3416</v>
      </c>
      <c r="D1993" s="4" t="str">
        <f t="shared" si="68"/>
        <v>Mc Kees Rocks</v>
      </c>
      <c r="E1993" s="4" t="str">
        <f t="shared" si="69"/>
        <v>PA</v>
      </c>
      <c r="F1993" s="7" t="s">
        <v>3</v>
      </c>
      <c r="G1993" s="7">
        <v>200</v>
      </c>
      <c r="H1993" s="7" t="s">
        <v>4</v>
      </c>
      <c r="I1993" s="7">
        <v>5.3</v>
      </c>
    </row>
    <row r="1994" spans="1:9" ht="30" customHeight="1" thickBot="1" x14ac:dyDescent="0.3">
      <c r="A1994" s="2" t="s">
        <v>3417</v>
      </c>
      <c r="B1994" s="3" t="s">
        <v>30</v>
      </c>
      <c r="C1994" s="9" t="s">
        <v>2842</v>
      </c>
      <c r="D1994" s="4" t="str">
        <f t="shared" si="68"/>
        <v>Bedford</v>
      </c>
      <c r="E1994" s="4" t="str">
        <f t="shared" si="69"/>
        <v>OH</v>
      </c>
      <c r="F1994" s="3" t="s">
        <v>39</v>
      </c>
      <c r="G1994" s="3">
        <v>242</v>
      </c>
      <c r="H1994" s="3" t="s">
        <v>60</v>
      </c>
      <c r="I1994" s="3">
        <v>5.6</v>
      </c>
    </row>
    <row r="1995" spans="1:9" ht="30" customHeight="1" thickBot="1" x14ac:dyDescent="0.3">
      <c r="A1995" s="6" t="s">
        <v>3418</v>
      </c>
      <c r="B1995" s="7" t="s">
        <v>59</v>
      </c>
      <c r="C1995" s="10" t="s">
        <v>2545</v>
      </c>
      <c r="D1995" s="4" t="str">
        <f t="shared" si="68"/>
        <v>Culver City</v>
      </c>
      <c r="E1995" s="4" t="str">
        <f t="shared" si="69"/>
        <v>CA</v>
      </c>
      <c r="F1995" s="7" t="s">
        <v>42</v>
      </c>
      <c r="G1995" s="7">
        <v>325</v>
      </c>
      <c r="H1995" s="7" t="s">
        <v>60</v>
      </c>
      <c r="I1995" s="7">
        <v>5.6</v>
      </c>
    </row>
    <row r="1996" spans="1:9" ht="30" customHeight="1" thickBot="1" x14ac:dyDescent="0.3">
      <c r="A1996" s="2" t="s">
        <v>3419</v>
      </c>
      <c r="B1996" s="3" t="s">
        <v>10</v>
      </c>
      <c r="C1996" s="9" t="s">
        <v>3420</v>
      </c>
      <c r="D1996" s="4" t="str">
        <f t="shared" si="68"/>
        <v>Portage</v>
      </c>
      <c r="E1996" s="4" t="str">
        <f t="shared" si="69"/>
        <v>MI</v>
      </c>
      <c r="F1996" s="3" t="s">
        <v>12</v>
      </c>
      <c r="G1996" s="3">
        <v>265</v>
      </c>
      <c r="H1996" s="3" t="s">
        <v>60</v>
      </c>
      <c r="I1996" s="3">
        <v>5.6</v>
      </c>
    </row>
    <row r="1997" spans="1:9" ht="30" customHeight="1" thickBot="1" x14ac:dyDescent="0.3">
      <c r="A1997" s="6" t="s">
        <v>3421</v>
      </c>
      <c r="B1997" s="7" t="s">
        <v>78</v>
      </c>
      <c r="C1997" s="10" t="s">
        <v>3422</v>
      </c>
      <c r="D1997" s="4" t="str">
        <f t="shared" si="68"/>
        <v>Middletown</v>
      </c>
      <c r="E1997" s="4" t="str">
        <f t="shared" si="69"/>
        <v>MD</v>
      </c>
      <c r="F1997" s="7" t="s">
        <v>31</v>
      </c>
      <c r="G1997" s="7">
        <v>185</v>
      </c>
      <c r="H1997" s="7" t="s">
        <v>4</v>
      </c>
      <c r="I1997" s="7">
        <v>5.4</v>
      </c>
    </row>
    <row r="1998" spans="1:9" ht="30" customHeight="1" thickBot="1" x14ac:dyDescent="0.3">
      <c r="A1998" s="2" t="s">
        <v>3423</v>
      </c>
      <c r="B1998" s="3" t="s">
        <v>30</v>
      </c>
      <c r="C1998" s="9" t="s">
        <v>3424</v>
      </c>
      <c r="D1998" s="4" t="str">
        <f t="shared" si="68"/>
        <v>Alpharetta</v>
      </c>
      <c r="E1998" s="4" t="str">
        <f t="shared" si="69"/>
        <v>GA</v>
      </c>
      <c r="F1998" s="3" t="s">
        <v>31</v>
      </c>
      <c r="G1998" s="3">
        <v>245</v>
      </c>
      <c r="H1998" s="3" t="s">
        <v>60</v>
      </c>
      <c r="I1998" s="3">
        <v>5.5</v>
      </c>
    </row>
    <row r="1999" spans="1:9" ht="30" customHeight="1" thickBot="1" x14ac:dyDescent="0.3">
      <c r="A1999" s="6" t="s">
        <v>3425</v>
      </c>
      <c r="B1999" s="7" t="s">
        <v>78</v>
      </c>
      <c r="C1999" s="10" t="s">
        <v>3426</v>
      </c>
      <c r="D1999" s="4" t="str">
        <f t="shared" si="68"/>
        <v>Dix Hills</v>
      </c>
      <c r="E1999" s="4" t="str">
        <f t="shared" si="69"/>
        <v>NY</v>
      </c>
      <c r="F1999" s="7" t="s">
        <v>15</v>
      </c>
      <c r="G1999" s="7">
        <v>195</v>
      </c>
      <c r="H1999" s="7" t="s">
        <v>60</v>
      </c>
      <c r="I1999" s="7">
        <v>5.5</v>
      </c>
    </row>
    <row r="2000" spans="1:9" ht="30" customHeight="1" thickBot="1" x14ac:dyDescent="0.3">
      <c r="A2000" s="2" t="s">
        <v>3427</v>
      </c>
      <c r="B2000" s="3" t="s">
        <v>53</v>
      </c>
      <c r="C2000" s="9" t="s">
        <v>3428</v>
      </c>
      <c r="D2000" s="4" t="str">
        <f t="shared" si="68"/>
        <v>Brooklyn</v>
      </c>
      <c r="E2000" s="4" t="str">
        <f t="shared" si="69"/>
        <v>NY</v>
      </c>
      <c r="F2000" s="3" t="s">
        <v>8</v>
      </c>
      <c r="G2000" s="3">
        <v>188</v>
      </c>
      <c r="H2000" s="3" t="s">
        <v>60</v>
      </c>
      <c r="I2000" s="3">
        <v>5.7</v>
      </c>
    </row>
    <row r="2001" spans="1:9" ht="30" customHeight="1" thickBot="1" x14ac:dyDescent="0.3">
      <c r="A2001" s="6" t="s">
        <v>3429</v>
      </c>
      <c r="B2001" s="7" t="s">
        <v>1</v>
      </c>
      <c r="C2001" s="10" t="s">
        <v>476</v>
      </c>
      <c r="D2001" s="4" t="str">
        <f t="shared" si="68"/>
        <v>Lawrenceville</v>
      </c>
      <c r="E2001" s="4" t="str">
        <f t="shared" si="69"/>
        <v>GA</v>
      </c>
      <c r="F2001" s="7" t="s">
        <v>15</v>
      </c>
      <c r="G2001" s="7">
        <v>190</v>
      </c>
      <c r="H2001" s="7" t="s">
        <v>60</v>
      </c>
      <c r="I2001" s="7">
        <v>5.6</v>
      </c>
    </row>
    <row r="2002" spans="1:9" ht="30" customHeight="1" thickBot="1" x14ac:dyDescent="0.3">
      <c r="A2002" s="2" t="s">
        <v>3430</v>
      </c>
      <c r="B2002" s="3" t="s">
        <v>73</v>
      </c>
      <c r="C2002" s="9" t="s">
        <v>3431</v>
      </c>
      <c r="D2002" s="4" t="str">
        <f t="shared" si="68"/>
        <v>Garden City</v>
      </c>
      <c r="E2002" s="4" t="str">
        <f t="shared" si="69"/>
        <v>NY</v>
      </c>
      <c r="F2002" s="3" t="s">
        <v>55</v>
      </c>
      <c r="G2002" s="3">
        <v>175</v>
      </c>
      <c r="H2002" s="3" t="s">
        <v>4</v>
      </c>
      <c r="I2002" s="3">
        <v>5.2</v>
      </c>
    </row>
    <row r="2003" spans="1:9" ht="30" customHeight="1" thickBot="1" x14ac:dyDescent="0.3">
      <c r="A2003" s="6" t="s">
        <v>3432</v>
      </c>
      <c r="B2003" s="7" t="s">
        <v>10</v>
      </c>
      <c r="C2003" s="10" t="s">
        <v>3433</v>
      </c>
      <c r="D2003" s="4" t="str">
        <f t="shared" si="68"/>
        <v>Middle Island</v>
      </c>
      <c r="E2003" s="4" t="str">
        <f t="shared" si="69"/>
        <v>NY</v>
      </c>
      <c r="F2003" s="7" t="s">
        <v>31</v>
      </c>
      <c r="G2003" s="7">
        <v>295</v>
      </c>
      <c r="H2003" s="7" t="s">
        <v>4</v>
      </c>
      <c r="I2003" s="7">
        <v>5.4</v>
      </c>
    </row>
    <row r="2004" spans="1:9" ht="30" customHeight="1" thickBot="1" x14ac:dyDescent="0.3">
      <c r="A2004" s="2" t="s">
        <v>3434</v>
      </c>
      <c r="B2004" s="3" t="s">
        <v>70</v>
      </c>
      <c r="C2004" s="9" t="s">
        <v>1129</v>
      </c>
      <c r="D2004" s="4" t="str">
        <f t="shared" si="68"/>
        <v>Stone Mountain</v>
      </c>
      <c r="E2004" s="4" t="str">
        <f t="shared" si="69"/>
        <v>GA</v>
      </c>
      <c r="F2004" s="3" t="s">
        <v>31</v>
      </c>
      <c r="G2004" s="3">
        <v>242</v>
      </c>
      <c r="H2004" s="3" t="s">
        <v>60</v>
      </c>
      <c r="I2004" s="3">
        <v>5.5</v>
      </c>
    </row>
    <row r="2005" spans="1:9" ht="30" customHeight="1" thickBot="1" x14ac:dyDescent="0.3">
      <c r="A2005" s="6" t="s">
        <v>3435</v>
      </c>
      <c r="B2005" s="7" t="s">
        <v>30</v>
      </c>
      <c r="C2005" s="10" t="s">
        <v>1632</v>
      </c>
      <c r="D2005" s="4" t="str">
        <f t="shared" si="68"/>
        <v>San Francisco</v>
      </c>
      <c r="E2005" s="4" t="str">
        <f t="shared" si="69"/>
        <v>CA</v>
      </c>
      <c r="F2005" s="7" t="s">
        <v>12</v>
      </c>
      <c r="G2005" s="7">
        <v>230</v>
      </c>
      <c r="H2005" s="7" t="s">
        <v>60</v>
      </c>
      <c r="I2005" s="7">
        <v>5.6</v>
      </c>
    </row>
    <row r="2006" spans="1:9" ht="30" customHeight="1" thickBot="1" x14ac:dyDescent="0.3">
      <c r="A2006" s="2" t="s">
        <v>3436</v>
      </c>
      <c r="B2006" s="3" t="s">
        <v>70</v>
      </c>
      <c r="C2006" s="9" t="s">
        <v>819</v>
      </c>
      <c r="D2006" s="4" t="str">
        <f t="shared" si="68"/>
        <v>Southfield</v>
      </c>
      <c r="E2006" s="4" t="str">
        <f t="shared" si="69"/>
        <v>MI</v>
      </c>
      <c r="F2006" s="3" t="s">
        <v>12</v>
      </c>
      <c r="G2006" s="3">
        <v>210</v>
      </c>
      <c r="H2006" s="3" t="s">
        <v>60</v>
      </c>
      <c r="I2006" s="3">
        <v>5.6</v>
      </c>
    </row>
    <row r="2007" spans="1:9" ht="30" customHeight="1" thickBot="1" x14ac:dyDescent="0.3">
      <c r="A2007" s="6" t="s">
        <v>3437</v>
      </c>
      <c r="B2007" s="7" t="s">
        <v>30</v>
      </c>
      <c r="C2007" s="10" t="s">
        <v>3288</v>
      </c>
      <c r="D2007" s="4" t="str">
        <f t="shared" si="68"/>
        <v>Winter Park</v>
      </c>
      <c r="E2007" s="4" t="str">
        <f t="shared" si="69"/>
        <v>FL</v>
      </c>
      <c r="F2007" s="7" t="s">
        <v>31</v>
      </c>
      <c r="G2007" s="7">
        <v>220</v>
      </c>
      <c r="H2007" s="7" t="s">
        <v>60</v>
      </c>
      <c r="I2007" s="7">
        <v>5.5</v>
      </c>
    </row>
    <row r="2008" spans="1:9" ht="30" customHeight="1" thickBot="1" x14ac:dyDescent="0.3">
      <c r="A2008" s="2" t="s">
        <v>3438</v>
      </c>
      <c r="B2008" s="3" t="s">
        <v>53</v>
      </c>
      <c r="C2008" s="9" t="s">
        <v>430</v>
      </c>
      <c r="D2008" s="4" t="str">
        <f t="shared" si="68"/>
        <v>West Palm Beach</v>
      </c>
      <c r="E2008" s="4" t="str">
        <f t="shared" si="69"/>
        <v>FL</v>
      </c>
      <c r="F2008" s="3" t="s">
        <v>55</v>
      </c>
      <c r="G2008" s="3">
        <v>175</v>
      </c>
      <c r="H2008" s="3" t="s">
        <v>60</v>
      </c>
      <c r="I2008" s="3">
        <v>5.5</v>
      </c>
    </row>
    <row r="2009" spans="1:9" ht="30" customHeight="1" thickBot="1" x14ac:dyDescent="0.3">
      <c r="A2009" s="2" t="s">
        <v>3439</v>
      </c>
      <c r="B2009" s="3" t="s">
        <v>1</v>
      </c>
      <c r="C2009" s="9" t="s">
        <v>3440</v>
      </c>
      <c r="D2009" s="4" t="str">
        <f t="shared" si="68"/>
        <v>Kilgore</v>
      </c>
      <c r="E2009" s="4" t="str">
        <f t="shared" si="69"/>
        <v>TX</v>
      </c>
      <c r="F2009" s="3" t="s">
        <v>55</v>
      </c>
      <c r="G2009" s="3">
        <v>192</v>
      </c>
      <c r="H2009" s="3" t="s">
        <v>60</v>
      </c>
      <c r="I2009" s="3">
        <v>5.6</v>
      </c>
    </row>
    <row r="2010" spans="1:9" ht="30" customHeight="1" thickBot="1" x14ac:dyDescent="0.3">
      <c r="A2010" s="6" t="s">
        <v>3441</v>
      </c>
      <c r="B2010" s="7" t="s">
        <v>25</v>
      </c>
      <c r="C2010" s="10" t="s">
        <v>3442</v>
      </c>
      <c r="D2010" s="4" t="str">
        <f t="shared" si="68"/>
        <v>Argyle</v>
      </c>
      <c r="E2010" s="4" t="str">
        <f t="shared" si="69"/>
        <v>TX</v>
      </c>
      <c r="F2010" s="7" t="s">
        <v>3</v>
      </c>
      <c r="G2010" s="7">
        <v>185</v>
      </c>
      <c r="H2010" s="7" t="s">
        <v>60</v>
      </c>
      <c r="I2010" s="7">
        <v>5.5</v>
      </c>
    </row>
    <row r="2011" spans="1:9" ht="30" customHeight="1" thickBot="1" x14ac:dyDescent="0.3">
      <c r="A2011" s="2" t="s">
        <v>3443</v>
      </c>
      <c r="B2011" s="3" t="s">
        <v>70</v>
      </c>
      <c r="C2011" s="9" t="s">
        <v>3444</v>
      </c>
      <c r="D2011" s="4" t="str">
        <f t="shared" si="68"/>
        <v>Whitewright</v>
      </c>
      <c r="E2011" s="4" t="str">
        <f t="shared" si="69"/>
        <v>TX</v>
      </c>
      <c r="F2011" s="3" t="s">
        <v>39</v>
      </c>
      <c r="G2011" s="3">
        <v>250</v>
      </c>
      <c r="H2011" s="3" t="s">
        <v>60</v>
      </c>
      <c r="I2011" s="3">
        <v>5.5</v>
      </c>
    </row>
    <row r="2012" spans="1:9" ht="30" customHeight="1" thickBot="1" x14ac:dyDescent="0.3">
      <c r="A2012" s="6" t="s">
        <v>3445</v>
      </c>
      <c r="B2012" s="7" t="s">
        <v>1</v>
      </c>
      <c r="C2012" s="10" t="s">
        <v>385</v>
      </c>
      <c r="D2012" s="4" t="str">
        <f t="shared" si="68"/>
        <v>Houston</v>
      </c>
      <c r="E2012" s="4" t="str">
        <f t="shared" si="69"/>
        <v>TX</v>
      </c>
      <c r="F2012" s="7" t="s">
        <v>197</v>
      </c>
      <c r="G2012" s="7">
        <v>190</v>
      </c>
      <c r="H2012" s="7" t="s">
        <v>60</v>
      </c>
      <c r="I2012" s="7">
        <v>5.7</v>
      </c>
    </row>
    <row r="2013" spans="1:9" ht="30" customHeight="1" thickBot="1" x14ac:dyDescent="0.3">
      <c r="A2013" s="2" t="s">
        <v>3446</v>
      </c>
      <c r="B2013" s="3" t="s">
        <v>10</v>
      </c>
      <c r="C2013" s="9" t="s">
        <v>3447</v>
      </c>
      <c r="D2013" s="4" t="str">
        <f t="shared" si="68"/>
        <v>La Grange</v>
      </c>
      <c r="E2013" s="4" t="str">
        <f t="shared" si="69"/>
        <v>TX</v>
      </c>
      <c r="F2013" s="3" t="s">
        <v>42</v>
      </c>
      <c r="G2013" s="3">
        <v>280</v>
      </c>
      <c r="H2013" s="3" t="s">
        <v>60</v>
      </c>
      <c r="I2013" s="3">
        <v>5.5</v>
      </c>
    </row>
    <row r="2014" spans="1:9" ht="30" customHeight="1" thickBot="1" x14ac:dyDescent="0.3">
      <c r="A2014" s="6" t="s">
        <v>3448</v>
      </c>
      <c r="B2014" s="7" t="s">
        <v>10</v>
      </c>
      <c r="C2014" s="10" t="s">
        <v>3449</v>
      </c>
      <c r="D2014" s="4" t="str">
        <f t="shared" si="68"/>
        <v>Houston</v>
      </c>
      <c r="E2014" s="4" t="str">
        <f t="shared" si="69"/>
        <v>TX</v>
      </c>
      <c r="F2014" s="7" t="s">
        <v>39</v>
      </c>
      <c r="G2014" s="7">
        <v>310</v>
      </c>
      <c r="H2014" s="7" t="s">
        <v>60</v>
      </c>
      <c r="I2014" s="7">
        <v>5.5</v>
      </c>
    </row>
    <row r="2015" spans="1:9" ht="30" customHeight="1" thickBot="1" x14ac:dyDescent="0.3">
      <c r="A2015" s="2" t="s">
        <v>3450</v>
      </c>
      <c r="B2015" s="3" t="s">
        <v>30</v>
      </c>
      <c r="C2015" s="9" t="s">
        <v>528</v>
      </c>
      <c r="D2015" s="4" t="str">
        <f t="shared" si="68"/>
        <v>Arlington</v>
      </c>
      <c r="E2015" s="4" t="str">
        <f t="shared" si="69"/>
        <v>TX</v>
      </c>
      <c r="F2015" s="3" t="s">
        <v>12</v>
      </c>
      <c r="G2015" s="3">
        <v>240</v>
      </c>
      <c r="H2015" s="3" t="s">
        <v>57</v>
      </c>
      <c r="I2015" s="3">
        <v>5.8</v>
      </c>
    </row>
    <row r="2016" spans="1:9" ht="30" customHeight="1" thickBot="1" x14ac:dyDescent="0.3">
      <c r="A2016" s="6" t="s">
        <v>3451</v>
      </c>
      <c r="B2016" s="7" t="s">
        <v>53</v>
      </c>
      <c r="C2016" s="10" t="s">
        <v>1621</v>
      </c>
      <c r="D2016" s="4" t="str">
        <f t="shared" si="68"/>
        <v>Athens</v>
      </c>
      <c r="E2016" s="4" t="str">
        <f t="shared" si="69"/>
        <v>TX</v>
      </c>
      <c r="F2016" s="7" t="s">
        <v>20</v>
      </c>
      <c r="G2016" s="7">
        <v>190</v>
      </c>
      <c r="H2016" s="7" t="s">
        <v>60</v>
      </c>
      <c r="I2016" s="7">
        <v>5.6</v>
      </c>
    </row>
    <row r="2017" spans="1:9" ht="30" customHeight="1" thickBot="1" x14ac:dyDescent="0.3">
      <c r="A2017" s="2" t="s">
        <v>3452</v>
      </c>
      <c r="B2017" s="3" t="s">
        <v>70</v>
      </c>
      <c r="C2017" s="9" t="s">
        <v>3308</v>
      </c>
      <c r="D2017" s="4" t="str">
        <f t="shared" si="68"/>
        <v>Austin</v>
      </c>
      <c r="E2017" s="4" t="str">
        <f t="shared" si="69"/>
        <v>TX</v>
      </c>
      <c r="F2017" s="3" t="s">
        <v>42</v>
      </c>
      <c r="G2017" s="3">
        <v>215</v>
      </c>
      <c r="H2017" s="3" t="s">
        <v>57</v>
      </c>
      <c r="I2017" s="3">
        <v>5.8</v>
      </c>
    </row>
    <row r="2018" spans="1:9" ht="30" customHeight="1" thickBot="1" x14ac:dyDescent="0.3">
      <c r="A2018" s="6" t="s">
        <v>3453</v>
      </c>
      <c r="B2018" s="7" t="s">
        <v>48</v>
      </c>
      <c r="C2018" s="10" t="s">
        <v>385</v>
      </c>
      <c r="D2018" s="4" t="str">
        <f t="shared" si="68"/>
        <v>Houston</v>
      </c>
      <c r="E2018" s="4" t="str">
        <f t="shared" si="69"/>
        <v>TX</v>
      </c>
      <c r="F2018" s="7" t="s">
        <v>20</v>
      </c>
      <c r="G2018" s="7">
        <v>180</v>
      </c>
      <c r="H2018" s="7" t="s">
        <v>60</v>
      </c>
      <c r="I2018" s="7">
        <v>5.6</v>
      </c>
    </row>
    <row r="2019" spans="1:9" ht="30" customHeight="1" thickBot="1" x14ac:dyDescent="0.3">
      <c r="A2019" s="2" t="s">
        <v>3454</v>
      </c>
      <c r="B2019" s="3" t="s">
        <v>6</v>
      </c>
      <c r="C2019" s="9" t="s">
        <v>3455</v>
      </c>
      <c r="D2019" s="4" t="str">
        <f t="shared" si="68"/>
        <v>Klein</v>
      </c>
      <c r="E2019" s="4" t="str">
        <f t="shared" si="69"/>
        <v>TX</v>
      </c>
      <c r="F2019" s="3" t="s">
        <v>3</v>
      </c>
      <c r="G2019" s="3">
        <v>215</v>
      </c>
      <c r="H2019" s="3" t="s">
        <v>60</v>
      </c>
      <c r="I2019" s="3">
        <v>5.7</v>
      </c>
    </row>
    <row r="2020" spans="1:9" ht="30" customHeight="1" thickBot="1" x14ac:dyDescent="0.3">
      <c r="A2020" s="6" t="s">
        <v>3456</v>
      </c>
      <c r="B2020" s="7" t="s">
        <v>59</v>
      </c>
      <c r="C2020" s="10" t="s">
        <v>3457</v>
      </c>
      <c r="D2020" s="4" t="str">
        <f t="shared" si="68"/>
        <v>El Campo</v>
      </c>
      <c r="E2020" s="4" t="str">
        <f t="shared" si="69"/>
        <v>TX</v>
      </c>
      <c r="F2020" s="7" t="s">
        <v>31</v>
      </c>
      <c r="G2020" s="7">
        <v>295</v>
      </c>
      <c r="H2020" s="7" t="s">
        <v>60</v>
      </c>
      <c r="I2020" s="7">
        <v>5.6</v>
      </c>
    </row>
    <row r="2021" spans="1:9" ht="30" customHeight="1" thickBot="1" x14ac:dyDescent="0.3">
      <c r="A2021" s="2" t="s">
        <v>3458</v>
      </c>
      <c r="B2021" s="3" t="s">
        <v>53</v>
      </c>
      <c r="C2021" s="9" t="s">
        <v>2236</v>
      </c>
      <c r="D2021" s="4" t="str">
        <f t="shared" si="68"/>
        <v>Snellville</v>
      </c>
      <c r="E2021" s="4" t="str">
        <f t="shared" si="69"/>
        <v>GA</v>
      </c>
      <c r="F2021" s="3" t="s">
        <v>55</v>
      </c>
      <c r="G2021" s="3">
        <v>185</v>
      </c>
      <c r="H2021" s="3" t="s">
        <v>60</v>
      </c>
      <c r="I2021" s="3">
        <v>5.5</v>
      </c>
    </row>
    <row r="2022" spans="1:9" ht="30" customHeight="1" thickBot="1" x14ac:dyDescent="0.3">
      <c r="A2022" s="6" t="s">
        <v>3459</v>
      </c>
      <c r="B2022" s="7" t="s">
        <v>53</v>
      </c>
      <c r="C2022" s="10" t="s">
        <v>3460</v>
      </c>
      <c r="D2022" s="4" t="str">
        <f t="shared" si="68"/>
        <v>San Antonio</v>
      </c>
      <c r="E2022" s="4" t="str">
        <f t="shared" si="69"/>
        <v>TX</v>
      </c>
      <c r="F2022" s="7" t="s">
        <v>20</v>
      </c>
      <c r="G2022" s="7">
        <v>180</v>
      </c>
      <c r="H2022" s="7" t="s">
        <v>4</v>
      </c>
      <c r="I2022" s="7">
        <v>5.4</v>
      </c>
    </row>
    <row r="2023" spans="1:9" ht="30" customHeight="1" thickBot="1" x14ac:dyDescent="0.3">
      <c r="A2023" s="2" t="s">
        <v>3461</v>
      </c>
      <c r="B2023" s="3" t="s">
        <v>30</v>
      </c>
      <c r="C2023" s="9" t="s">
        <v>1894</v>
      </c>
      <c r="D2023" s="4" t="str">
        <f t="shared" si="68"/>
        <v>West Monroe</v>
      </c>
      <c r="E2023" s="4" t="str">
        <f t="shared" si="69"/>
        <v>LA</v>
      </c>
      <c r="F2023" s="3" t="s">
        <v>42</v>
      </c>
      <c r="G2023" s="3">
        <v>260</v>
      </c>
      <c r="H2023" s="3" t="s">
        <v>60</v>
      </c>
      <c r="I2023" s="3">
        <v>5.7</v>
      </c>
    </row>
    <row r="2024" spans="1:9" ht="30" customHeight="1" thickBot="1" x14ac:dyDescent="0.3">
      <c r="A2024" s="6" t="s">
        <v>3462</v>
      </c>
      <c r="B2024" s="7" t="s">
        <v>78</v>
      </c>
      <c r="C2024" s="10" t="s">
        <v>1675</v>
      </c>
      <c r="D2024" s="4" t="str">
        <f t="shared" si="68"/>
        <v>Arlington</v>
      </c>
      <c r="E2024" s="4" t="str">
        <f t="shared" si="69"/>
        <v>TX</v>
      </c>
      <c r="F2024" s="7" t="s">
        <v>55</v>
      </c>
      <c r="G2024" s="7">
        <v>170</v>
      </c>
      <c r="H2024" s="7" t="s">
        <v>60</v>
      </c>
      <c r="I2024" s="7">
        <v>5.7</v>
      </c>
    </row>
    <row r="2025" spans="1:9" ht="30" customHeight="1" thickBot="1" x14ac:dyDescent="0.3">
      <c r="A2025" s="2" t="s">
        <v>3463</v>
      </c>
      <c r="B2025" s="3" t="s">
        <v>25</v>
      </c>
      <c r="C2025" s="9" t="s">
        <v>3464</v>
      </c>
      <c r="D2025" s="4" t="str">
        <f t="shared" si="68"/>
        <v>McPherson</v>
      </c>
      <c r="E2025" s="4" t="str">
        <f t="shared" si="69"/>
        <v>KS</v>
      </c>
      <c r="F2025" s="3" t="s">
        <v>31</v>
      </c>
      <c r="G2025" s="3">
        <v>205</v>
      </c>
      <c r="H2025" s="3" t="s">
        <v>57</v>
      </c>
      <c r="I2025" s="3">
        <v>5.8</v>
      </c>
    </row>
    <row r="2026" spans="1:9" ht="30" customHeight="1" thickBot="1" x14ac:dyDescent="0.3">
      <c r="A2026" s="6" t="s">
        <v>3465</v>
      </c>
      <c r="B2026" s="7" t="s">
        <v>6</v>
      </c>
      <c r="C2026" s="10" t="s">
        <v>1894</v>
      </c>
      <c r="D2026" s="4" t="str">
        <f t="shared" si="68"/>
        <v>West Monroe</v>
      </c>
      <c r="E2026" s="4" t="str">
        <f t="shared" si="69"/>
        <v>LA</v>
      </c>
      <c r="F2026" s="7" t="s">
        <v>31</v>
      </c>
      <c r="G2026" s="7">
        <v>240</v>
      </c>
      <c r="H2026" s="7" t="s">
        <v>60</v>
      </c>
      <c r="I2026" s="7">
        <v>5.7</v>
      </c>
    </row>
    <row r="2027" spans="1:9" ht="30" customHeight="1" thickBot="1" x14ac:dyDescent="0.3">
      <c r="A2027" s="2" t="s">
        <v>3466</v>
      </c>
      <c r="B2027" s="3" t="s">
        <v>53</v>
      </c>
      <c r="C2027" s="9" t="s">
        <v>1333</v>
      </c>
      <c r="D2027" s="4" t="str">
        <f t="shared" si="68"/>
        <v>Lithonia</v>
      </c>
      <c r="E2027" s="4" t="str">
        <f t="shared" si="69"/>
        <v>GA</v>
      </c>
      <c r="F2027" s="3" t="s">
        <v>31</v>
      </c>
      <c r="G2027" s="3">
        <v>210</v>
      </c>
      <c r="H2027" s="3" t="s">
        <v>60</v>
      </c>
      <c r="I2027" s="3">
        <v>5.6</v>
      </c>
    </row>
    <row r="2028" spans="1:9" ht="30" customHeight="1" thickBot="1" x14ac:dyDescent="0.3">
      <c r="A2028" s="6" t="s">
        <v>3467</v>
      </c>
      <c r="B2028" s="7" t="s">
        <v>73</v>
      </c>
      <c r="C2028" s="10" t="s">
        <v>528</v>
      </c>
      <c r="D2028" s="4" t="str">
        <f t="shared" si="68"/>
        <v>Arlington</v>
      </c>
      <c r="E2028" s="4" t="str">
        <f t="shared" si="69"/>
        <v>TX</v>
      </c>
      <c r="F2028" s="7" t="s">
        <v>31</v>
      </c>
      <c r="G2028" s="7">
        <v>170</v>
      </c>
      <c r="H2028" s="7" t="s">
        <v>4</v>
      </c>
      <c r="I2028" s="7">
        <v>5.4</v>
      </c>
    </row>
    <row r="2029" spans="1:9" ht="30" customHeight="1" thickBot="1" x14ac:dyDescent="0.3">
      <c r="A2029" s="2" t="s">
        <v>3468</v>
      </c>
      <c r="B2029" s="3" t="s">
        <v>73</v>
      </c>
      <c r="C2029" s="9" t="s">
        <v>3469</v>
      </c>
      <c r="D2029" s="4" t="str">
        <f t="shared" si="68"/>
        <v>Spring Branch</v>
      </c>
      <c r="E2029" s="4" t="str">
        <f t="shared" si="69"/>
        <v>TX</v>
      </c>
      <c r="F2029" s="3" t="s">
        <v>12</v>
      </c>
      <c r="G2029" s="3">
        <v>220</v>
      </c>
      <c r="H2029" s="3" t="s">
        <v>60</v>
      </c>
      <c r="I2029" s="3">
        <v>5.5</v>
      </c>
    </row>
    <row r="2030" spans="1:9" ht="30" customHeight="1" thickBot="1" x14ac:dyDescent="0.3">
      <c r="A2030" s="6" t="s">
        <v>3470</v>
      </c>
      <c r="B2030" s="7" t="s">
        <v>10</v>
      </c>
      <c r="C2030" s="10" t="s">
        <v>3471</v>
      </c>
      <c r="D2030" s="4" t="str">
        <f t="shared" si="68"/>
        <v>Haltom City</v>
      </c>
      <c r="E2030" s="4" t="str">
        <f t="shared" si="69"/>
        <v>TX</v>
      </c>
      <c r="F2030" s="7" t="s">
        <v>39</v>
      </c>
      <c r="G2030" s="7">
        <v>265</v>
      </c>
      <c r="H2030" s="7" t="s">
        <v>60</v>
      </c>
      <c r="I2030" s="7">
        <v>5.7</v>
      </c>
    </row>
    <row r="2031" spans="1:9" ht="30" customHeight="1" thickBot="1" x14ac:dyDescent="0.3">
      <c r="A2031" s="2" t="s">
        <v>3472</v>
      </c>
      <c r="B2031" s="3" t="s">
        <v>30</v>
      </c>
      <c r="C2031" s="9" t="s">
        <v>3473</v>
      </c>
      <c r="D2031" s="4" t="str">
        <f t="shared" si="68"/>
        <v>Haddonfield</v>
      </c>
      <c r="E2031" s="4" t="str">
        <f t="shared" si="69"/>
        <v>NJ</v>
      </c>
      <c r="F2031" s="3" t="s">
        <v>31</v>
      </c>
      <c r="G2031" s="3">
        <v>200</v>
      </c>
      <c r="H2031" s="3" t="s">
        <v>4</v>
      </c>
      <c r="I2031" s="3">
        <v>5.3</v>
      </c>
    </row>
    <row r="2032" spans="1:9" ht="30" customHeight="1" thickBot="1" x14ac:dyDescent="0.3">
      <c r="A2032" s="6" t="s">
        <v>3474</v>
      </c>
      <c r="B2032" s="7" t="s">
        <v>78</v>
      </c>
      <c r="C2032" s="10" t="s">
        <v>3475</v>
      </c>
      <c r="D2032" s="4" t="str">
        <f t="shared" si="68"/>
        <v>Baltimore</v>
      </c>
      <c r="E2032" s="4" t="str">
        <f t="shared" si="69"/>
        <v>MD</v>
      </c>
      <c r="F2032" s="7" t="s">
        <v>55</v>
      </c>
      <c r="G2032" s="7">
        <v>190</v>
      </c>
      <c r="H2032" s="7" t="s">
        <v>4</v>
      </c>
      <c r="I2032" s="7">
        <v>5.4</v>
      </c>
    </row>
    <row r="2033" spans="1:9" ht="30" customHeight="1" thickBot="1" x14ac:dyDescent="0.3">
      <c r="A2033" s="2" t="s">
        <v>3476</v>
      </c>
      <c r="B2033" s="3" t="s">
        <v>48</v>
      </c>
      <c r="C2033" s="9" t="s">
        <v>3477</v>
      </c>
      <c r="D2033" s="4" t="str">
        <f t="shared" si="68"/>
        <v>Hampton</v>
      </c>
      <c r="E2033" s="4" t="str">
        <f t="shared" si="69"/>
        <v>VA</v>
      </c>
      <c r="F2033" s="3" t="s">
        <v>12</v>
      </c>
      <c r="G2033" s="3">
        <v>213</v>
      </c>
      <c r="H2033" s="3" t="s">
        <v>60</v>
      </c>
      <c r="I2033" s="3">
        <v>5.5</v>
      </c>
    </row>
    <row r="2034" spans="1:9" ht="30" customHeight="1" thickBot="1" x14ac:dyDescent="0.3">
      <c r="A2034" s="6" t="s">
        <v>3478</v>
      </c>
      <c r="B2034" s="7" t="s">
        <v>1</v>
      </c>
      <c r="C2034" s="10" t="s">
        <v>3479</v>
      </c>
      <c r="D2034" s="4" t="str">
        <f t="shared" si="68"/>
        <v>Allentown</v>
      </c>
      <c r="E2034" s="4" t="str">
        <f t="shared" si="69"/>
        <v>PA</v>
      </c>
      <c r="F2034" s="7" t="s">
        <v>15</v>
      </c>
      <c r="G2034" s="7">
        <v>215</v>
      </c>
      <c r="H2034" s="7" t="s">
        <v>4</v>
      </c>
      <c r="I2034" s="7">
        <v>5.3</v>
      </c>
    </row>
    <row r="2035" spans="1:9" ht="30" customHeight="1" thickBot="1" x14ac:dyDescent="0.3">
      <c r="A2035" s="2" t="s">
        <v>3480</v>
      </c>
      <c r="B2035" s="3" t="s">
        <v>6</v>
      </c>
      <c r="C2035" s="9" t="s">
        <v>3158</v>
      </c>
      <c r="D2035" s="4" t="str">
        <f t="shared" si="68"/>
        <v>Montclair</v>
      </c>
      <c r="E2035" s="4" t="str">
        <f t="shared" si="69"/>
        <v>NJ</v>
      </c>
      <c r="F2035" s="3" t="s">
        <v>3</v>
      </c>
      <c r="G2035" s="3">
        <v>225</v>
      </c>
      <c r="H2035" s="3" t="s">
        <v>4</v>
      </c>
      <c r="I2035" s="3">
        <v>5.3</v>
      </c>
    </row>
    <row r="2036" spans="1:9" ht="30" customHeight="1" thickBot="1" x14ac:dyDescent="0.3">
      <c r="A2036" s="6" t="s">
        <v>3481</v>
      </c>
      <c r="B2036" s="7" t="s">
        <v>48</v>
      </c>
      <c r="C2036" s="10" t="s">
        <v>3482</v>
      </c>
      <c r="D2036" s="4" t="str">
        <f t="shared" si="68"/>
        <v>Hanover</v>
      </c>
      <c r="E2036" s="4" t="str">
        <f t="shared" si="69"/>
        <v>PA</v>
      </c>
      <c r="F2036" s="7" t="s">
        <v>55</v>
      </c>
      <c r="G2036" s="7">
        <v>200</v>
      </c>
      <c r="H2036" s="7" t="s">
        <v>4</v>
      </c>
      <c r="I2036" s="7">
        <v>5.2</v>
      </c>
    </row>
    <row r="2037" spans="1:9" ht="30" customHeight="1" thickBot="1" x14ac:dyDescent="0.3">
      <c r="A2037" s="2" t="s">
        <v>3483</v>
      </c>
      <c r="B2037" s="3" t="s">
        <v>10</v>
      </c>
      <c r="C2037" s="9" t="s">
        <v>3484</v>
      </c>
      <c r="D2037" s="4" t="str">
        <f t="shared" si="68"/>
        <v>Mechanicsburg</v>
      </c>
      <c r="E2037" s="4" t="str">
        <f t="shared" si="69"/>
        <v>PA</v>
      </c>
      <c r="F2037" s="3" t="s">
        <v>3</v>
      </c>
      <c r="G2037" s="3">
        <v>275</v>
      </c>
      <c r="H2037" s="3" t="s">
        <v>4</v>
      </c>
      <c r="I2037" s="3">
        <v>5.3</v>
      </c>
    </row>
    <row r="2038" spans="1:9" ht="30" customHeight="1" thickBot="1" x14ac:dyDescent="0.3">
      <c r="A2038" s="6" t="s">
        <v>3485</v>
      </c>
      <c r="B2038" s="7" t="s">
        <v>1</v>
      </c>
      <c r="C2038" s="10" t="s">
        <v>1139</v>
      </c>
      <c r="D2038" s="4" t="str">
        <f t="shared" si="68"/>
        <v>Citra</v>
      </c>
      <c r="E2038" s="4" t="str">
        <f t="shared" si="69"/>
        <v>FL</v>
      </c>
      <c r="F2038" s="7" t="s">
        <v>197</v>
      </c>
      <c r="G2038" s="7">
        <v>185</v>
      </c>
      <c r="H2038" s="7" t="s">
        <v>60</v>
      </c>
      <c r="I2038" s="7">
        <v>5.7</v>
      </c>
    </row>
    <row r="2039" spans="1:9" ht="30" customHeight="1" thickBot="1" x14ac:dyDescent="0.3">
      <c r="A2039" s="2" t="s">
        <v>3486</v>
      </c>
      <c r="B2039" s="3" t="s">
        <v>48</v>
      </c>
      <c r="C2039" s="9" t="s">
        <v>3487</v>
      </c>
      <c r="D2039" s="4" t="str">
        <f t="shared" si="68"/>
        <v>Frederick</v>
      </c>
      <c r="E2039" s="4" t="str">
        <f t="shared" si="69"/>
        <v>MD</v>
      </c>
      <c r="F2039" s="3" t="s">
        <v>3</v>
      </c>
      <c r="G2039" s="3">
        <v>180</v>
      </c>
      <c r="H2039" s="3" t="s">
        <v>4</v>
      </c>
      <c r="I2039" s="3">
        <v>5.3</v>
      </c>
    </row>
    <row r="2040" spans="1:9" ht="30" customHeight="1" thickBot="1" x14ac:dyDescent="0.3">
      <c r="A2040" s="6" t="s">
        <v>3488</v>
      </c>
      <c r="B2040" s="7" t="s">
        <v>78</v>
      </c>
      <c r="C2040" s="10" t="s">
        <v>3158</v>
      </c>
      <c r="D2040" s="4" t="str">
        <f t="shared" si="68"/>
        <v>Montclair</v>
      </c>
      <c r="E2040" s="4" t="str">
        <f t="shared" si="69"/>
        <v>NJ</v>
      </c>
      <c r="F2040" s="7" t="s">
        <v>197</v>
      </c>
      <c r="G2040" s="7">
        <v>165</v>
      </c>
      <c r="H2040" s="7" t="s">
        <v>4</v>
      </c>
      <c r="I2040" s="7">
        <v>5.4</v>
      </c>
    </row>
    <row r="2041" spans="1:9" ht="30" customHeight="1" thickBot="1" x14ac:dyDescent="0.3">
      <c r="A2041" s="2" t="s">
        <v>3489</v>
      </c>
      <c r="B2041" s="3" t="s">
        <v>30</v>
      </c>
      <c r="C2041" s="9" t="s">
        <v>3490</v>
      </c>
      <c r="D2041" s="4" t="str">
        <f t="shared" si="68"/>
        <v>Flemington</v>
      </c>
      <c r="E2041" s="4" t="str">
        <f t="shared" si="69"/>
        <v>NJ</v>
      </c>
      <c r="F2041" s="3" t="s">
        <v>12</v>
      </c>
      <c r="G2041" s="3">
        <v>245</v>
      </c>
      <c r="H2041" s="3" t="s">
        <v>4</v>
      </c>
      <c r="I2041" s="3">
        <v>5.4</v>
      </c>
    </row>
    <row r="2042" spans="1:9" ht="30" customHeight="1" thickBot="1" x14ac:dyDescent="0.3">
      <c r="A2042" s="6" t="s">
        <v>3491</v>
      </c>
      <c r="B2042" s="7" t="s">
        <v>6</v>
      </c>
      <c r="C2042" s="10" t="s">
        <v>3492</v>
      </c>
      <c r="D2042" s="4" t="str">
        <f t="shared" si="68"/>
        <v>Winter Park</v>
      </c>
      <c r="E2042" s="4" t="str">
        <f t="shared" si="69"/>
        <v>FL</v>
      </c>
      <c r="F2042" s="7" t="s">
        <v>31</v>
      </c>
      <c r="G2042" s="7">
        <v>197</v>
      </c>
      <c r="H2042" s="7" t="s">
        <v>4</v>
      </c>
      <c r="I2042" s="7">
        <v>5.3</v>
      </c>
    </row>
    <row r="2043" spans="1:9" ht="30" customHeight="1" thickBot="1" x14ac:dyDescent="0.3">
      <c r="A2043" s="2" t="s">
        <v>3493</v>
      </c>
      <c r="B2043" s="3" t="s">
        <v>10</v>
      </c>
      <c r="C2043" s="9" t="s">
        <v>2524</v>
      </c>
      <c r="D2043" s="4" t="str">
        <f t="shared" si="68"/>
        <v>Mount Holly</v>
      </c>
      <c r="E2043" s="4" t="str">
        <f t="shared" si="69"/>
        <v>NJ</v>
      </c>
      <c r="F2043" s="3" t="s">
        <v>729</v>
      </c>
      <c r="G2043" s="3">
        <v>285</v>
      </c>
      <c r="H2043" s="3" t="s">
        <v>60</v>
      </c>
      <c r="I2043" s="3">
        <v>5.5</v>
      </c>
    </row>
    <row r="2044" spans="1:9" ht="30" customHeight="1" thickBot="1" x14ac:dyDescent="0.3">
      <c r="A2044" s="6" t="s">
        <v>3494</v>
      </c>
      <c r="B2044" s="7" t="s">
        <v>53</v>
      </c>
      <c r="C2044" s="10" t="s">
        <v>3158</v>
      </c>
      <c r="D2044" s="4" t="str">
        <f t="shared" si="68"/>
        <v>Montclair</v>
      </c>
      <c r="E2044" s="4" t="str">
        <f t="shared" si="69"/>
        <v>NJ</v>
      </c>
      <c r="F2044" s="7" t="s">
        <v>15</v>
      </c>
      <c r="G2044" s="7">
        <v>186</v>
      </c>
      <c r="H2044" s="7" t="s">
        <v>4</v>
      </c>
      <c r="I2044" s="7">
        <v>5.4</v>
      </c>
    </row>
    <row r="2045" spans="1:9" ht="30" customHeight="1" thickBot="1" x14ac:dyDescent="0.3">
      <c r="A2045" s="2" t="s">
        <v>3495</v>
      </c>
      <c r="B2045" s="3" t="s">
        <v>6</v>
      </c>
      <c r="C2045" s="9" t="s">
        <v>1914</v>
      </c>
      <c r="D2045" s="4" t="str">
        <f t="shared" si="68"/>
        <v>New Berlin</v>
      </c>
      <c r="E2045" s="4" t="str">
        <f t="shared" si="69"/>
        <v>NY</v>
      </c>
      <c r="F2045" s="3" t="s">
        <v>15</v>
      </c>
      <c r="G2045" s="3">
        <v>213</v>
      </c>
      <c r="H2045" s="3" t="s">
        <v>4</v>
      </c>
      <c r="I2045" s="3">
        <v>5.2</v>
      </c>
    </row>
    <row r="2046" spans="1:9" ht="30" customHeight="1" thickBot="1" x14ac:dyDescent="0.3">
      <c r="A2046" s="6" t="s">
        <v>3496</v>
      </c>
      <c r="B2046" s="7" t="s">
        <v>10</v>
      </c>
      <c r="C2046" s="10" t="s">
        <v>3497</v>
      </c>
      <c r="D2046" s="4" t="str">
        <f t="shared" si="68"/>
        <v>Tamaqua</v>
      </c>
      <c r="E2046" s="4" t="str">
        <f t="shared" si="69"/>
        <v>PA</v>
      </c>
      <c r="F2046" s="7" t="s">
        <v>12</v>
      </c>
      <c r="G2046" s="7">
        <v>267</v>
      </c>
      <c r="H2046" s="7" t="s">
        <v>4</v>
      </c>
      <c r="I2046" s="7">
        <v>5.3</v>
      </c>
    </row>
    <row r="2047" spans="1:9" ht="30" customHeight="1" thickBot="1" x14ac:dyDescent="0.3">
      <c r="A2047" s="2" t="s">
        <v>3498</v>
      </c>
      <c r="B2047" s="3" t="s">
        <v>48</v>
      </c>
      <c r="C2047" s="9" t="s">
        <v>3499</v>
      </c>
      <c r="D2047" s="4" t="str">
        <f t="shared" si="68"/>
        <v>Philadelphia</v>
      </c>
      <c r="E2047" s="4" t="str">
        <f t="shared" si="69"/>
        <v>PA</v>
      </c>
      <c r="F2047" s="3" t="s">
        <v>12</v>
      </c>
      <c r="G2047" s="3">
        <v>200</v>
      </c>
      <c r="H2047" s="3" t="s">
        <v>4</v>
      </c>
      <c r="I2047" s="3">
        <v>5.4</v>
      </c>
    </row>
    <row r="2048" spans="1:9" ht="30" customHeight="1" thickBot="1" x14ac:dyDescent="0.3">
      <c r="A2048" s="6" t="s">
        <v>3500</v>
      </c>
      <c r="B2048" s="7" t="s">
        <v>30</v>
      </c>
      <c r="C2048" s="10" t="s">
        <v>3501</v>
      </c>
      <c r="D2048" s="4" t="str">
        <f t="shared" si="68"/>
        <v>Lewisberry</v>
      </c>
      <c r="E2048" s="4" t="str">
        <f t="shared" si="69"/>
        <v>PA</v>
      </c>
      <c r="F2048" s="7" t="s">
        <v>31</v>
      </c>
      <c r="G2048" s="7">
        <v>250</v>
      </c>
      <c r="H2048" s="7" t="s">
        <v>4</v>
      </c>
      <c r="I2048" s="7">
        <v>5.4</v>
      </c>
    </row>
    <row r="2049" spans="1:9" ht="30" customHeight="1" thickBot="1" x14ac:dyDescent="0.3">
      <c r="A2049" s="2" t="s">
        <v>3502</v>
      </c>
      <c r="B2049" s="3" t="s">
        <v>30</v>
      </c>
      <c r="C2049" s="9" t="s">
        <v>3503</v>
      </c>
      <c r="D2049" s="4" t="str">
        <f t="shared" si="68"/>
        <v>Abington</v>
      </c>
      <c r="E2049" s="4" t="str">
        <f t="shared" si="69"/>
        <v>PA</v>
      </c>
      <c r="F2049" s="3" t="s">
        <v>3</v>
      </c>
      <c r="G2049" s="3">
        <v>230</v>
      </c>
      <c r="H2049" s="3" t="s">
        <v>4</v>
      </c>
      <c r="I2049" s="3">
        <v>5.4</v>
      </c>
    </row>
    <row r="2050" spans="1:9" ht="30" customHeight="1" thickBot="1" x14ac:dyDescent="0.3">
      <c r="A2050" s="6" t="s">
        <v>3504</v>
      </c>
      <c r="B2050" s="7" t="s">
        <v>78</v>
      </c>
      <c r="C2050" s="10" t="s">
        <v>593</v>
      </c>
      <c r="D2050" s="4" t="str">
        <f t="shared" ref="D2050:D2113" si="70">MID(C2050, 1, FIND(",", C2050) - 1)</f>
        <v>Warminster</v>
      </c>
      <c r="E2050" s="4" t="str">
        <f t="shared" ref="E2050:E2113" si="71">MID(C2050, FIND(",", C2050)+2, 2)</f>
        <v>PA</v>
      </c>
      <c r="F2050" s="7" t="s">
        <v>20</v>
      </c>
      <c r="G2050" s="7">
        <v>180</v>
      </c>
      <c r="H2050" s="7" t="s">
        <v>4</v>
      </c>
      <c r="I2050" s="7">
        <v>5.3</v>
      </c>
    </row>
    <row r="2051" spans="1:9" ht="30" customHeight="1" thickBot="1" x14ac:dyDescent="0.3">
      <c r="A2051" s="2" t="s">
        <v>3505</v>
      </c>
      <c r="B2051" s="3" t="s">
        <v>59</v>
      </c>
      <c r="C2051" s="9" t="s">
        <v>3506</v>
      </c>
      <c r="D2051" s="4" t="str">
        <f t="shared" si="70"/>
        <v>Harrisburg</v>
      </c>
      <c r="E2051" s="4" t="str">
        <f t="shared" si="71"/>
        <v>PA</v>
      </c>
      <c r="F2051" s="3" t="s">
        <v>15</v>
      </c>
      <c r="G2051" s="3">
        <v>265</v>
      </c>
      <c r="H2051" s="3" t="s">
        <v>4</v>
      </c>
      <c r="I2051" s="3">
        <v>5.3</v>
      </c>
    </row>
    <row r="2052" spans="1:9" ht="30" customHeight="1" thickBot="1" x14ac:dyDescent="0.3">
      <c r="A2052" s="6" t="s">
        <v>3507</v>
      </c>
      <c r="B2052" s="7" t="s">
        <v>48</v>
      </c>
      <c r="C2052" s="10" t="s">
        <v>3508</v>
      </c>
      <c r="D2052" s="4" t="str">
        <f t="shared" si="70"/>
        <v>Springfield</v>
      </c>
      <c r="E2052" s="4" t="str">
        <f t="shared" si="71"/>
        <v>PA</v>
      </c>
      <c r="F2052" s="7" t="s">
        <v>55</v>
      </c>
      <c r="G2052" s="7">
        <v>170</v>
      </c>
      <c r="H2052" s="7" t="s">
        <v>4</v>
      </c>
      <c r="I2052" s="7">
        <v>5.3</v>
      </c>
    </row>
    <row r="2053" spans="1:9" ht="30" customHeight="1" thickBot="1" x14ac:dyDescent="0.3">
      <c r="A2053" s="2" t="s">
        <v>3509</v>
      </c>
      <c r="B2053" s="3" t="s">
        <v>53</v>
      </c>
      <c r="C2053" s="9" t="s">
        <v>3510</v>
      </c>
      <c r="D2053" s="4" t="str">
        <f t="shared" si="70"/>
        <v>Norristown</v>
      </c>
      <c r="E2053" s="4" t="str">
        <f t="shared" si="71"/>
        <v>PA</v>
      </c>
      <c r="F2053" s="3" t="s">
        <v>20</v>
      </c>
      <c r="G2053" s="3">
        <v>170</v>
      </c>
      <c r="H2053" s="3" t="s">
        <v>4</v>
      </c>
      <c r="I2053" s="3">
        <v>5.3</v>
      </c>
    </row>
    <row r="2054" spans="1:9" ht="30" customHeight="1" thickBot="1" x14ac:dyDescent="0.3">
      <c r="A2054" s="6" t="s">
        <v>3511</v>
      </c>
      <c r="B2054" s="7" t="s">
        <v>53</v>
      </c>
      <c r="C2054" s="10" t="s">
        <v>593</v>
      </c>
      <c r="D2054" s="4" t="str">
        <f t="shared" si="70"/>
        <v>Warminster</v>
      </c>
      <c r="E2054" s="4" t="str">
        <f t="shared" si="71"/>
        <v>PA</v>
      </c>
      <c r="F2054" s="7" t="s">
        <v>8</v>
      </c>
      <c r="G2054" s="7">
        <v>176</v>
      </c>
      <c r="H2054" s="7" t="s">
        <v>60</v>
      </c>
      <c r="I2054" s="7">
        <v>5.7</v>
      </c>
    </row>
    <row r="2055" spans="1:9" ht="30" customHeight="1" thickBot="1" x14ac:dyDescent="0.3">
      <c r="A2055" s="2" t="s">
        <v>3512</v>
      </c>
      <c r="B2055" s="3" t="s">
        <v>30</v>
      </c>
      <c r="C2055" s="9" t="s">
        <v>3513</v>
      </c>
      <c r="D2055" s="4" t="str">
        <f t="shared" si="70"/>
        <v>Langhorne</v>
      </c>
      <c r="E2055" s="4" t="str">
        <f t="shared" si="71"/>
        <v>PA</v>
      </c>
      <c r="F2055" s="3" t="s">
        <v>31</v>
      </c>
      <c r="G2055" s="3">
        <v>220</v>
      </c>
      <c r="H2055" s="3" t="s">
        <v>60</v>
      </c>
      <c r="I2055" s="3">
        <v>5.5</v>
      </c>
    </row>
    <row r="2056" spans="1:9" ht="30" customHeight="1" thickBot="1" x14ac:dyDescent="0.3">
      <c r="A2056" s="6" t="s">
        <v>3514</v>
      </c>
      <c r="B2056" s="7" t="s">
        <v>48</v>
      </c>
      <c r="C2056" s="10" t="s">
        <v>840</v>
      </c>
      <c r="D2056" s="4" t="str">
        <f t="shared" si="70"/>
        <v>Chatham</v>
      </c>
      <c r="E2056" s="4" t="str">
        <f t="shared" si="71"/>
        <v>VA</v>
      </c>
      <c r="F2056" s="7" t="s">
        <v>20</v>
      </c>
      <c r="G2056" s="7">
        <v>180</v>
      </c>
      <c r="H2056" s="7" t="s">
        <v>4</v>
      </c>
      <c r="I2056" s="7">
        <v>5.2</v>
      </c>
    </row>
    <row r="2057" spans="1:9" ht="30" customHeight="1" thickBot="1" x14ac:dyDescent="0.3">
      <c r="A2057" s="2" t="s">
        <v>3515</v>
      </c>
      <c r="B2057" s="3" t="s">
        <v>6</v>
      </c>
      <c r="C2057" s="9" t="s">
        <v>394</v>
      </c>
      <c r="D2057" s="4" t="str">
        <f t="shared" si="70"/>
        <v>Johnstown</v>
      </c>
      <c r="E2057" s="4" t="str">
        <f t="shared" si="71"/>
        <v>PA</v>
      </c>
      <c r="F2057" s="3" t="s">
        <v>15</v>
      </c>
      <c r="G2057" s="3">
        <v>210</v>
      </c>
      <c r="H2057" s="3" t="s">
        <v>4</v>
      </c>
      <c r="I2057" s="3">
        <v>5.4</v>
      </c>
    </row>
    <row r="2058" spans="1:9" ht="30" customHeight="1" thickBot="1" x14ac:dyDescent="0.3">
      <c r="A2058" s="6" t="s">
        <v>3516</v>
      </c>
      <c r="B2058" s="7" t="s">
        <v>6</v>
      </c>
      <c r="C2058" s="10" t="s">
        <v>3517</v>
      </c>
      <c r="D2058" s="4" t="str">
        <f t="shared" si="70"/>
        <v>Baltimore</v>
      </c>
      <c r="E2058" s="4" t="str">
        <f t="shared" si="71"/>
        <v>MD</v>
      </c>
      <c r="F2058" s="7" t="s">
        <v>8</v>
      </c>
      <c r="G2058" s="7">
        <v>200</v>
      </c>
      <c r="H2058" s="7" t="s">
        <v>4</v>
      </c>
      <c r="I2058" s="7">
        <v>5.3</v>
      </c>
    </row>
    <row r="2059" spans="1:9" ht="30" customHeight="1" thickBot="1" x14ac:dyDescent="0.3">
      <c r="A2059" s="2" t="s">
        <v>3518</v>
      </c>
      <c r="B2059" s="3" t="s">
        <v>53</v>
      </c>
      <c r="C2059" s="9" t="s">
        <v>1252</v>
      </c>
      <c r="D2059" s="4" t="str">
        <f t="shared" si="70"/>
        <v>Oxon Hill</v>
      </c>
      <c r="E2059" s="4" t="str">
        <f t="shared" si="71"/>
        <v>MD</v>
      </c>
      <c r="F2059" s="3" t="s">
        <v>20</v>
      </c>
      <c r="G2059" s="3">
        <v>160</v>
      </c>
      <c r="H2059" s="3" t="s">
        <v>4</v>
      </c>
      <c r="I2059" s="3">
        <v>5.3</v>
      </c>
    </row>
    <row r="2060" spans="1:9" ht="30" customHeight="1" thickBot="1" x14ac:dyDescent="0.3">
      <c r="A2060" s="2" t="s">
        <v>3519</v>
      </c>
      <c r="B2060" s="3" t="s">
        <v>78</v>
      </c>
      <c r="C2060" s="9" t="s">
        <v>3520</v>
      </c>
      <c r="D2060" s="4" t="str">
        <f t="shared" si="70"/>
        <v>Knoxville</v>
      </c>
      <c r="E2060" s="4" t="str">
        <f t="shared" si="71"/>
        <v>TN</v>
      </c>
      <c r="F2060" s="3" t="s">
        <v>15</v>
      </c>
      <c r="G2060" s="3">
        <v>190</v>
      </c>
      <c r="H2060" s="3" t="s">
        <v>4</v>
      </c>
      <c r="I2060" s="3">
        <v>5.4</v>
      </c>
    </row>
    <row r="2061" spans="1:9" ht="30" customHeight="1" thickBot="1" x14ac:dyDescent="0.3">
      <c r="A2061" s="6" t="s">
        <v>3521</v>
      </c>
      <c r="B2061" s="7" t="s">
        <v>53</v>
      </c>
      <c r="C2061" s="10" t="s">
        <v>2240</v>
      </c>
      <c r="D2061" s="4" t="str">
        <f t="shared" si="70"/>
        <v>Columbus</v>
      </c>
      <c r="E2061" s="4" t="str">
        <f t="shared" si="71"/>
        <v>GA</v>
      </c>
      <c r="F2061" s="7" t="s">
        <v>8</v>
      </c>
      <c r="G2061" s="7">
        <v>185</v>
      </c>
      <c r="H2061" s="7" t="s">
        <v>57</v>
      </c>
      <c r="I2061" s="7">
        <v>5.8</v>
      </c>
    </row>
    <row r="2062" spans="1:9" ht="30" customHeight="1" thickBot="1" x14ac:dyDescent="0.3">
      <c r="A2062" s="2" t="s">
        <v>3522</v>
      </c>
      <c r="B2062" s="3" t="s">
        <v>78</v>
      </c>
      <c r="C2062" s="9" t="s">
        <v>3523</v>
      </c>
      <c r="D2062" s="4" t="str">
        <f t="shared" si="70"/>
        <v>Crowley</v>
      </c>
      <c r="E2062" s="4" t="str">
        <f t="shared" si="71"/>
        <v>LA</v>
      </c>
      <c r="F2062" s="3" t="s">
        <v>31</v>
      </c>
      <c r="G2062" s="3">
        <v>200</v>
      </c>
      <c r="H2062" s="3" t="s">
        <v>57</v>
      </c>
      <c r="I2062" s="3">
        <v>5.8</v>
      </c>
    </row>
    <row r="2063" spans="1:9" ht="30" customHeight="1" thickBot="1" x14ac:dyDescent="0.3">
      <c r="A2063" s="6" t="s">
        <v>3524</v>
      </c>
      <c r="B2063" s="7" t="s">
        <v>48</v>
      </c>
      <c r="C2063" s="10" t="s">
        <v>3525</v>
      </c>
      <c r="D2063" s="4" t="str">
        <f t="shared" si="70"/>
        <v>Jackson</v>
      </c>
      <c r="E2063" s="4" t="str">
        <f t="shared" si="71"/>
        <v>TN</v>
      </c>
      <c r="F2063" s="7" t="s">
        <v>15</v>
      </c>
      <c r="G2063" s="7">
        <v>198</v>
      </c>
      <c r="H2063" s="7" t="s">
        <v>57</v>
      </c>
      <c r="I2063" s="7">
        <v>5.8</v>
      </c>
    </row>
    <row r="2064" spans="1:9" ht="30" customHeight="1" thickBot="1" x14ac:dyDescent="0.3">
      <c r="A2064" s="2" t="s">
        <v>3526</v>
      </c>
      <c r="B2064" s="3" t="s">
        <v>73</v>
      </c>
      <c r="C2064" s="9" t="s">
        <v>3527</v>
      </c>
      <c r="D2064" s="4" t="str">
        <f t="shared" si="70"/>
        <v>Knoxville</v>
      </c>
      <c r="E2064" s="4" t="str">
        <f t="shared" si="71"/>
        <v>TN</v>
      </c>
      <c r="F2064" s="3" t="s">
        <v>15</v>
      </c>
      <c r="G2064" s="3">
        <v>195</v>
      </c>
      <c r="H2064" s="3" t="s">
        <v>4</v>
      </c>
      <c r="I2064" s="3">
        <v>5.2</v>
      </c>
    </row>
    <row r="2065" spans="1:9" ht="30" customHeight="1" thickBot="1" x14ac:dyDescent="0.3">
      <c r="A2065" s="6" t="s">
        <v>3528</v>
      </c>
      <c r="B2065" s="7" t="s">
        <v>6</v>
      </c>
      <c r="C2065" s="10" t="s">
        <v>813</v>
      </c>
      <c r="D2065" s="4" t="str">
        <f t="shared" si="70"/>
        <v>Jacksonville</v>
      </c>
      <c r="E2065" s="4" t="str">
        <f t="shared" si="71"/>
        <v>FL</v>
      </c>
      <c r="F2065" s="7" t="s">
        <v>15</v>
      </c>
      <c r="G2065" s="7">
        <v>213</v>
      </c>
      <c r="H2065" s="7" t="s">
        <v>60</v>
      </c>
      <c r="I2065" s="7">
        <v>5.6</v>
      </c>
    </row>
    <row r="2066" spans="1:9" ht="30" customHeight="1" thickBot="1" x14ac:dyDescent="0.3">
      <c r="A2066" s="2" t="s">
        <v>3529</v>
      </c>
      <c r="B2066" s="3" t="s">
        <v>48</v>
      </c>
      <c r="C2066" s="9" t="s">
        <v>1338</v>
      </c>
      <c r="D2066" s="4" t="str">
        <f t="shared" si="70"/>
        <v>Norcross</v>
      </c>
      <c r="E2066" s="4" t="str">
        <f t="shared" si="71"/>
        <v>GA</v>
      </c>
      <c r="F2066" s="3" t="s">
        <v>42</v>
      </c>
      <c r="G2066" s="3">
        <v>212</v>
      </c>
      <c r="H2066" s="3" t="s">
        <v>57</v>
      </c>
      <c r="I2066" s="3">
        <v>5.8</v>
      </c>
    </row>
    <row r="2067" spans="1:9" ht="30" customHeight="1" thickBot="1" x14ac:dyDescent="0.3">
      <c r="A2067" s="6" t="s">
        <v>3530</v>
      </c>
      <c r="B2067" s="7" t="s">
        <v>53</v>
      </c>
      <c r="C2067" s="10" t="s">
        <v>3531</v>
      </c>
      <c r="D2067" s="4" t="str">
        <f t="shared" si="70"/>
        <v>Lauderdale Lakes</v>
      </c>
      <c r="E2067" s="4" t="str">
        <f t="shared" si="71"/>
        <v>FL</v>
      </c>
      <c r="F2067" s="7" t="s">
        <v>55</v>
      </c>
      <c r="G2067" s="7">
        <v>165</v>
      </c>
      <c r="H2067" s="7" t="s">
        <v>60</v>
      </c>
      <c r="I2067" s="7">
        <v>5.5</v>
      </c>
    </row>
    <row r="2068" spans="1:9" ht="30" customHeight="1" thickBot="1" x14ac:dyDescent="0.3">
      <c r="A2068" s="2" t="s">
        <v>3532</v>
      </c>
      <c r="B2068" s="3" t="s">
        <v>1</v>
      </c>
      <c r="C2068" s="9" t="s">
        <v>2216</v>
      </c>
      <c r="D2068" s="4" t="str">
        <f t="shared" si="70"/>
        <v>Alliance</v>
      </c>
      <c r="E2068" s="4" t="str">
        <f t="shared" si="71"/>
        <v>OH</v>
      </c>
      <c r="F2068" s="3" t="s">
        <v>3</v>
      </c>
      <c r="G2068" s="3">
        <v>220</v>
      </c>
      <c r="H2068" s="3" t="s">
        <v>60</v>
      </c>
      <c r="I2068" s="3">
        <v>5.6</v>
      </c>
    </row>
    <row r="2069" spans="1:9" ht="30" customHeight="1" thickBot="1" x14ac:dyDescent="0.3">
      <c r="A2069" s="6" t="s">
        <v>3533</v>
      </c>
      <c r="B2069" s="7" t="s">
        <v>48</v>
      </c>
      <c r="C2069" s="10" t="s">
        <v>3534</v>
      </c>
      <c r="D2069" s="4" t="str">
        <f t="shared" si="70"/>
        <v>Orlando</v>
      </c>
      <c r="E2069" s="4" t="str">
        <f t="shared" si="71"/>
        <v>FL</v>
      </c>
      <c r="F2069" s="7" t="s">
        <v>34</v>
      </c>
      <c r="G2069" s="7">
        <v>178</v>
      </c>
      <c r="H2069" s="7" t="s">
        <v>57</v>
      </c>
      <c r="I2069" s="7">
        <v>5.8</v>
      </c>
    </row>
    <row r="2070" spans="1:9" ht="30" customHeight="1" thickBot="1" x14ac:dyDescent="0.3">
      <c r="A2070" s="2" t="s">
        <v>3535</v>
      </c>
      <c r="B2070" s="3" t="s">
        <v>78</v>
      </c>
      <c r="C2070" s="9" t="s">
        <v>2255</v>
      </c>
      <c r="D2070" s="4" t="str">
        <f t="shared" si="70"/>
        <v>Dunwoody</v>
      </c>
      <c r="E2070" s="4" t="str">
        <f t="shared" si="71"/>
        <v>GA</v>
      </c>
      <c r="F2070" s="3" t="s">
        <v>31</v>
      </c>
      <c r="G2070" s="3">
        <v>215</v>
      </c>
      <c r="H2070" s="3" t="s">
        <v>60</v>
      </c>
      <c r="I2070" s="3">
        <v>5.6</v>
      </c>
    </row>
    <row r="2071" spans="1:9" ht="30" customHeight="1" thickBot="1" x14ac:dyDescent="0.3">
      <c r="A2071" s="6" t="s">
        <v>3536</v>
      </c>
      <c r="B2071" s="7" t="s">
        <v>30</v>
      </c>
      <c r="C2071" s="10" t="s">
        <v>2438</v>
      </c>
      <c r="D2071" s="4" t="str">
        <f t="shared" si="70"/>
        <v>Akron</v>
      </c>
      <c r="E2071" s="4" t="str">
        <f t="shared" si="71"/>
        <v>OH</v>
      </c>
      <c r="F2071" s="7" t="s">
        <v>12</v>
      </c>
      <c r="G2071" s="7">
        <v>230</v>
      </c>
      <c r="H2071" s="7" t="s">
        <v>60</v>
      </c>
      <c r="I2071" s="7">
        <v>5.7</v>
      </c>
    </row>
    <row r="2072" spans="1:9" ht="30" customHeight="1" thickBot="1" x14ac:dyDescent="0.3">
      <c r="A2072" s="2" t="s">
        <v>3537</v>
      </c>
      <c r="B2072" s="3" t="s">
        <v>59</v>
      </c>
      <c r="C2072" s="9" t="s">
        <v>1534</v>
      </c>
      <c r="D2072" s="4" t="str">
        <f t="shared" si="70"/>
        <v>Milledgeville</v>
      </c>
      <c r="E2072" s="4" t="str">
        <f t="shared" si="71"/>
        <v>GA</v>
      </c>
      <c r="F2072" s="3" t="s">
        <v>39</v>
      </c>
      <c r="G2072" s="3">
        <v>380</v>
      </c>
      <c r="H2072" s="3" t="s">
        <v>57</v>
      </c>
      <c r="I2072" s="3">
        <v>5.9</v>
      </c>
    </row>
    <row r="2073" spans="1:9" ht="30" customHeight="1" thickBot="1" x14ac:dyDescent="0.3">
      <c r="A2073" s="6" t="s">
        <v>3538</v>
      </c>
      <c r="B2073" s="7" t="s">
        <v>53</v>
      </c>
      <c r="C2073" s="10" t="s">
        <v>1605</v>
      </c>
      <c r="D2073" s="4" t="str">
        <f t="shared" si="70"/>
        <v>Dallas</v>
      </c>
      <c r="E2073" s="4" t="str">
        <f t="shared" si="71"/>
        <v>TX</v>
      </c>
      <c r="F2073" s="7" t="s">
        <v>15</v>
      </c>
      <c r="G2073" s="7">
        <v>190</v>
      </c>
      <c r="H2073" s="7" t="s">
        <v>57</v>
      </c>
      <c r="I2073" s="7">
        <v>5.9</v>
      </c>
    </row>
    <row r="2074" spans="1:9" ht="30" customHeight="1" thickBot="1" x14ac:dyDescent="0.3">
      <c r="A2074" s="2" t="s">
        <v>3539</v>
      </c>
      <c r="B2074" s="3" t="s">
        <v>70</v>
      </c>
      <c r="C2074" s="9" t="s">
        <v>3540</v>
      </c>
      <c r="D2074" s="4" t="str">
        <f t="shared" si="70"/>
        <v>Anderson</v>
      </c>
      <c r="E2074" s="4" t="str">
        <f t="shared" si="71"/>
        <v>SC</v>
      </c>
      <c r="F2074" s="3" t="s">
        <v>42</v>
      </c>
      <c r="G2074" s="3">
        <v>210</v>
      </c>
      <c r="H2074" s="3" t="s">
        <v>60</v>
      </c>
      <c r="I2074" s="3">
        <v>5.7</v>
      </c>
    </row>
    <row r="2075" spans="1:9" ht="30" customHeight="1" thickBot="1" x14ac:dyDescent="0.3">
      <c r="A2075" s="6" t="s">
        <v>3541</v>
      </c>
      <c r="B2075" s="7" t="s">
        <v>59</v>
      </c>
      <c r="C2075" s="10" t="s">
        <v>3542</v>
      </c>
      <c r="D2075" s="4" t="str">
        <f t="shared" si="70"/>
        <v>Flint</v>
      </c>
      <c r="E2075" s="4" t="str">
        <f t="shared" si="71"/>
        <v>MI</v>
      </c>
      <c r="F2075" s="7" t="s">
        <v>3</v>
      </c>
      <c r="G2075" s="7">
        <v>293</v>
      </c>
      <c r="H2075" s="7" t="s">
        <v>57</v>
      </c>
      <c r="I2075" s="7">
        <v>5.8</v>
      </c>
    </row>
    <row r="2076" spans="1:9" ht="30" customHeight="1" thickBot="1" x14ac:dyDescent="0.3">
      <c r="A2076" s="2" t="s">
        <v>3543</v>
      </c>
      <c r="B2076" s="3" t="s">
        <v>48</v>
      </c>
      <c r="C2076" s="9" t="s">
        <v>2400</v>
      </c>
      <c r="D2076" s="4" t="str">
        <f t="shared" si="70"/>
        <v>Hutchinson</v>
      </c>
      <c r="E2076" s="4" t="str">
        <f t="shared" si="71"/>
        <v>KS</v>
      </c>
      <c r="F2076" s="3" t="s">
        <v>12</v>
      </c>
      <c r="G2076" s="3">
        <v>205</v>
      </c>
      <c r="H2076" s="3" t="s">
        <v>57</v>
      </c>
      <c r="I2076" s="3">
        <v>6</v>
      </c>
    </row>
    <row r="2077" spans="1:9" ht="30" customHeight="1" thickBot="1" x14ac:dyDescent="0.3">
      <c r="A2077" s="6" t="s">
        <v>3544</v>
      </c>
      <c r="B2077" s="7" t="s">
        <v>25</v>
      </c>
      <c r="C2077" s="10" t="s">
        <v>718</v>
      </c>
      <c r="D2077" s="4" t="str">
        <f t="shared" si="70"/>
        <v>Fruit Cove</v>
      </c>
      <c r="E2077" s="4" t="str">
        <f t="shared" si="71"/>
        <v>FL</v>
      </c>
      <c r="F2077" s="7" t="s">
        <v>3</v>
      </c>
      <c r="G2077" s="7">
        <v>205</v>
      </c>
      <c r="H2077" s="7" t="s">
        <v>57</v>
      </c>
      <c r="I2077" s="7">
        <v>5.8</v>
      </c>
    </row>
    <row r="2078" spans="1:9" ht="30" customHeight="1" thickBot="1" x14ac:dyDescent="0.3">
      <c r="A2078" s="2" t="s">
        <v>3545</v>
      </c>
      <c r="B2078" s="3" t="s">
        <v>59</v>
      </c>
      <c r="C2078" s="9" t="s">
        <v>1164</v>
      </c>
      <c r="D2078" s="4" t="str">
        <f t="shared" si="70"/>
        <v>Venice</v>
      </c>
      <c r="E2078" s="4" t="str">
        <f t="shared" si="71"/>
        <v>FL</v>
      </c>
      <c r="F2078" s="3" t="s">
        <v>39</v>
      </c>
      <c r="G2078" s="3">
        <v>268</v>
      </c>
      <c r="H2078" s="3" t="s">
        <v>57</v>
      </c>
      <c r="I2078" s="3">
        <v>5.8</v>
      </c>
    </row>
    <row r="2079" spans="1:9" ht="30" customHeight="1" thickBot="1" x14ac:dyDescent="0.3">
      <c r="A2079" s="6" t="s">
        <v>3546</v>
      </c>
      <c r="B2079" s="7" t="s">
        <v>30</v>
      </c>
      <c r="C2079" s="10" t="s">
        <v>1824</v>
      </c>
      <c r="D2079" s="4" t="str">
        <f t="shared" si="70"/>
        <v>Perkinston</v>
      </c>
      <c r="E2079" s="4" t="str">
        <f t="shared" si="71"/>
        <v>MS</v>
      </c>
      <c r="F2079" s="7" t="s">
        <v>31</v>
      </c>
      <c r="G2079" s="7">
        <v>273</v>
      </c>
      <c r="H2079" s="7" t="s">
        <v>60</v>
      </c>
      <c r="I2079" s="7">
        <v>5.7</v>
      </c>
    </row>
    <row r="2080" spans="1:9" ht="30" customHeight="1" thickBot="1" x14ac:dyDescent="0.3">
      <c r="A2080" s="2" t="s">
        <v>3547</v>
      </c>
      <c r="B2080" s="3" t="s">
        <v>30</v>
      </c>
      <c r="C2080" s="9" t="s">
        <v>3548</v>
      </c>
      <c r="D2080" s="4" t="str">
        <f t="shared" si="70"/>
        <v>Lakeland</v>
      </c>
      <c r="E2080" s="4" t="str">
        <f t="shared" si="71"/>
        <v>FL</v>
      </c>
      <c r="F2080" s="3" t="s">
        <v>31</v>
      </c>
      <c r="G2080" s="3">
        <v>245</v>
      </c>
      <c r="H2080" s="3" t="s">
        <v>60</v>
      </c>
      <c r="I2080" s="3">
        <v>5.7</v>
      </c>
    </row>
    <row r="2081" spans="1:9" ht="30" customHeight="1" thickBot="1" x14ac:dyDescent="0.3">
      <c r="A2081" s="6" t="s">
        <v>3549</v>
      </c>
      <c r="B2081" s="7" t="s">
        <v>1</v>
      </c>
      <c r="C2081" s="10" t="s">
        <v>3550</v>
      </c>
      <c r="D2081" s="4" t="str">
        <f t="shared" si="70"/>
        <v>Athens</v>
      </c>
      <c r="E2081" s="4" t="str">
        <f t="shared" si="71"/>
        <v>GA</v>
      </c>
      <c r="F2081" s="7" t="s">
        <v>34</v>
      </c>
      <c r="G2081" s="7">
        <v>175</v>
      </c>
      <c r="H2081" s="7" t="s">
        <v>60</v>
      </c>
      <c r="I2081" s="7">
        <v>5.6</v>
      </c>
    </row>
    <row r="2082" spans="1:9" ht="30" customHeight="1" thickBot="1" x14ac:dyDescent="0.3">
      <c r="A2082" s="2" t="s">
        <v>3551</v>
      </c>
      <c r="B2082" s="3" t="s">
        <v>30</v>
      </c>
      <c r="C2082" s="9" t="s">
        <v>3552</v>
      </c>
      <c r="D2082" s="4" t="str">
        <f t="shared" si="70"/>
        <v>Beaumont</v>
      </c>
      <c r="E2082" s="4" t="str">
        <f t="shared" si="71"/>
        <v>TX</v>
      </c>
      <c r="F2082" s="3" t="s">
        <v>31</v>
      </c>
      <c r="G2082" s="3">
        <v>235</v>
      </c>
      <c r="H2082" s="3" t="s">
        <v>60</v>
      </c>
      <c r="I2082" s="3">
        <v>5.6</v>
      </c>
    </row>
    <row r="2083" spans="1:9" ht="30" customHeight="1" thickBot="1" x14ac:dyDescent="0.3">
      <c r="A2083" s="6" t="s">
        <v>3553</v>
      </c>
      <c r="B2083" s="7" t="s">
        <v>59</v>
      </c>
      <c r="C2083" s="10" t="s">
        <v>500</v>
      </c>
      <c r="D2083" s="4" t="str">
        <f t="shared" si="70"/>
        <v>Humble</v>
      </c>
      <c r="E2083" s="4" t="str">
        <f t="shared" si="71"/>
        <v>TX</v>
      </c>
      <c r="F2083" s="7" t="s">
        <v>12</v>
      </c>
      <c r="G2083" s="7">
        <v>280</v>
      </c>
      <c r="H2083" s="7" t="s">
        <v>57</v>
      </c>
      <c r="I2083" s="7">
        <v>5.8</v>
      </c>
    </row>
    <row r="2084" spans="1:9" ht="30" customHeight="1" thickBot="1" x14ac:dyDescent="0.3">
      <c r="A2084" s="2" t="s">
        <v>3554</v>
      </c>
      <c r="B2084" s="3" t="s">
        <v>25</v>
      </c>
      <c r="C2084" s="9" t="s">
        <v>130</v>
      </c>
      <c r="D2084" s="4" t="str">
        <f t="shared" si="70"/>
        <v>Scottsdale</v>
      </c>
      <c r="E2084" s="4" t="str">
        <f t="shared" si="71"/>
        <v>AZ</v>
      </c>
      <c r="F2084" s="3" t="s">
        <v>3</v>
      </c>
      <c r="G2084" s="3">
        <v>195</v>
      </c>
      <c r="H2084" s="3" t="s">
        <v>57</v>
      </c>
      <c r="I2084" s="3">
        <v>5.8</v>
      </c>
    </row>
    <row r="2085" spans="1:9" ht="30" customHeight="1" thickBot="1" x14ac:dyDescent="0.3">
      <c r="A2085" s="6" t="s">
        <v>3555</v>
      </c>
      <c r="B2085" s="7" t="s">
        <v>59</v>
      </c>
      <c r="C2085" s="10" t="s">
        <v>3556</v>
      </c>
      <c r="D2085" s="4" t="str">
        <f t="shared" si="70"/>
        <v>Brenham</v>
      </c>
      <c r="E2085" s="4" t="str">
        <f t="shared" si="71"/>
        <v>TX</v>
      </c>
      <c r="F2085" s="7" t="s">
        <v>3</v>
      </c>
      <c r="G2085" s="7">
        <v>280</v>
      </c>
      <c r="H2085" s="7" t="s">
        <v>64</v>
      </c>
      <c r="I2085" s="7">
        <v>6.1</v>
      </c>
    </row>
    <row r="2086" spans="1:9" ht="30" customHeight="1" thickBot="1" x14ac:dyDescent="0.3">
      <c r="A2086" s="2" t="s">
        <v>3557</v>
      </c>
      <c r="B2086" s="3" t="s">
        <v>78</v>
      </c>
      <c r="C2086" s="9" t="s">
        <v>3558</v>
      </c>
      <c r="D2086" s="4" t="str">
        <f t="shared" si="70"/>
        <v>Mineral Wells</v>
      </c>
      <c r="E2086" s="4" t="str">
        <f t="shared" si="71"/>
        <v>TX</v>
      </c>
      <c r="F2086" s="3" t="s">
        <v>15</v>
      </c>
      <c r="G2086" s="3">
        <v>193</v>
      </c>
      <c r="H2086" s="3" t="s">
        <v>60</v>
      </c>
      <c r="I2086" s="3">
        <v>5.7</v>
      </c>
    </row>
    <row r="2087" spans="1:9" ht="30" customHeight="1" thickBot="1" x14ac:dyDescent="0.3">
      <c r="A2087" s="6" t="s">
        <v>3559</v>
      </c>
      <c r="B2087" s="7" t="s">
        <v>6</v>
      </c>
      <c r="C2087" s="10" t="s">
        <v>3556</v>
      </c>
      <c r="D2087" s="4" t="str">
        <f t="shared" si="70"/>
        <v>Brenham</v>
      </c>
      <c r="E2087" s="4" t="str">
        <f t="shared" si="71"/>
        <v>TX</v>
      </c>
      <c r="F2087" s="7" t="s">
        <v>3</v>
      </c>
      <c r="G2087" s="7">
        <v>220</v>
      </c>
      <c r="H2087" s="7" t="s">
        <v>57</v>
      </c>
      <c r="I2087" s="7">
        <v>5.8</v>
      </c>
    </row>
    <row r="2088" spans="1:9" ht="30" customHeight="1" thickBot="1" x14ac:dyDescent="0.3">
      <c r="A2088" s="2" t="s">
        <v>3560</v>
      </c>
      <c r="B2088" s="3" t="s">
        <v>30</v>
      </c>
      <c r="C2088" s="9" t="s">
        <v>2528</v>
      </c>
      <c r="D2088" s="4" t="str">
        <f t="shared" si="70"/>
        <v>Plano</v>
      </c>
      <c r="E2088" s="4" t="str">
        <f t="shared" si="71"/>
        <v>TX</v>
      </c>
      <c r="F2088" s="3" t="s">
        <v>31</v>
      </c>
      <c r="G2088" s="3">
        <v>230</v>
      </c>
      <c r="H2088" s="3" t="s">
        <v>60</v>
      </c>
      <c r="I2088" s="3">
        <v>5.6</v>
      </c>
    </row>
    <row r="2089" spans="1:9" ht="30" customHeight="1" thickBot="1" x14ac:dyDescent="0.3">
      <c r="A2089" s="6" t="s">
        <v>3561</v>
      </c>
      <c r="B2089" s="7" t="s">
        <v>6</v>
      </c>
      <c r="C2089" s="10" t="s">
        <v>3562</v>
      </c>
      <c r="D2089" s="4" t="str">
        <f t="shared" si="70"/>
        <v>Shreveport</v>
      </c>
      <c r="E2089" s="4" t="str">
        <f t="shared" si="71"/>
        <v>LA</v>
      </c>
      <c r="F2089" s="7" t="s">
        <v>31</v>
      </c>
      <c r="G2089" s="7">
        <v>222</v>
      </c>
      <c r="H2089" s="7" t="s">
        <v>57</v>
      </c>
      <c r="I2089" s="7">
        <v>5.8</v>
      </c>
    </row>
    <row r="2090" spans="1:9" ht="30" customHeight="1" thickBot="1" x14ac:dyDescent="0.3">
      <c r="A2090" s="2" t="s">
        <v>3563</v>
      </c>
      <c r="B2090" s="3" t="s">
        <v>6</v>
      </c>
      <c r="C2090" s="9" t="s">
        <v>486</v>
      </c>
      <c r="D2090" s="4" t="str">
        <f t="shared" si="70"/>
        <v>Denton</v>
      </c>
      <c r="E2090" s="4" t="str">
        <f t="shared" si="71"/>
        <v>TX</v>
      </c>
      <c r="F2090" s="3" t="s">
        <v>3</v>
      </c>
      <c r="G2090" s="3">
        <v>225</v>
      </c>
      <c r="H2090" s="3" t="s">
        <v>60</v>
      </c>
      <c r="I2090" s="3">
        <v>5.7</v>
      </c>
    </row>
    <row r="2091" spans="1:9" ht="30" customHeight="1" thickBot="1" x14ac:dyDescent="0.3">
      <c r="A2091" s="6" t="s">
        <v>3564</v>
      </c>
      <c r="B2091" s="7" t="s">
        <v>53</v>
      </c>
      <c r="C2091" s="10" t="s">
        <v>1861</v>
      </c>
      <c r="D2091" s="4" t="str">
        <f t="shared" si="70"/>
        <v>DeSoto</v>
      </c>
      <c r="E2091" s="4" t="str">
        <f t="shared" si="71"/>
        <v>TX</v>
      </c>
      <c r="F2091" s="7" t="s">
        <v>20</v>
      </c>
      <c r="G2091" s="7">
        <v>175</v>
      </c>
      <c r="H2091" s="7" t="s">
        <v>57</v>
      </c>
      <c r="I2091" s="7">
        <v>5.8</v>
      </c>
    </row>
    <row r="2092" spans="1:9" ht="30" customHeight="1" thickBot="1" x14ac:dyDescent="0.3">
      <c r="A2092" s="2" t="s">
        <v>3565</v>
      </c>
      <c r="B2092" s="3" t="s">
        <v>10</v>
      </c>
      <c r="C2092" s="9" t="s">
        <v>3566</v>
      </c>
      <c r="D2092" s="4" t="str">
        <f t="shared" si="70"/>
        <v>Pearland</v>
      </c>
      <c r="E2092" s="4" t="str">
        <f t="shared" si="71"/>
        <v>TX</v>
      </c>
      <c r="F2092" s="3" t="s">
        <v>282</v>
      </c>
      <c r="G2092" s="3">
        <v>300</v>
      </c>
      <c r="H2092" s="3" t="s">
        <v>57</v>
      </c>
      <c r="I2092" s="3">
        <v>5.9</v>
      </c>
    </row>
    <row r="2093" spans="1:9" ht="30" customHeight="1" thickBot="1" x14ac:dyDescent="0.3">
      <c r="A2093" s="6" t="s">
        <v>3567</v>
      </c>
      <c r="B2093" s="7" t="s">
        <v>1</v>
      </c>
      <c r="C2093" s="10" t="s">
        <v>2931</v>
      </c>
      <c r="D2093" s="4" t="str">
        <f t="shared" si="70"/>
        <v>Aledo</v>
      </c>
      <c r="E2093" s="4" t="str">
        <f t="shared" si="71"/>
        <v>TX</v>
      </c>
      <c r="F2093" s="7" t="s">
        <v>8</v>
      </c>
      <c r="G2093" s="7">
        <v>190</v>
      </c>
      <c r="H2093" s="7" t="s">
        <v>64</v>
      </c>
      <c r="I2093" s="7">
        <v>6.1</v>
      </c>
    </row>
    <row r="2094" spans="1:9" ht="30" customHeight="1" thickBot="1" x14ac:dyDescent="0.3">
      <c r="A2094" s="2" t="s">
        <v>3568</v>
      </c>
      <c r="B2094" s="3" t="s">
        <v>10</v>
      </c>
      <c r="C2094" s="9" t="s">
        <v>3569</v>
      </c>
      <c r="D2094" s="4" t="str">
        <f t="shared" si="70"/>
        <v>Senatoba</v>
      </c>
      <c r="E2094" s="4" t="str">
        <f t="shared" si="71"/>
        <v>MS</v>
      </c>
      <c r="F2094" s="3" t="s">
        <v>42</v>
      </c>
      <c r="G2094" s="3">
        <v>320</v>
      </c>
      <c r="H2094" s="3" t="s">
        <v>57</v>
      </c>
      <c r="I2094" s="3">
        <v>5.8</v>
      </c>
    </row>
    <row r="2095" spans="1:9" ht="30" customHeight="1" thickBot="1" x14ac:dyDescent="0.3">
      <c r="A2095" s="6" t="s">
        <v>3570</v>
      </c>
      <c r="B2095" s="7" t="s">
        <v>10</v>
      </c>
      <c r="C2095" s="10" t="s">
        <v>3571</v>
      </c>
      <c r="D2095" s="4" t="str">
        <f t="shared" si="70"/>
        <v>Harker Heights</v>
      </c>
      <c r="E2095" s="4" t="str">
        <f t="shared" si="71"/>
        <v>TX</v>
      </c>
      <c r="F2095" s="7" t="s">
        <v>39</v>
      </c>
      <c r="G2095" s="7">
        <v>269</v>
      </c>
      <c r="H2095" s="7" t="s">
        <v>57</v>
      </c>
      <c r="I2095" s="7">
        <v>5.8</v>
      </c>
    </row>
    <row r="2096" spans="1:9" ht="30" customHeight="1" thickBot="1" x14ac:dyDescent="0.3">
      <c r="A2096" s="2" t="s">
        <v>3572</v>
      </c>
      <c r="B2096" s="3" t="s">
        <v>6</v>
      </c>
      <c r="C2096" s="9" t="s">
        <v>3573</v>
      </c>
      <c r="D2096" s="4" t="str">
        <f t="shared" si="70"/>
        <v>Dallas</v>
      </c>
      <c r="E2096" s="4" t="str">
        <f t="shared" si="71"/>
        <v>TX</v>
      </c>
      <c r="F2096" s="3" t="s">
        <v>15</v>
      </c>
      <c r="G2096" s="3">
        <v>208</v>
      </c>
      <c r="H2096" s="3" t="s">
        <v>57</v>
      </c>
      <c r="I2096" s="3">
        <v>5.8</v>
      </c>
    </row>
    <row r="2097" spans="1:9" ht="30" customHeight="1" thickBot="1" x14ac:dyDescent="0.3">
      <c r="A2097" s="6" t="s">
        <v>3574</v>
      </c>
      <c r="B2097" s="7" t="s">
        <v>78</v>
      </c>
      <c r="C2097" s="10" t="s">
        <v>1731</v>
      </c>
      <c r="D2097" s="4" t="str">
        <f t="shared" si="70"/>
        <v>Pflugerville</v>
      </c>
      <c r="E2097" s="4" t="str">
        <f t="shared" si="71"/>
        <v>TX</v>
      </c>
      <c r="F2097" s="7" t="s">
        <v>20</v>
      </c>
      <c r="G2097" s="7">
        <v>185</v>
      </c>
      <c r="H2097" s="7" t="s">
        <v>57</v>
      </c>
      <c r="I2097" s="7">
        <v>5.8</v>
      </c>
    </row>
    <row r="2098" spans="1:9" ht="30" customHeight="1" thickBot="1" x14ac:dyDescent="0.3">
      <c r="A2098" s="2" t="s">
        <v>3575</v>
      </c>
      <c r="B2098" s="3" t="s">
        <v>48</v>
      </c>
      <c r="C2098" s="9" t="s">
        <v>3576</v>
      </c>
      <c r="D2098" s="4" t="str">
        <f t="shared" si="70"/>
        <v>League City</v>
      </c>
      <c r="E2098" s="4" t="str">
        <f t="shared" si="71"/>
        <v>TX</v>
      </c>
      <c r="F2098" s="3" t="s">
        <v>15</v>
      </c>
      <c r="G2098" s="3">
        <v>180</v>
      </c>
      <c r="H2098" s="3" t="s">
        <v>60</v>
      </c>
      <c r="I2098" s="3">
        <v>5.7</v>
      </c>
    </row>
    <row r="2099" spans="1:9" ht="30" customHeight="1" thickBot="1" x14ac:dyDescent="0.3">
      <c r="A2099" s="6" t="s">
        <v>3577</v>
      </c>
      <c r="B2099" s="7" t="s">
        <v>48</v>
      </c>
      <c r="C2099" s="10" t="s">
        <v>3578</v>
      </c>
      <c r="D2099" s="4" t="str">
        <f t="shared" si="70"/>
        <v>Austin</v>
      </c>
      <c r="E2099" s="4" t="str">
        <f t="shared" si="71"/>
        <v>TX</v>
      </c>
      <c r="F2099" s="7" t="s">
        <v>31</v>
      </c>
      <c r="G2099" s="7">
        <v>198</v>
      </c>
      <c r="H2099" s="7" t="s">
        <v>57</v>
      </c>
      <c r="I2099" s="7">
        <v>6</v>
      </c>
    </row>
    <row r="2100" spans="1:9" ht="30" customHeight="1" thickBot="1" x14ac:dyDescent="0.3">
      <c r="A2100" s="2" t="s">
        <v>3579</v>
      </c>
      <c r="B2100" s="3" t="s">
        <v>73</v>
      </c>
      <c r="C2100" s="9" t="s">
        <v>2635</v>
      </c>
      <c r="D2100" s="4" t="str">
        <f t="shared" si="70"/>
        <v>Coppell</v>
      </c>
      <c r="E2100" s="4" t="str">
        <f t="shared" si="71"/>
        <v>TX</v>
      </c>
      <c r="F2100" s="3" t="s">
        <v>15</v>
      </c>
      <c r="G2100" s="3">
        <v>175</v>
      </c>
      <c r="H2100" s="3" t="s">
        <v>4</v>
      </c>
      <c r="I2100" s="3">
        <v>5.4</v>
      </c>
    </row>
    <row r="2101" spans="1:9" ht="30" customHeight="1" thickBot="1" x14ac:dyDescent="0.3">
      <c r="A2101" s="6" t="s">
        <v>3580</v>
      </c>
      <c r="B2101" s="7" t="s">
        <v>59</v>
      </c>
      <c r="C2101" s="10" t="s">
        <v>1124</v>
      </c>
      <c r="D2101" s="4" t="str">
        <f t="shared" si="70"/>
        <v>Scooba</v>
      </c>
      <c r="E2101" s="4" t="str">
        <f t="shared" si="71"/>
        <v>MS</v>
      </c>
      <c r="F2101" s="7" t="s">
        <v>39</v>
      </c>
      <c r="G2101" s="7">
        <v>335</v>
      </c>
      <c r="H2101" s="7" t="s">
        <v>60</v>
      </c>
      <c r="I2101" s="7">
        <v>5.6</v>
      </c>
    </row>
    <row r="2102" spans="1:9" ht="30" customHeight="1" thickBot="1" x14ac:dyDescent="0.3">
      <c r="A2102" s="2" t="s">
        <v>3581</v>
      </c>
      <c r="B2102" s="3" t="s">
        <v>59</v>
      </c>
      <c r="C2102" s="9" t="s">
        <v>289</v>
      </c>
      <c r="D2102" s="4" t="str">
        <f t="shared" si="70"/>
        <v>Dallas</v>
      </c>
      <c r="E2102" s="4" t="str">
        <f t="shared" si="71"/>
        <v>TX</v>
      </c>
      <c r="F2102" s="3" t="s">
        <v>12</v>
      </c>
      <c r="G2102" s="3">
        <v>285</v>
      </c>
      <c r="H2102" s="3" t="s">
        <v>60</v>
      </c>
      <c r="I2102" s="3">
        <v>5.7</v>
      </c>
    </row>
    <row r="2103" spans="1:9" ht="30" customHeight="1" thickBot="1" x14ac:dyDescent="0.3">
      <c r="A2103" s="6" t="s">
        <v>3582</v>
      </c>
      <c r="B2103" s="7" t="s">
        <v>78</v>
      </c>
      <c r="C2103" s="10" t="s">
        <v>3583</v>
      </c>
      <c r="D2103" s="4" t="str">
        <f t="shared" si="70"/>
        <v>Tatum</v>
      </c>
      <c r="E2103" s="4" t="str">
        <f t="shared" si="71"/>
        <v>TX</v>
      </c>
      <c r="F2103" s="7" t="s">
        <v>3</v>
      </c>
      <c r="G2103" s="7">
        <v>205</v>
      </c>
      <c r="H2103" s="7" t="s">
        <v>60</v>
      </c>
      <c r="I2103" s="7">
        <v>5.6</v>
      </c>
    </row>
    <row r="2104" spans="1:9" ht="30" customHeight="1" thickBot="1" x14ac:dyDescent="0.3">
      <c r="A2104" s="2" t="s">
        <v>3584</v>
      </c>
      <c r="B2104" s="3" t="s">
        <v>30</v>
      </c>
      <c r="C2104" s="9" t="s">
        <v>1886</v>
      </c>
      <c r="D2104" s="4" t="str">
        <f t="shared" si="70"/>
        <v>Mansfield</v>
      </c>
      <c r="E2104" s="4" t="str">
        <f t="shared" si="71"/>
        <v>TX</v>
      </c>
      <c r="F2104" s="3" t="s">
        <v>12</v>
      </c>
      <c r="G2104" s="3">
        <v>250</v>
      </c>
      <c r="H2104" s="3" t="s">
        <v>57</v>
      </c>
      <c r="I2104" s="3">
        <v>5.8</v>
      </c>
    </row>
    <row r="2105" spans="1:9" ht="30" customHeight="1" thickBot="1" x14ac:dyDescent="0.3">
      <c r="A2105" s="6" t="s">
        <v>3585</v>
      </c>
      <c r="B2105" s="7" t="s">
        <v>10</v>
      </c>
      <c r="C2105" s="10" t="s">
        <v>1861</v>
      </c>
      <c r="D2105" s="4" t="str">
        <f t="shared" si="70"/>
        <v>DeSoto</v>
      </c>
      <c r="E2105" s="4" t="str">
        <f t="shared" si="71"/>
        <v>TX</v>
      </c>
      <c r="F2105" s="7" t="s">
        <v>31</v>
      </c>
      <c r="G2105" s="7">
        <v>283</v>
      </c>
      <c r="H2105" s="7" t="s">
        <v>57</v>
      </c>
      <c r="I2105" s="7">
        <v>5.9</v>
      </c>
    </row>
    <row r="2106" spans="1:9" ht="30" customHeight="1" thickBot="1" x14ac:dyDescent="0.3">
      <c r="A2106" s="2" t="s">
        <v>3586</v>
      </c>
      <c r="B2106" s="3" t="s">
        <v>78</v>
      </c>
      <c r="C2106" s="9" t="s">
        <v>3587</v>
      </c>
      <c r="D2106" s="4" t="str">
        <f t="shared" si="70"/>
        <v>Athens</v>
      </c>
      <c r="E2106" s="4" t="str">
        <f t="shared" si="71"/>
        <v>TX</v>
      </c>
      <c r="F2106" s="3" t="s">
        <v>15</v>
      </c>
      <c r="G2106" s="3">
        <v>175</v>
      </c>
      <c r="H2106" s="3" t="s">
        <v>57</v>
      </c>
      <c r="I2106" s="3">
        <v>6</v>
      </c>
    </row>
    <row r="2107" spans="1:9" ht="30" customHeight="1" thickBot="1" x14ac:dyDescent="0.3">
      <c r="A2107" s="6" t="s">
        <v>3588</v>
      </c>
      <c r="B2107" s="7" t="s">
        <v>6</v>
      </c>
      <c r="C2107" s="10" t="s">
        <v>3589</v>
      </c>
      <c r="D2107" s="4" t="str">
        <f t="shared" si="70"/>
        <v>Van</v>
      </c>
      <c r="E2107" s="4" t="str">
        <f t="shared" si="71"/>
        <v>TX</v>
      </c>
      <c r="F2107" s="7" t="s">
        <v>31</v>
      </c>
      <c r="G2107" s="7">
        <v>252</v>
      </c>
      <c r="H2107" s="7" t="s">
        <v>60</v>
      </c>
      <c r="I2107" s="7">
        <v>5.7</v>
      </c>
    </row>
    <row r="2108" spans="1:9" ht="30" customHeight="1" thickBot="1" x14ac:dyDescent="0.3">
      <c r="A2108" s="2" t="s">
        <v>3590</v>
      </c>
      <c r="B2108" s="3" t="s">
        <v>78</v>
      </c>
      <c r="C2108" s="9" t="s">
        <v>3113</v>
      </c>
      <c r="D2108" s="4" t="str">
        <f t="shared" si="70"/>
        <v>Copperas Cove</v>
      </c>
      <c r="E2108" s="4" t="str">
        <f t="shared" si="71"/>
        <v>TX</v>
      </c>
      <c r="F2108" s="3" t="s">
        <v>8</v>
      </c>
      <c r="G2108" s="3">
        <v>175</v>
      </c>
      <c r="H2108" s="3" t="s">
        <v>57</v>
      </c>
      <c r="I2108" s="3">
        <v>5.8</v>
      </c>
    </row>
    <row r="2109" spans="1:9" ht="30" customHeight="1" thickBot="1" x14ac:dyDescent="0.3">
      <c r="A2109" s="6" t="s">
        <v>3591</v>
      </c>
      <c r="B2109" s="7" t="s">
        <v>53</v>
      </c>
      <c r="C2109" s="10" t="s">
        <v>3592</v>
      </c>
      <c r="D2109" s="4" t="str">
        <f t="shared" si="70"/>
        <v>Brownwood</v>
      </c>
      <c r="E2109" s="4" t="str">
        <f t="shared" si="71"/>
        <v>TX</v>
      </c>
      <c r="F2109" s="7" t="s">
        <v>34</v>
      </c>
      <c r="G2109" s="7">
        <v>175</v>
      </c>
      <c r="H2109" s="7" t="s">
        <v>60</v>
      </c>
      <c r="I2109" s="7">
        <v>5.5</v>
      </c>
    </row>
    <row r="2110" spans="1:9" ht="30" customHeight="1" thickBot="1" x14ac:dyDescent="0.3">
      <c r="A2110" s="2" t="s">
        <v>3593</v>
      </c>
      <c r="B2110" s="3" t="s">
        <v>25</v>
      </c>
      <c r="C2110" s="9" t="s">
        <v>3594</v>
      </c>
      <c r="D2110" s="4" t="str">
        <f t="shared" si="70"/>
        <v>Houston</v>
      </c>
      <c r="E2110" s="4" t="str">
        <f t="shared" si="71"/>
        <v>TX</v>
      </c>
      <c r="F2110" s="3" t="s">
        <v>3</v>
      </c>
      <c r="G2110" s="3">
        <v>202</v>
      </c>
      <c r="H2110" s="3" t="s">
        <v>57</v>
      </c>
      <c r="I2110" s="3">
        <v>5.8</v>
      </c>
    </row>
    <row r="2111" spans="1:9" ht="30" customHeight="1" thickBot="1" x14ac:dyDescent="0.3">
      <c r="A2111" s="6" t="s">
        <v>3595</v>
      </c>
      <c r="B2111" s="7" t="s">
        <v>53</v>
      </c>
      <c r="C2111" s="10" t="s">
        <v>877</v>
      </c>
      <c r="D2111" s="4" t="str">
        <f t="shared" si="70"/>
        <v>Mesquite</v>
      </c>
      <c r="E2111" s="4" t="str">
        <f t="shared" si="71"/>
        <v>TX</v>
      </c>
      <c r="F2111" s="7" t="s">
        <v>8</v>
      </c>
      <c r="G2111" s="7">
        <v>160</v>
      </c>
      <c r="H2111" s="7" t="s">
        <v>57</v>
      </c>
      <c r="I2111" s="7">
        <v>5.9</v>
      </c>
    </row>
    <row r="2112" spans="1:9" ht="30" customHeight="1" thickBot="1" x14ac:dyDescent="0.3">
      <c r="A2112" s="2" t="s">
        <v>3596</v>
      </c>
      <c r="B2112" s="3" t="s">
        <v>48</v>
      </c>
      <c r="C2112" s="9" t="s">
        <v>905</v>
      </c>
      <c r="D2112" s="4" t="str">
        <f t="shared" si="70"/>
        <v>Southlake</v>
      </c>
      <c r="E2112" s="4" t="str">
        <f t="shared" si="71"/>
        <v>TX</v>
      </c>
      <c r="F2112" s="3" t="s">
        <v>8</v>
      </c>
      <c r="G2112" s="3">
        <v>175</v>
      </c>
      <c r="H2112" s="3" t="s">
        <v>60</v>
      </c>
      <c r="I2112" s="3">
        <v>5.5</v>
      </c>
    </row>
    <row r="2113" spans="1:9" ht="30" customHeight="1" thickBot="1" x14ac:dyDescent="0.3">
      <c r="A2113" s="6" t="s">
        <v>3597</v>
      </c>
      <c r="B2113" s="7" t="s">
        <v>10</v>
      </c>
      <c r="C2113" s="10" t="s">
        <v>385</v>
      </c>
      <c r="D2113" s="4" t="str">
        <f t="shared" si="70"/>
        <v>Houston</v>
      </c>
      <c r="E2113" s="4" t="str">
        <f t="shared" si="71"/>
        <v>TX</v>
      </c>
      <c r="F2113" s="7" t="s">
        <v>42</v>
      </c>
      <c r="G2113" s="7">
        <v>304</v>
      </c>
      <c r="H2113" s="7" t="s">
        <v>60</v>
      </c>
      <c r="I2113" s="7">
        <v>5.7</v>
      </c>
    </row>
    <row r="2114" spans="1:9" ht="30" customHeight="1" thickBot="1" x14ac:dyDescent="0.3">
      <c r="A2114" s="2" t="s">
        <v>3598</v>
      </c>
      <c r="B2114" s="3" t="s">
        <v>53</v>
      </c>
      <c r="C2114" s="9" t="s">
        <v>1824</v>
      </c>
      <c r="D2114" s="4" t="str">
        <f t="shared" ref="D2114:D2177" si="72">MID(C2114, 1, FIND(",", C2114) - 1)</f>
        <v>Perkinston</v>
      </c>
      <c r="E2114" s="4" t="str">
        <f t="shared" ref="E2114:E2177" si="73">MID(C2114, FIND(",", C2114)+2, 2)</f>
        <v>MS</v>
      </c>
      <c r="F2114" s="3" t="s">
        <v>15</v>
      </c>
      <c r="G2114" s="3">
        <v>180</v>
      </c>
      <c r="H2114" s="3" t="s">
        <v>60</v>
      </c>
      <c r="I2114" s="3">
        <v>5.7</v>
      </c>
    </row>
    <row r="2115" spans="1:9" ht="30" customHeight="1" thickBot="1" x14ac:dyDescent="0.3">
      <c r="A2115" s="6" t="s">
        <v>3599</v>
      </c>
      <c r="B2115" s="7" t="s">
        <v>48</v>
      </c>
      <c r="C2115" s="10" t="s">
        <v>3573</v>
      </c>
      <c r="D2115" s="4" t="str">
        <f t="shared" si="72"/>
        <v>Dallas</v>
      </c>
      <c r="E2115" s="4" t="str">
        <f t="shared" si="73"/>
        <v>TX</v>
      </c>
      <c r="F2115" s="7" t="s">
        <v>55</v>
      </c>
      <c r="G2115" s="7">
        <v>180</v>
      </c>
      <c r="H2115" s="7" t="s">
        <v>57</v>
      </c>
      <c r="I2115" s="7">
        <v>6</v>
      </c>
    </row>
    <row r="2116" spans="1:9" ht="30" customHeight="1" thickBot="1" x14ac:dyDescent="0.3">
      <c r="A2116" s="2" t="s">
        <v>3600</v>
      </c>
      <c r="B2116" s="3" t="s">
        <v>30</v>
      </c>
      <c r="C2116" s="9" t="s">
        <v>189</v>
      </c>
      <c r="D2116" s="4" t="str">
        <f t="shared" si="72"/>
        <v>Euless</v>
      </c>
      <c r="E2116" s="4" t="str">
        <f t="shared" si="73"/>
        <v>TX</v>
      </c>
      <c r="F2116" s="3" t="s">
        <v>39</v>
      </c>
      <c r="G2116" s="3">
        <v>256</v>
      </c>
      <c r="H2116" s="3" t="s">
        <v>60</v>
      </c>
      <c r="I2116" s="3">
        <v>5.7</v>
      </c>
    </row>
    <row r="2117" spans="1:9" ht="30" customHeight="1" thickBot="1" x14ac:dyDescent="0.3">
      <c r="A2117" s="6" t="s">
        <v>3601</v>
      </c>
      <c r="B2117" s="7" t="s">
        <v>53</v>
      </c>
      <c r="C2117" s="10" t="s">
        <v>3602</v>
      </c>
      <c r="D2117" s="4" t="str">
        <f t="shared" si="72"/>
        <v>South Houston</v>
      </c>
      <c r="E2117" s="4" t="str">
        <f t="shared" si="73"/>
        <v>TX</v>
      </c>
      <c r="F2117" s="7" t="s">
        <v>55</v>
      </c>
      <c r="G2117" s="7">
        <v>191</v>
      </c>
      <c r="H2117" s="7" t="s">
        <v>60</v>
      </c>
      <c r="I2117" s="7">
        <v>5.6</v>
      </c>
    </row>
    <row r="2118" spans="1:9" ht="30" customHeight="1" thickBot="1" x14ac:dyDescent="0.3">
      <c r="A2118" s="2" t="s">
        <v>3603</v>
      </c>
      <c r="B2118" s="3" t="s">
        <v>10</v>
      </c>
      <c r="C2118" s="9" t="s">
        <v>1965</v>
      </c>
      <c r="D2118" s="4" t="str">
        <f t="shared" si="72"/>
        <v>Missouri City</v>
      </c>
      <c r="E2118" s="4" t="str">
        <f t="shared" si="73"/>
        <v>TX</v>
      </c>
      <c r="F2118" s="3" t="s">
        <v>31</v>
      </c>
      <c r="G2118" s="3">
        <v>260</v>
      </c>
      <c r="H2118" s="3" t="s">
        <v>57</v>
      </c>
      <c r="I2118" s="3">
        <v>5.8</v>
      </c>
    </row>
    <row r="2119" spans="1:9" ht="30" customHeight="1" thickBot="1" x14ac:dyDescent="0.3">
      <c r="A2119" s="6" t="s">
        <v>3604</v>
      </c>
      <c r="B2119" s="7" t="s">
        <v>30</v>
      </c>
      <c r="C2119" s="10" t="s">
        <v>3605</v>
      </c>
      <c r="D2119" s="4" t="str">
        <f t="shared" si="72"/>
        <v>New Orleans</v>
      </c>
      <c r="E2119" s="4" t="str">
        <f t="shared" si="73"/>
        <v>LA</v>
      </c>
      <c r="F2119" s="7" t="s">
        <v>12</v>
      </c>
      <c r="G2119" s="7">
        <v>255</v>
      </c>
      <c r="H2119" s="7" t="s">
        <v>60</v>
      </c>
      <c r="I2119" s="7">
        <v>5.6</v>
      </c>
    </row>
    <row r="2120" spans="1:9" ht="30" customHeight="1" thickBot="1" x14ac:dyDescent="0.3">
      <c r="A2120" s="2" t="s">
        <v>3606</v>
      </c>
      <c r="B2120" s="3" t="s">
        <v>78</v>
      </c>
      <c r="C2120" s="9" t="s">
        <v>2897</v>
      </c>
      <c r="D2120" s="4" t="str">
        <f t="shared" si="72"/>
        <v>Carthage</v>
      </c>
      <c r="E2120" s="4" t="str">
        <f t="shared" si="73"/>
        <v>TX</v>
      </c>
      <c r="F2120" s="3" t="s">
        <v>31</v>
      </c>
      <c r="G2120" s="3">
        <v>170</v>
      </c>
      <c r="H2120" s="3" t="s">
        <v>57</v>
      </c>
      <c r="I2120" s="3">
        <v>5.8</v>
      </c>
    </row>
    <row r="2121" spans="1:9" ht="30" customHeight="1" thickBot="1" x14ac:dyDescent="0.3">
      <c r="A2121" s="6" t="s">
        <v>3607</v>
      </c>
      <c r="B2121" s="7" t="s">
        <v>59</v>
      </c>
      <c r="C2121" s="10" t="s">
        <v>3608</v>
      </c>
      <c r="D2121" s="4" t="str">
        <f t="shared" si="72"/>
        <v>St. Louis</v>
      </c>
      <c r="E2121" s="4" t="str">
        <f t="shared" si="73"/>
        <v>MO</v>
      </c>
      <c r="F2121" s="7" t="s">
        <v>42</v>
      </c>
      <c r="G2121" s="7">
        <v>290</v>
      </c>
      <c r="H2121" s="7" t="s">
        <v>60</v>
      </c>
      <c r="I2121" s="7">
        <v>5.6</v>
      </c>
    </row>
    <row r="2122" spans="1:9" ht="30" customHeight="1" thickBot="1" x14ac:dyDescent="0.3">
      <c r="A2122" s="2" t="s">
        <v>3609</v>
      </c>
      <c r="B2122" s="3" t="s">
        <v>30</v>
      </c>
      <c r="C2122" s="9" t="s">
        <v>1861</v>
      </c>
      <c r="D2122" s="4" t="str">
        <f t="shared" si="72"/>
        <v>DeSoto</v>
      </c>
      <c r="E2122" s="4" t="str">
        <f t="shared" si="73"/>
        <v>TX</v>
      </c>
      <c r="F2122" s="3" t="s">
        <v>3</v>
      </c>
      <c r="G2122" s="3">
        <v>228</v>
      </c>
      <c r="H2122" s="3" t="s">
        <v>60</v>
      </c>
      <c r="I2122" s="3">
        <v>5.7</v>
      </c>
    </row>
    <row r="2123" spans="1:9" ht="30" customHeight="1" thickBot="1" x14ac:dyDescent="0.3">
      <c r="A2123" s="6" t="s">
        <v>3610</v>
      </c>
      <c r="B2123" s="7" t="s">
        <v>6</v>
      </c>
      <c r="C2123" s="10" t="s">
        <v>486</v>
      </c>
      <c r="D2123" s="4" t="str">
        <f t="shared" si="72"/>
        <v>Denton</v>
      </c>
      <c r="E2123" s="4" t="str">
        <f t="shared" si="73"/>
        <v>TX</v>
      </c>
      <c r="F2123" s="7" t="s">
        <v>15</v>
      </c>
      <c r="G2123" s="7">
        <v>220</v>
      </c>
      <c r="H2123" s="7" t="s">
        <v>57</v>
      </c>
      <c r="I2123" s="7">
        <v>5.8</v>
      </c>
    </row>
    <row r="2124" spans="1:9" ht="30" customHeight="1" thickBot="1" x14ac:dyDescent="0.3">
      <c r="A2124" s="2" t="s">
        <v>3611</v>
      </c>
      <c r="B2124" s="3" t="s">
        <v>30</v>
      </c>
      <c r="C2124" s="9" t="s">
        <v>869</v>
      </c>
      <c r="D2124" s="4" t="str">
        <f t="shared" si="72"/>
        <v>Galena Park</v>
      </c>
      <c r="E2124" s="4" t="str">
        <f t="shared" si="73"/>
        <v>TX</v>
      </c>
      <c r="F2124" s="3" t="s">
        <v>31</v>
      </c>
      <c r="G2124" s="3">
        <v>210</v>
      </c>
      <c r="H2124" s="3" t="s">
        <v>60</v>
      </c>
      <c r="I2124" s="3">
        <v>5.6</v>
      </c>
    </row>
    <row r="2125" spans="1:9" ht="30" customHeight="1" thickBot="1" x14ac:dyDescent="0.3">
      <c r="A2125" s="6" t="s">
        <v>3612</v>
      </c>
      <c r="B2125" s="7" t="s">
        <v>10</v>
      </c>
      <c r="C2125" s="10" t="s">
        <v>3613</v>
      </c>
      <c r="D2125" s="4" t="str">
        <f t="shared" si="72"/>
        <v>Hurst</v>
      </c>
      <c r="E2125" s="4" t="str">
        <f t="shared" si="73"/>
        <v>TX</v>
      </c>
      <c r="F2125" s="7" t="s">
        <v>31</v>
      </c>
      <c r="G2125" s="7">
        <v>330</v>
      </c>
      <c r="H2125" s="7" t="s">
        <v>60</v>
      </c>
      <c r="I2125" s="7">
        <v>5.7</v>
      </c>
    </row>
    <row r="2126" spans="1:9" ht="30" customHeight="1" thickBot="1" x14ac:dyDescent="0.3">
      <c r="A2126" s="2" t="s">
        <v>3614</v>
      </c>
      <c r="B2126" s="3" t="s">
        <v>48</v>
      </c>
      <c r="C2126" s="9" t="s">
        <v>1621</v>
      </c>
      <c r="D2126" s="4" t="str">
        <f t="shared" si="72"/>
        <v>Athens</v>
      </c>
      <c r="E2126" s="4" t="str">
        <f t="shared" si="73"/>
        <v>TX</v>
      </c>
      <c r="F2126" s="3" t="s">
        <v>3</v>
      </c>
      <c r="G2126" s="3">
        <v>175</v>
      </c>
      <c r="H2126" s="3" t="s">
        <v>60</v>
      </c>
      <c r="I2126" s="3">
        <v>5.7</v>
      </c>
    </row>
    <row r="2127" spans="1:9" ht="30" customHeight="1" thickBot="1" x14ac:dyDescent="0.3">
      <c r="A2127" s="6" t="s">
        <v>3615</v>
      </c>
      <c r="B2127" s="7" t="s">
        <v>30</v>
      </c>
      <c r="C2127" s="10" t="s">
        <v>163</v>
      </c>
      <c r="D2127" s="4" t="str">
        <f t="shared" si="72"/>
        <v>Long Beach</v>
      </c>
      <c r="E2127" s="4" t="str">
        <f t="shared" si="73"/>
        <v>CA</v>
      </c>
      <c r="F2127" s="7" t="s">
        <v>12</v>
      </c>
      <c r="G2127" s="7">
        <v>248</v>
      </c>
      <c r="H2127" s="7" t="s">
        <v>60</v>
      </c>
      <c r="I2127" s="7">
        <v>5.6</v>
      </c>
    </row>
    <row r="2128" spans="1:9" ht="30" customHeight="1" thickBot="1" x14ac:dyDescent="0.3">
      <c r="A2128" s="2" t="s">
        <v>3616</v>
      </c>
      <c r="B2128" s="3" t="s">
        <v>1</v>
      </c>
      <c r="C2128" s="9" t="s">
        <v>1407</v>
      </c>
      <c r="D2128" s="4" t="str">
        <f t="shared" si="72"/>
        <v>Spring</v>
      </c>
      <c r="E2128" s="4" t="str">
        <f t="shared" si="73"/>
        <v>TX</v>
      </c>
      <c r="F2128" s="3" t="s">
        <v>197</v>
      </c>
      <c r="G2128" s="3">
        <v>175</v>
      </c>
      <c r="H2128" s="3" t="s">
        <v>64</v>
      </c>
      <c r="I2128" s="3">
        <v>6.1</v>
      </c>
    </row>
    <row r="2129" spans="1:9" ht="30" customHeight="1" thickBot="1" x14ac:dyDescent="0.3">
      <c r="A2129" s="2" t="s">
        <v>3617</v>
      </c>
      <c r="B2129" s="3" t="s">
        <v>30</v>
      </c>
      <c r="C2129" s="9" t="s">
        <v>506</v>
      </c>
      <c r="D2129" s="4" t="str">
        <f t="shared" si="72"/>
        <v>Riverside</v>
      </c>
      <c r="E2129" s="4" t="str">
        <f t="shared" si="73"/>
        <v>CA</v>
      </c>
      <c r="F2129" s="3" t="s">
        <v>31</v>
      </c>
      <c r="G2129" s="3">
        <v>265</v>
      </c>
      <c r="H2129" s="3" t="s">
        <v>60</v>
      </c>
      <c r="I2129" s="3">
        <v>5.6</v>
      </c>
    </row>
    <row r="2130" spans="1:9" ht="30" customHeight="1" thickBot="1" x14ac:dyDescent="0.3">
      <c r="A2130" s="6" t="s">
        <v>3618</v>
      </c>
      <c r="B2130" s="7" t="s">
        <v>53</v>
      </c>
      <c r="C2130" s="10" t="s">
        <v>3619</v>
      </c>
      <c r="D2130" s="4" t="str">
        <f t="shared" si="72"/>
        <v>Mansfield</v>
      </c>
      <c r="E2130" s="4" t="str">
        <f t="shared" si="73"/>
        <v>TX</v>
      </c>
      <c r="F2130" s="7" t="s">
        <v>55</v>
      </c>
      <c r="G2130" s="7">
        <v>192</v>
      </c>
      <c r="H2130" s="7" t="s">
        <v>60</v>
      </c>
      <c r="I2130" s="7">
        <v>5.5</v>
      </c>
    </row>
    <row r="2131" spans="1:9" ht="30" customHeight="1" thickBot="1" x14ac:dyDescent="0.3">
      <c r="A2131" s="2" t="s">
        <v>3620</v>
      </c>
      <c r="B2131" s="3" t="s">
        <v>48</v>
      </c>
      <c r="C2131" s="9" t="s">
        <v>1824</v>
      </c>
      <c r="D2131" s="4" t="str">
        <f t="shared" si="72"/>
        <v>Perkinston</v>
      </c>
      <c r="E2131" s="4" t="str">
        <f t="shared" si="73"/>
        <v>MS</v>
      </c>
      <c r="F2131" s="3" t="s">
        <v>55</v>
      </c>
      <c r="G2131" s="3">
        <v>175</v>
      </c>
      <c r="H2131" s="3" t="s">
        <v>60</v>
      </c>
      <c r="I2131" s="3">
        <v>5.7</v>
      </c>
    </row>
    <row r="2132" spans="1:9" ht="30" customHeight="1" thickBot="1" x14ac:dyDescent="0.3">
      <c r="A2132" s="6" t="s">
        <v>3621</v>
      </c>
      <c r="B2132" s="7" t="s">
        <v>48</v>
      </c>
      <c r="C2132" s="10" t="s">
        <v>3622</v>
      </c>
      <c r="D2132" s="4" t="str">
        <f t="shared" si="72"/>
        <v>Tenaha</v>
      </c>
      <c r="E2132" s="4" t="str">
        <f t="shared" si="73"/>
        <v>TX</v>
      </c>
      <c r="F2132" s="7" t="s">
        <v>15</v>
      </c>
      <c r="G2132" s="7">
        <v>185</v>
      </c>
      <c r="H2132" s="7" t="s">
        <v>57</v>
      </c>
      <c r="I2132" s="7">
        <v>5.8</v>
      </c>
    </row>
    <row r="2133" spans="1:9" ht="30" customHeight="1" thickBot="1" x14ac:dyDescent="0.3">
      <c r="A2133" s="2" t="s">
        <v>3623</v>
      </c>
      <c r="B2133" s="3" t="s">
        <v>53</v>
      </c>
      <c r="C2133" s="9" t="s">
        <v>212</v>
      </c>
      <c r="D2133" s="4" t="str">
        <f t="shared" si="72"/>
        <v>Wilmington</v>
      </c>
      <c r="E2133" s="4" t="str">
        <f t="shared" si="73"/>
        <v>CA</v>
      </c>
      <c r="F2133" s="3" t="s">
        <v>8</v>
      </c>
      <c r="G2133" s="3">
        <v>175</v>
      </c>
      <c r="H2133" s="3" t="s">
        <v>60</v>
      </c>
      <c r="I2133" s="3">
        <v>5.5</v>
      </c>
    </row>
    <row r="2134" spans="1:9" ht="30" customHeight="1" thickBot="1" x14ac:dyDescent="0.3">
      <c r="A2134" s="6" t="s">
        <v>3624</v>
      </c>
      <c r="B2134" s="7" t="s">
        <v>6</v>
      </c>
      <c r="C2134" s="10" t="s">
        <v>2398</v>
      </c>
      <c r="D2134" s="4" t="str">
        <f t="shared" si="72"/>
        <v>Missouri City</v>
      </c>
      <c r="E2134" s="4" t="str">
        <f t="shared" si="73"/>
        <v>TX</v>
      </c>
      <c r="F2134" s="7" t="s">
        <v>15</v>
      </c>
      <c r="G2134" s="7">
        <v>200</v>
      </c>
      <c r="H2134" s="7" t="s">
        <v>60</v>
      </c>
      <c r="I2134" s="7">
        <v>5.6</v>
      </c>
    </row>
    <row r="2135" spans="1:9" ht="30" customHeight="1" thickBot="1" x14ac:dyDescent="0.3">
      <c r="A2135" s="2" t="s">
        <v>3625</v>
      </c>
      <c r="B2135" s="3" t="s">
        <v>10</v>
      </c>
      <c r="C2135" s="9" t="s">
        <v>1824</v>
      </c>
      <c r="D2135" s="4" t="str">
        <f t="shared" si="72"/>
        <v>Perkinston</v>
      </c>
      <c r="E2135" s="4" t="str">
        <f t="shared" si="73"/>
        <v>MS</v>
      </c>
      <c r="F2135" s="3" t="s">
        <v>42</v>
      </c>
      <c r="G2135" s="3">
        <v>285</v>
      </c>
      <c r="H2135" s="3" t="s">
        <v>60</v>
      </c>
      <c r="I2135" s="3">
        <v>5.6</v>
      </c>
    </row>
    <row r="2136" spans="1:9" ht="30" customHeight="1" thickBot="1" x14ac:dyDescent="0.3">
      <c r="A2136" s="6" t="s">
        <v>3626</v>
      </c>
      <c r="B2136" s="7" t="s">
        <v>78</v>
      </c>
      <c r="C2136" s="10" t="s">
        <v>506</v>
      </c>
      <c r="D2136" s="4" t="str">
        <f t="shared" si="72"/>
        <v>Riverside</v>
      </c>
      <c r="E2136" s="4" t="str">
        <f t="shared" si="73"/>
        <v>CA</v>
      </c>
      <c r="F2136" s="7" t="s">
        <v>197</v>
      </c>
      <c r="G2136" s="7">
        <v>180</v>
      </c>
      <c r="H2136" s="7" t="s">
        <v>4</v>
      </c>
      <c r="I2136" s="7">
        <v>5.3</v>
      </c>
    </row>
    <row r="2137" spans="1:9" ht="30" customHeight="1" thickBot="1" x14ac:dyDescent="0.3">
      <c r="A2137" s="2" t="s">
        <v>3627</v>
      </c>
      <c r="B2137" s="3" t="s">
        <v>48</v>
      </c>
      <c r="C2137" s="9" t="s">
        <v>3628</v>
      </c>
      <c r="D2137" s="4" t="str">
        <f t="shared" si="72"/>
        <v>Columbia</v>
      </c>
      <c r="E2137" s="4" t="str">
        <f t="shared" si="73"/>
        <v>SC</v>
      </c>
      <c r="F2137" s="3" t="s">
        <v>15</v>
      </c>
      <c r="G2137" s="3">
        <v>177</v>
      </c>
      <c r="H2137" s="3" t="s">
        <v>60</v>
      </c>
      <c r="I2137" s="3">
        <v>5.5</v>
      </c>
    </row>
    <row r="2138" spans="1:9" ht="30" customHeight="1" thickBot="1" x14ac:dyDescent="0.3">
      <c r="A2138" s="6" t="s">
        <v>3629</v>
      </c>
      <c r="B2138" s="7" t="s">
        <v>53</v>
      </c>
      <c r="C2138" s="10" t="s">
        <v>506</v>
      </c>
      <c r="D2138" s="4" t="str">
        <f t="shared" si="72"/>
        <v>Riverside</v>
      </c>
      <c r="E2138" s="4" t="str">
        <f t="shared" si="73"/>
        <v>CA</v>
      </c>
      <c r="F2138" s="7" t="s">
        <v>34</v>
      </c>
      <c r="G2138" s="7">
        <v>175</v>
      </c>
      <c r="H2138" s="7" t="s">
        <v>60</v>
      </c>
      <c r="I2138" s="7">
        <v>5.5</v>
      </c>
    </row>
    <row r="2139" spans="1:9" ht="30" customHeight="1" thickBot="1" x14ac:dyDescent="0.3">
      <c r="A2139" s="2" t="s">
        <v>3630</v>
      </c>
      <c r="B2139" s="3" t="s">
        <v>10</v>
      </c>
      <c r="C2139" s="9" t="s">
        <v>3631</v>
      </c>
      <c r="D2139" s="4" t="str">
        <f t="shared" si="72"/>
        <v>Altair</v>
      </c>
      <c r="E2139" s="4" t="str">
        <f t="shared" si="73"/>
        <v>TX</v>
      </c>
      <c r="F2139" s="3" t="s">
        <v>12</v>
      </c>
      <c r="G2139" s="3">
        <v>268</v>
      </c>
      <c r="H2139" s="3" t="s">
        <v>60</v>
      </c>
      <c r="I2139" s="3">
        <v>5.6</v>
      </c>
    </row>
    <row r="2140" spans="1:9" ht="30" customHeight="1" thickBot="1" x14ac:dyDescent="0.3">
      <c r="A2140" s="6" t="s">
        <v>3632</v>
      </c>
      <c r="B2140" s="7" t="s">
        <v>10</v>
      </c>
      <c r="C2140" s="10" t="s">
        <v>3442</v>
      </c>
      <c r="D2140" s="4" t="str">
        <f t="shared" si="72"/>
        <v>Argyle</v>
      </c>
      <c r="E2140" s="4" t="str">
        <f t="shared" si="73"/>
        <v>TX</v>
      </c>
      <c r="F2140" s="7" t="s">
        <v>42</v>
      </c>
      <c r="G2140" s="7">
        <v>270</v>
      </c>
      <c r="H2140" s="7" t="s">
        <v>60</v>
      </c>
      <c r="I2140" s="7">
        <v>5.7</v>
      </c>
    </row>
    <row r="2141" spans="1:9" ht="30" customHeight="1" thickBot="1" x14ac:dyDescent="0.3">
      <c r="A2141" s="2" t="s">
        <v>3633</v>
      </c>
      <c r="B2141" s="3" t="s">
        <v>59</v>
      </c>
      <c r="C2141" s="9" t="s">
        <v>3064</v>
      </c>
      <c r="D2141" s="4" t="str">
        <f t="shared" si="72"/>
        <v>College Station</v>
      </c>
      <c r="E2141" s="4" t="str">
        <f t="shared" si="73"/>
        <v>TX</v>
      </c>
      <c r="F2141" s="3" t="s">
        <v>31</v>
      </c>
      <c r="G2141" s="3">
        <v>275</v>
      </c>
      <c r="H2141" s="3" t="s">
        <v>60</v>
      </c>
      <c r="I2141" s="3">
        <v>5.6</v>
      </c>
    </row>
    <row r="2142" spans="1:9" ht="30" customHeight="1" thickBot="1" x14ac:dyDescent="0.3">
      <c r="A2142" s="6" t="s">
        <v>3634</v>
      </c>
      <c r="B2142" s="7" t="s">
        <v>53</v>
      </c>
      <c r="C2142" s="10" t="s">
        <v>3635</v>
      </c>
      <c r="D2142" s="4" t="str">
        <f t="shared" si="72"/>
        <v>Lancaster</v>
      </c>
      <c r="E2142" s="4" t="str">
        <f t="shared" si="73"/>
        <v>TX</v>
      </c>
      <c r="F2142" s="7" t="s">
        <v>55</v>
      </c>
      <c r="G2142" s="7">
        <v>180</v>
      </c>
      <c r="H2142" s="7" t="s">
        <v>60</v>
      </c>
      <c r="I2142" s="7">
        <v>5.7</v>
      </c>
    </row>
    <row r="2143" spans="1:9" ht="30" customHeight="1" thickBot="1" x14ac:dyDescent="0.3">
      <c r="A2143" s="2" t="s">
        <v>3636</v>
      </c>
      <c r="B2143" s="3" t="s">
        <v>53</v>
      </c>
      <c r="C2143" s="9" t="s">
        <v>2537</v>
      </c>
      <c r="D2143" s="4" t="str">
        <f t="shared" si="72"/>
        <v>Corona</v>
      </c>
      <c r="E2143" s="4" t="str">
        <f t="shared" si="73"/>
        <v>CA</v>
      </c>
      <c r="F2143" s="3" t="s">
        <v>55</v>
      </c>
      <c r="G2143" s="3">
        <v>175</v>
      </c>
      <c r="H2143" s="3" t="s">
        <v>4</v>
      </c>
      <c r="I2143" s="3">
        <v>5.3</v>
      </c>
    </row>
    <row r="2144" spans="1:9" ht="30" customHeight="1" thickBot="1" x14ac:dyDescent="0.3">
      <c r="A2144" s="6" t="s">
        <v>3637</v>
      </c>
      <c r="B2144" s="7" t="s">
        <v>25</v>
      </c>
      <c r="C2144" s="10" t="s">
        <v>911</v>
      </c>
      <c r="D2144" s="4" t="str">
        <f t="shared" si="72"/>
        <v>Abilene</v>
      </c>
      <c r="E2144" s="4" t="str">
        <f t="shared" si="73"/>
        <v>TX</v>
      </c>
      <c r="F2144" s="7" t="s">
        <v>31</v>
      </c>
      <c r="G2144" s="7">
        <v>205</v>
      </c>
      <c r="H2144" s="7" t="s">
        <v>60</v>
      </c>
      <c r="I2144" s="7">
        <v>5.7</v>
      </c>
    </row>
    <row r="2145" spans="1:9" ht="30" customHeight="1" thickBot="1" x14ac:dyDescent="0.3">
      <c r="A2145" s="2" t="s">
        <v>3638</v>
      </c>
      <c r="B2145" s="3" t="s">
        <v>6</v>
      </c>
      <c r="C2145" s="9" t="s">
        <v>1824</v>
      </c>
      <c r="D2145" s="4" t="str">
        <f t="shared" si="72"/>
        <v>Perkinston</v>
      </c>
      <c r="E2145" s="4" t="str">
        <f t="shared" si="73"/>
        <v>MS</v>
      </c>
      <c r="F2145" s="3" t="s">
        <v>8</v>
      </c>
      <c r="G2145" s="3">
        <v>191</v>
      </c>
      <c r="H2145" s="3" t="s">
        <v>60</v>
      </c>
      <c r="I2145" s="3">
        <v>5.5</v>
      </c>
    </row>
    <row r="2146" spans="1:9" ht="30" customHeight="1" thickBot="1" x14ac:dyDescent="0.3">
      <c r="A2146" s="6" t="s">
        <v>3639</v>
      </c>
      <c r="B2146" s="7" t="s">
        <v>30</v>
      </c>
      <c r="C2146" s="10" t="s">
        <v>3640</v>
      </c>
      <c r="D2146" s="4" t="str">
        <f t="shared" si="72"/>
        <v>Memphis</v>
      </c>
      <c r="E2146" s="4" t="str">
        <f t="shared" si="73"/>
        <v>TN</v>
      </c>
      <c r="F2146" s="7" t="s">
        <v>12</v>
      </c>
      <c r="G2146" s="7">
        <v>228</v>
      </c>
      <c r="H2146" s="7" t="s">
        <v>60</v>
      </c>
      <c r="I2146" s="7">
        <v>5.5</v>
      </c>
    </row>
    <row r="2147" spans="1:9" ht="30" customHeight="1" thickBot="1" x14ac:dyDescent="0.3">
      <c r="A2147" s="2" t="s">
        <v>3641</v>
      </c>
      <c r="B2147" s="3" t="s">
        <v>59</v>
      </c>
      <c r="C2147" s="9" t="s">
        <v>1512</v>
      </c>
      <c r="D2147" s="4" t="str">
        <f t="shared" si="72"/>
        <v>Houston</v>
      </c>
      <c r="E2147" s="4" t="str">
        <f t="shared" si="73"/>
        <v>TX</v>
      </c>
      <c r="F2147" s="3" t="s">
        <v>55</v>
      </c>
      <c r="G2147" s="3">
        <v>291</v>
      </c>
      <c r="H2147" s="3" t="s">
        <v>60</v>
      </c>
      <c r="I2147" s="3">
        <v>5.6</v>
      </c>
    </row>
    <row r="2148" spans="1:9" ht="30" customHeight="1" thickBot="1" x14ac:dyDescent="0.3">
      <c r="A2148" s="6" t="s">
        <v>3642</v>
      </c>
      <c r="B2148" s="7" t="s">
        <v>6</v>
      </c>
      <c r="C2148" s="10" t="s">
        <v>506</v>
      </c>
      <c r="D2148" s="4" t="str">
        <f t="shared" si="72"/>
        <v>Riverside</v>
      </c>
      <c r="E2148" s="4" t="str">
        <f t="shared" si="73"/>
        <v>CA</v>
      </c>
      <c r="F2148" s="7" t="s">
        <v>31</v>
      </c>
      <c r="G2148" s="7">
        <v>220</v>
      </c>
      <c r="H2148" s="7" t="s">
        <v>60</v>
      </c>
      <c r="I2148" s="7">
        <v>5.5</v>
      </c>
    </row>
    <row r="2149" spans="1:9" ht="30" customHeight="1" thickBot="1" x14ac:dyDescent="0.3">
      <c r="A2149" s="2" t="s">
        <v>3643</v>
      </c>
      <c r="B2149" s="3" t="s">
        <v>30</v>
      </c>
      <c r="C2149" s="9" t="s">
        <v>3644</v>
      </c>
      <c r="D2149" s="4" t="str">
        <f t="shared" si="72"/>
        <v>Waco</v>
      </c>
      <c r="E2149" s="4" t="str">
        <f t="shared" si="73"/>
        <v>TX</v>
      </c>
      <c r="F2149" s="3" t="s">
        <v>12</v>
      </c>
      <c r="G2149" s="3">
        <v>282</v>
      </c>
      <c r="H2149" s="3" t="s">
        <v>57</v>
      </c>
      <c r="I2149" s="3">
        <v>5.8</v>
      </c>
    </row>
    <row r="2150" spans="1:9" ht="30" customHeight="1" thickBot="1" x14ac:dyDescent="0.3">
      <c r="A2150" s="6" t="s">
        <v>3645</v>
      </c>
      <c r="B2150" s="7" t="s">
        <v>53</v>
      </c>
      <c r="C2150" s="10" t="s">
        <v>176</v>
      </c>
      <c r="D2150" s="4" t="str">
        <f t="shared" si="72"/>
        <v>Woodland Hills</v>
      </c>
      <c r="E2150" s="4" t="str">
        <f t="shared" si="73"/>
        <v>CA</v>
      </c>
      <c r="F2150" s="7" t="s">
        <v>3</v>
      </c>
      <c r="G2150" s="7">
        <v>200</v>
      </c>
      <c r="H2150" s="7" t="s">
        <v>60</v>
      </c>
      <c r="I2150" s="7">
        <v>5.6</v>
      </c>
    </row>
    <row r="2151" spans="1:9" ht="30" customHeight="1" thickBot="1" x14ac:dyDescent="0.3">
      <c r="A2151" s="2" t="s">
        <v>3646</v>
      </c>
      <c r="B2151" s="3" t="s">
        <v>78</v>
      </c>
      <c r="C2151" s="9" t="s">
        <v>3647</v>
      </c>
      <c r="D2151" s="4" t="str">
        <f t="shared" si="72"/>
        <v>Snyder</v>
      </c>
      <c r="E2151" s="4" t="str">
        <f t="shared" si="73"/>
        <v>TX</v>
      </c>
      <c r="F2151" s="3" t="s">
        <v>34</v>
      </c>
      <c r="G2151" s="3">
        <v>176</v>
      </c>
      <c r="H2151" s="3" t="s">
        <v>60</v>
      </c>
      <c r="I2151" s="3">
        <v>5.5</v>
      </c>
    </row>
    <row r="2152" spans="1:9" ht="30" customHeight="1" thickBot="1" x14ac:dyDescent="0.3">
      <c r="A2152" s="6" t="s">
        <v>3648</v>
      </c>
      <c r="B2152" s="7" t="s">
        <v>48</v>
      </c>
      <c r="C2152" s="10" t="s">
        <v>3649</v>
      </c>
      <c r="D2152" s="4" t="str">
        <f t="shared" si="72"/>
        <v>Crockett</v>
      </c>
      <c r="E2152" s="4" t="str">
        <f t="shared" si="73"/>
        <v>TX</v>
      </c>
      <c r="F2152" s="7" t="s">
        <v>15</v>
      </c>
      <c r="G2152" s="7">
        <v>176</v>
      </c>
      <c r="H2152" s="7" t="s">
        <v>57</v>
      </c>
      <c r="I2152" s="7">
        <v>5.8</v>
      </c>
    </row>
    <row r="2153" spans="1:9" ht="30" customHeight="1" thickBot="1" x14ac:dyDescent="0.3">
      <c r="A2153" s="2" t="s">
        <v>3650</v>
      </c>
      <c r="B2153" s="3" t="s">
        <v>1</v>
      </c>
      <c r="C2153" s="9" t="s">
        <v>3064</v>
      </c>
      <c r="D2153" s="4" t="str">
        <f t="shared" si="72"/>
        <v>College Station</v>
      </c>
      <c r="E2153" s="4" t="str">
        <f t="shared" si="73"/>
        <v>TX</v>
      </c>
      <c r="F2153" s="3" t="s">
        <v>197</v>
      </c>
      <c r="G2153" s="3">
        <v>180</v>
      </c>
      <c r="H2153" s="3" t="s">
        <v>60</v>
      </c>
      <c r="I2153" s="3">
        <v>5.6</v>
      </c>
    </row>
    <row r="2154" spans="1:9" ht="30" customHeight="1" thickBot="1" x14ac:dyDescent="0.3">
      <c r="A2154" s="6" t="s">
        <v>3651</v>
      </c>
      <c r="B2154" s="7" t="s">
        <v>6</v>
      </c>
      <c r="C2154" s="10" t="s">
        <v>3652</v>
      </c>
      <c r="D2154" s="4" t="str">
        <f t="shared" si="72"/>
        <v>Dallas</v>
      </c>
      <c r="E2154" s="4" t="str">
        <f t="shared" si="73"/>
        <v>TX</v>
      </c>
      <c r="F2154" s="7" t="s">
        <v>31</v>
      </c>
      <c r="G2154" s="7">
        <v>210</v>
      </c>
      <c r="H2154" s="7" t="s">
        <v>60</v>
      </c>
      <c r="I2154" s="7">
        <v>5.5</v>
      </c>
    </row>
    <row r="2155" spans="1:9" ht="30" customHeight="1" thickBot="1" x14ac:dyDescent="0.3">
      <c r="A2155" s="2" t="s">
        <v>3653</v>
      </c>
      <c r="B2155" s="3" t="s">
        <v>25</v>
      </c>
      <c r="C2155" s="9" t="s">
        <v>631</v>
      </c>
      <c r="D2155" s="4" t="str">
        <f t="shared" si="72"/>
        <v>Detroit</v>
      </c>
      <c r="E2155" s="4" t="str">
        <f t="shared" si="73"/>
        <v>MI</v>
      </c>
      <c r="F2155" s="3" t="s">
        <v>42</v>
      </c>
      <c r="G2155" s="3">
        <v>197</v>
      </c>
      <c r="H2155" s="3" t="s">
        <v>60</v>
      </c>
      <c r="I2155" s="3">
        <v>5.5</v>
      </c>
    </row>
    <row r="2156" spans="1:9" ht="30" customHeight="1" thickBot="1" x14ac:dyDescent="0.3">
      <c r="A2156" s="6" t="s">
        <v>3654</v>
      </c>
      <c r="B2156" s="7" t="s">
        <v>53</v>
      </c>
      <c r="C2156" s="10" t="s">
        <v>1152</v>
      </c>
      <c r="D2156" s="4" t="str">
        <f t="shared" si="72"/>
        <v>Fort Scott</v>
      </c>
      <c r="E2156" s="4" t="str">
        <f t="shared" si="73"/>
        <v>KS</v>
      </c>
      <c r="F2156" s="7" t="s">
        <v>55</v>
      </c>
      <c r="G2156" s="7">
        <v>185</v>
      </c>
      <c r="H2156" s="7" t="s">
        <v>60</v>
      </c>
      <c r="I2156" s="7">
        <v>5.5</v>
      </c>
    </row>
    <row r="2157" spans="1:9" ht="30" customHeight="1" thickBot="1" x14ac:dyDescent="0.3">
      <c r="A2157" s="2" t="s">
        <v>3655</v>
      </c>
      <c r="B2157" s="3" t="s">
        <v>6</v>
      </c>
      <c r="C2157" s="9" t="s">
        <v>3656</v>
      </c>
      <c r="D2157" s="4" t="str">
        <f t="shared" si="72"/>
        <v>Pittsburgh</v>
      </c>
      <c r="E2157" s="4" t="str">
        <f t="shared" si="73"/>
        <v>PA</v>
      </c>
      <c r="F2157" s="3" t="s">
        <v>15</v>
      </c>
      <c r="G2157" s="3">
        <v>220</v>
      </c>
      <c r="H2157" s="3" t="s">
        <v>60</v>
      </c>
      <c r="I2157" s="3">
        <v>5.6</v>
      </c>
    </row>
    <row r="2158" spans="1:9" ht="30" customHeight="1" thickBot="1" x14ac:dyDescent="0.3">
      <c r="A2158" s="6" t="s">
        <v>531</v>
      </c>
      <c r="B2158" s="7" t="s">
        <v>30</v>
      </c>
      <c r="C2158" s="10" t="s">
        <v>3657</v>
      </c>
      <c r="D2158" s="4" t="str">
        <f t="shared" si="72"/>
        <v>Cleveland</v>
      </c>
      <c r="E2158" s="4" t="str">
        <f t="shared" si="73"/>
        <v>OH</v>
      </c>
      <c r="F2158" s="7" t="s">
        <v>12</v>
      </c>
      <c r="G2158" s="7">
        <v>270</v>
      </c>
      <c r="H2158" s="7" t="s">
        <v>4</v>
      </c>
      <c r="I2158" s="7">
        <v>5.4</v>
      </c>
    </row>
    <row r="2159" spans="1:9" ht="30" customHeight="1" thickBot="1" x14ac:dyDescent="0.3">
      <c r="A2159" s="2" t="s">
        <v>3658</v>
      </c>
      <c r="B2159" s="3" t="s">
        <v>30</v>
      </c>
      <c r="C2159" s="9" t="s">
        <v>7</v>
      </c>
      <c r="D2159" s="4" t="str">
        <f t="shared" si="72"/>
        <v>Seffner</v>
      </c>
      <c r="E2159" s="4" t="str">
        <f t="shared" si="73"/>
        <v>FL</v>
      </c>
      <c r="F2159" s="3" t="s">
        <v>3</v>
      </c>
      <c r="G2159" s="3">
        <v>265</v>
      </c>
      <c r="H2159" s="3" t="s">
        <v>60</v>
      </c>
      <c r="I2159" s="3">
        <v>5.5</v>
      </c>
    </row>
    <row r="2160" spans="1:9" ht="30" customHeight="1" thickBot="1" x14ac:dyDescent="0.3">
      <c r="A2160" s="6" t="s">
        <v>3659</v>
      </c>
      <c r="B2160" s="7" t="s">
        <v>48</v>
      </c>
      <c r="C2160" s="10" t="s">
        <v>3660</v>
      </c>
      <c r="D2160" s="4" t="str">
        <f t="shared" si="72"/>
        <v>Dublin</v>
      </c>
      <c r="E2160" s="4" t="str">
        <f t="shared" si="73"/>
        <v>OH</v>
      </c>
      <c r="F2160" s="7" t="s">
        <v>8</v>
      </c>
      <c r="G2160" s="7">
        <v>167</v>
      </c>
      <c r="H2160" s="7" t="s">
        <v>4</v>
      </c>
      <c r="I2160" s="7">
        <v>5.3</v>
      </c>
    </row>
    <row r="2161" spans="1:9" ht="30" customHeight="1" thickBot="1" x14ac:dyDescent="0.3">
      <c r="A2161" s="2" t="s">
        <v>3661</v>
      </c>
      <c r="B2161" s="3" t="s">
        <v>73</v>
      </c>
      <c r="C2161" s="9" t="s">
        <v>1621</v>
      </c>
      <c r="D2161" s="4" t="str">
        <f t="shared" si="72"/>
        <v>Athens</v>
      </c>
      <c r="E2161" s="4" t="str">
        <f t="shared" si="73"/>
        <v>TX</v>
      </c>
      <c r="F2161" s="3" t="s">
        <v>55</v>
      </c>
      <c r="G2161" s="3">
        <v>195</v>
      </c>
      <c r="H2161" s="3" t="s">
        <v>4</v>
      </c>
      <c r="I2161" s="3">
        <v>5.3</v>
      </c>
    </row>
    <row r="2162" spans="1:9" ht="30" customHeight="1" thickBot="1" x14ac:dyDescent="0.3">
      <c r="A2162" s="6" t="s">
        <v>3662</v>
      </c>
      <c r="B2162" s="7" t="s">
        <v>70</v>
      </c>
      <c r="C2162" s="10" t="s">
        <v>3663</v>
      </c>
      <c r="D2162" s="4" t="str">
        <f t="shared" si="72"/>
        <v>Sandusky</v>
      </c>
      <c r="E2162" s="4" t="str">
        <f t="shared" si="73"/>
        <v>OH</v>
      </c>
      <c r="F2162" s="7" t="s">
        <v>42</v>
      </c>
      <c r="G2162" s="7">
        <v>250</v>
      </c>
      <c r="H2162" s="7" t="s">
        <v>4</v>
      </c>
      <c r="I2162" s="7">
        <v>5.3</v>
      </c>
    </row>
    <row r="2163" spans="1:9" ht="30" customHeight="1" thickBot="1" x14ac:dyDescent="0.3">
      <c r="A2163" s="2" t="s">
        <v>3664</v>
      </c>
      <c r="B2163" s="3" t="s">
        <v>53</v>
      </c>
      <c r="C2163" s="9" t="s">
        <v>613</v>
      </c>
      <c r="D2163" s="4" t="str">
        <f t="shared" si="72"/>
        <v>Pittsburgh</v>
      </c>
      <c r="E2163" s="4" t="str">
        <f t="shared" si="73"/>
        <v>PA</v>
      </c>
      <c r="F2163" s="3" t="s">
        <v>15</v>
      </c>
      <c r="G2163" s="3">
        <v>175</v>
      </c>
      <c r="H2163" s="3" t="s">
        <v>4</v>
      </c>
      <c r="I2163" s="3">
        <v>5.3</v>
      </c>
    </row>
    <row r="2164" spans="1:9" ht="30" customHeight="1" thickBot="1" x14ac:dyDescent="0.3">
      <c r="A2164" s="6" t="s">
        <v>3665</v>
      </c>
      <c r="B2164" s="7" t="s">
        <v>10</v>
      </c>
      <c r="C2164" s="10" t="s">
        <v>3666</v>
      </c>
      <c r="D2164" s="4" t="str">
        <f t="shared" si="72"/>
        <v>Columbus</v>
      </c>
      <c r="E2164" s="4" t="str">
        <f t="shared" si="73"/>
        <v>OH</v>
      </c>
      <c r="F2164" s="7" t="s">
        <v>282</v>
      </c>
      <c r="G2164" s="7">
        <v>260</v>
      </c>
      <c r="H2164" s="7" t="s">
        <v>4</v>
      </c>
      <c r="I2164" s="7">
        <v>5.4</v>
      </c>
    </row>
    <row r="2165" spans="1:9" ht="30" customHeight="1" thickBot="1" x14ac:dyDescent="0.3">
      <c r="A2165" s="2" t="s">
        <v>3667</v>
      </c>
      <c r="B2165" s="3" t="s">
        <v>59</v>
      </c>
      <c r="C2165" s="9" t="s">
        <v>3668</v>
      </c>
      <c r="D2165" s="4" t="str">
        <f t="shared" si="72"/>
        <v>Pittsburgh</v>
      </c>
      <c r="E2165" s="4" t="str">
        <f t="shared" si="73"/>
        <v>PA</v>
      </c>
      <c r="F2165" s="3" t="s">
        <v>31</v>
      </c>
      <c r="G2165" s="3">
        <v>290</v>
      </c>
      <c r="H2165" s="3" t="s">
        <v>60</v>
      </c>
      <c r="I2165" s="3">
        <v>5.7</v>
      </c>
    </row>
    <row r="2166" spans="1:9" ht="30" customHeight="1" thickBot="1" x14ac:dyDescent="0.3">
      <c r="A2166" s="6" t="s">
        <v>3669</v>
      </c>
      <c r="B2166" s="7" t="s">
        <v>48</v>
      </c>
      <c r="C2166" s="10" t="s">
        <v>3668</v>
      </c>
      <c r="D2166" s="4" t="str">
        <f t="shared" si="72"/>
        <v>Pittsburgh</v>
      </c>
      <c r="E2166" s="4" t="str">
        <f t="shared" si="73"/>
        <v>PA</v>
      </c>
      <c r="F2166" s="7" t="s">
        <v>34</v>
      </c>
      <c r="G2166" s="7">
        <v>165</v>
      </c>
      <c r="H2166" s="7" t="s">
        <v>60</v>
      </c>
      <c r="I2166" s="7">
        <v>5.7</v>
      </c>
    </row>
    <row r="2167" spans="1:9" ht="30" customHeight="1" thickBot="1" x14ac:dyDescent="0.3">
      <c r="A2167" s="2" t="s">
        <v>3670</v>
      </c>
      <c r="B2167" s="3" t="s">
        <v>59</v>
      </c>
      <c r="C2167" s="9" t="s">
        <v>2883</v>
      </c>
      <c r="D2167" s="4" t="str">
        <f t="shared" si="72"/>
        <v>Jenks</v>
      </c>
      <c r="E2167" s="4" t="str">
        <f t="shared" si="73"/>
        <v>OK</v>
      </c>
      <c r="F2167" s="3" t="s">
        <v>3</v>
      </c>
      <c r="G2167" s="3">
        <v>270</v>
      </c>
      <c r="H2167" s="3" t="s">
        <v>4</v>
      </c>
      <c r="I2167" s="3">
        <v>5.4</v>
      </c>
    </row>
    <row r="2168" spans="1:9" ht="30" customHeight="1" thickBot="1" x14ac:dyDescent="0.3">
      <c r="A2168" s="6" t="s">
        <v>3671</v>
      </c>
      <c r="B2168" s="7" t="s">
        <v>1</v>
      </c>
      <c r="C2168" s="10" t="s">
        <v>613</v>
      </c>
      <c r="D2168" s="4" t="str">
        <f t="shared" si="72"/>
        <v>Pittsburgh</v>
      </c>
      <c r="E2168" s="4" t="str">
        <f t="shared" si="73"/>
        <v>PA</v>
      </c>
      <c r="F2168" s="7" t="s">
        <v>326</v>
      </c>
      <c r="G2168" s="7">
        <v>171</v>
      </c>
      <c r="H2168" s="7" t="s">
        <v>4</v>
      </c>
      <c r="I2168" s="7">
        <v>5.3</v>
      </c>
    </row>
    <row r="2169" spans="1:9" ht="30" customHeight="1" thickBot="1" x14ac:dyDescent="0.3">
      <c r="A2169" s="2" t="s">
        <v>3672</v>
      </c>
      <c r="B2169" s="3" t="s">
        <v>48</v>
      </c>
      <c r="C2169" s="9" t="s">
        <v>3673</v>
      </c>
      <c r="D2169" s="4" t="str">
        <f t="shared" si="72"/>
        <v>Madison Heights</v>
      </c>
      <c r="E2169" s="4" t="str">
        <f t="shared" si="73"/>
        <v>MI</v>
      </c>
      <c r="F2169" s="3" t="s">
        <v>8</v>
      </c>
      <c r="G2169" s="3">
        <v>185</v>
      </c>
      <c r="H2169" s="3" t="s">
        <v>60</v>
      </c>
      <c r="I2169" s="3">
        <v>5.5</v>
      </c>
    </row>
    <row r="2170" spans="1:9" ht="30" customHeight="1" thickBot="1" x14ac:dyDescent="0.3">
      <c r="A2170" s="6" t="s">
        <v>3674</v>
      </c>
      <c r="B2170" s="7" t="s">
        <v>10</v>
      </c>
      <c r="C2170" s="10" t="s">
        <v>3675</v>
      </c>
      <c r="D2170" s="4" t="str">
        <f t="shared" si="72"/>
        <v>Dayton</v>
      </c>
      <c r="E2170" s="4" t="str">
        <f t="shared" si="73"/>
        <v>OH</v>
      </c>
      <c r="F2170" s="7" t="s">
        <v>282</v>
      </c>
      <c r="G2170" s="7">
        <v>323</v>
      </c>
      <c r="H2170" s="7" t="s">
        <v>4</v>
      </c>
      <c r="I2170" s="7">
        <v>5.4</v>
      </c>
    </row>
    <row r="2171" spans="1:9" ht="30" customHeight="1" thickBot="1" x14ac:dyDescent="0.3">
      <c r="A2171" s="2" t="s">
        <v>3676</v>
      </c>
      <c r="B2171" s="3" t="s">
        <v>30</v>
      </c>
      <c r="C2171" s="9" t="s">
        <v>3677</v>
      </c>
      <c r="D2171" s="4" t="str">
        <f t="shared" si="72"/>
        <v>Chicago</v>
      </c>
      <c r="E2171" s="4" t="str">
        <f t="shared" si="73"/>
        <v>IL</v>
      </c>
      <c r="F2171" s="3" t="s">
        <v>31</v>
      </c>
      <c r="G2171" s="3">
        <v>260</v>
      </c>
      <c r="H2171" s="3" t="s">
        <v>4</v>
      </c>
      <c r="I2171" s="3">
        <v>5.3</v>
      </c>
    </row>
    <row r="2172" spans="1:9" ht="30" customHeight="1" thickBot="1" x14ac:dyDescent="0.3">
      <c r="A2172" s="6" t="s">
        <v>3678</v>
      </c>
      <c r="B2172" s="7" t="s">
        <v>48</v>
      </c>
      <c r="C2172" s="10" t="s">
        <v>3679</v>
      </c>
      <c r="D2172" s="4" t="str">
        <f t="shared" si="72"/>
        <v>Huber Heights</v>
      </c>
      <c r="E2172" s="4" t="str">
        <f t="shared" si="73"/>
        <v>OH</v>
      </c>
      <c r="F2172" s="7" t="s">
        <v>15</v>
      </c>
      <c r="G2172" s="7">
        <v>180</v>
      </c>
      <c r="H2172" s="7" t="s">
        <v>60</v>
      </c>
      <c r="I2172" s="7">
        <v>5.7</v>
      </c>
    </row>
    <row r="2173" spans="1:9" ht="30" customHeight="1" thickBot="1" x14ac:dyDescent="0.3">
      <c r="A2173" s="2" t="s">
        <v>3680</v>
      </c>
      <c r="B2173" s="3" t="s">
        <v>78</v>
      </c>
      <c r="C2173" s="9" t="s">
        <v>3681</v>
      </c>
      <c r="D2173" s="4" t="str">
        <f t="shared" si="72"/>
        <v>Barrington</v>
      </c>
      <c r="E2173" s="4" t="str">
        <f t="shared" si="73"/>
        <v>IL</v>
      </c>
      <c r="F2173" s="3" t="s">
        <v>55</v>
      </c>
      <c r="G2173" s="3">
        <v>205</v>
      </c>
      <c r="H2173" s="3" t="s">
        <v>4</v>
      </c>
      <c r="I2173" s="3">
        <v>5.4</v>
      </c>
    </row>
    <row r="2174" spans="1:9" ht="30" customHeight="1" thickBot="1" x14ac:dyDescent="0.3">
      <c r="A2174" s="6" t="s">
        <v>3682</v>
      </c>
      <c r="B2174" s="7" t="s">
        <v>53</v>
      </c>
      <c r="C2174" s="10" t="s">
        <v>3683</v>
      </c>
      <c r="D2174" s="4" t="str">
        <f t="shared" si="72"/>
        <v>Piqua</v>
      </c>
      <c r="E2174" s="4" t="str">
        <f t="shared" si="73"/>
        <v>OH</v>
      </c>
      <c r="F2174" s="7" t="s">
        <v>3</v>
      </c>
      <c r="G2174" s="7">
        <v>192</v>
      </c>
      <c r="H2174" s="7" t="s">
        <v>4</v>
      </c>
      <c r="I2174" s="7">
        <v>5.3</v>
      </c>
    </row>
    <row r="2175" spans="1:9" ht="30" customHeight="1" thickBot="1" x14ac:dyDescent="0.3">
      <c r="A2175" s="2" t="s">
        <v>3684</v>
      </c>
      <c r="B2175" s="3" t="s">
        <v>10</v>
      </c>
      <c r="C2175" s="9" t="s">
        <v>2204</v>
      </c>
      <c r="D2175" s="4" t="str">
        <f t="shared" si="72"/>
        <v>Toledo</v>
      </c>
      <c r="E2175" s="4" t="str">
        <f t="shared" si="73"/>
        <v>OH</v>
      </c>
      <c r="F2175" s="3" t="s">
        <v>729</v>
      </c>
      <c r="G2175" s="3">
        <v>290</v>
      </c>
      <c r="H2175" s="3" t="s">
        <v>4</v>
      </c>
      <c r="I2175" s="3">
        <v>5.4</v>
      </c>
    </row>
    <row r="2176" spans="1:9" ht="30" customHeight="1" thickBot="1" x14ac:dyDescent="0.3">
      <c r="A2176" s="6" t="s">
        <v>3685</v>
      </c>
      <c r="B2176" s="7" t="s">
        <v>10</v>
      </c>
      <c r="C2176" s="10" t="s">
        <v>3686</v>
      </c>
      <c r="D2176" s="4" t="str">
        <f t="shared" si="72"/>
        <v>Hoffman Estates</v>
      </c>
      <c r="E2176" s="4" t="str">
        <f t="shared" si="73"/>
        <v>IL</v>
      </c>
      <c r="F2176" s="7" t="s">
        <v>39</v>
      </c>
      <c r="G2176" s="7">
        <v>310</v>
      </c>
      <c r="H2176" s="7" t="s">
        <v>4</v>
      </c>
      <c r="I2176" s="7">
        <v>5.4</v>
      </c>
    </row>
    <row r="2177" spans="1:9" ht="30" customHeight="1" thickBot="1" x14ac:dyDescent="0.3">
      <c r="A2177" s="2" t="s">
        <v>3687</v>
      </c>
      <c r="B2177" s="3" t="s">
        <v>1</v>
      </c>
      <c r="C2177" s="9" t="s">
        <v>3688</v>
      </c>
      <c r="D2177" s="4" t="str">
        <f t="shared" si="72"/>
        <v>North Olmsted</v>
      </c>
      <c r="E2177" s="4" t="str">
        <f t="shared" si="73"/>
        <v>OH</v>
      </c>
      <c r="F2177" s="3" t="s">
        <v>8</v>
      </c>
      <c r="G2177" s="3">
        <v>185</v>
      </c>
      <c r="H2177" s="3" t="s">
        <v>4</v>
      </c>
      <c r="I2177" s="3">
        <v>5.3</v>
      </c>
    </row>
    <row r="2178" spans="1:9" ht="30" customHeight="1" thickBot="1" x14ac:dyDescent="0.3">
      <c r="A2178" s="6" t="s">
        <v>3689</v>
      </c>
      <c r="B2178" s="7" t="s">
        <v>70</v>
      </c>
      <c r="C2178" s="10" t="s">
        <v>3690</v>
      </c>
      <c r="D2178" s="4" t="str">
        <f t="shared" ref="D2178:D2241" si="74">MID(C2178, 1, FIND(",", C2178) - 1)</f>
        <v>Marysville</v>
      </c>
      <c r="E2178" s="4" t="str">
        <f t="shared" ref="E2178:E2241" si="75">MID(C2178, FIND(",", C2178)+2, 2)</f>
        <v>OH</v>
      </c>
      <c r="F2178" s="7" t="s">
        <v>12</v>
      </c>
      <c r="G2178" s="7">
        <v>225</v>
      </c>
      <c r="H2178" s="7" t="s">
        <v>60</v>
      </c>
      <c r="I2178" s="7">
        <v>5.5</v>
      </c>
    </row>
    <row r="2179" spans="1:9" ht="30" customHeight="1" thickBot="1" x14ac:dyDescent="0.3">
      <c r="A2179" s="2" t="s">
        <v>3691</v>
      </c>
      <c r="B2179" s="3" t="s">
        <v>1</v>
      </c>
      <c r="C2179" s="9" t="s">
        <v>2204</v>
      </c>
      <c r="D2179" s="4" t="str">
        <f t="shared" si="74"/>
        <v>Toledo</v>
      </c>
      <c r="E2179" s="4" t="str">
        <f t="shared" si="75"/>
        <v>OH</v>
      </c>
      <c r="F2179" s="3" t="s">
        <v>34</v>
      </c>
      <c r="G2179" s="3">
        <v>170</v>
      </c>
      <c r="H2179" s="3" t="s">
        <v>4</v>
      </c>
      <c r="I2179" s="3">
        <v>5.4</v>
      </c>
    </row>
    <row r="2180" spans="1:9" ht="30" customHeight="1" thickBot="1" x14ac:dyDescent="0.3">
      <c r="A2180" s="6" t="s">
        <v>3692</v>
      </c>
      <c r="B2180" s="7" t="s">
        <v>48</v>
      </c>
      <c r="C2180" s="10" t="s">
        <v>3668</v>
      </c>
      <c r="D2180" s="4" t="str">
        <f t="shared" si="74"/>
        <v>Pittsburgh</v>
      </c>
      <c r="E2180" s="4" t="str">
        <f t="shared" si="75"/>
        <v>PA</v>
      </c>
      <c r="F2180" s="7" t="s">
        <v>31</v>
      </c>
      <c r="G2180" s="7">
        <v>180</v>
      </c>
      <c r="H2180" s="7" t="s">
        <v>4</v>
      </c>
      <c r="I2180" s="7">
        <v>5.4</v>
      </c>
    </row>
    <row r="2181" spans="1:9" ht="30" customHeight="1" thickBot="1" x14ac:dyDescent="0.3">
      <c r="A2181" s="2" t="s">
        <v>3693</v>
      </c>
      <c r="B2181" s="3" t="s">
        <v>70</v>
      </c>
      <c r="C2181" s="9" t="s">
        <v>738</v>
      </c>
      <c r="D2181" s="4" t="str">
        <f t="shared" si="74"/>
        <v>Port Huron</v>
      </c>
      <c r="E2181" s="4" t="str">
        <f t="shared" si="75"/>
        <v>MI</v>
      </c>
      <c r="F2181" s="3" t="s">
        <v>12</v>
      </c>
      <c r="G2181" s="3">
        <v>215</v>
      </c>
      <c r="H2181" s="3" t="s">
        <v>4</v>
      </c>
      <c r="I2181" s="3">
        <v>5.4</v>
      </c>
    </row>
    <row r="2182" spans="1:9" ht="30" customHeight="1" thickBot="1" x14ac:dyDescent="0.3">
      <c r="A2182" s="2" t="s">
        <v>3694</v>
      </c>
      <c r="B2182" s="3" t="s">
        <v>1</v>
      </c>
      <c r="C2182" s="9" t="s">
        <v>112</v>
      </c>
      <c r="D2182" s="4" t="str">
        <f t="shared" si="74"/>
        <v>Panama City</v>
      </c>
      <c r="E2182" s="4" t="str">
        <f t="shared" si="75"/>
        <v>FL</v>
      </c>
      <c r="F2182" s="3" t="s">
        <v>34</v>
      </c>
      <c r="G2182" s="3">
        <v>180</v>
      </c>
      <c r="H2182" s="3" t="s">
        <v>60</v>
      </c>
      <c r="I2182" s="3">
        <v>5.5</v>
      </c>
    </row>
    <row r="2183" spans="1:9" ht="30" customHeight="1" thickBot="1" x14ac:dyDescent="0.3">
      <c r="A2183" s="6" t="s">
        <v>3695</v>
      </c>
      <c r="B2183" s="7" t="s">
        <v>53</v>
      </c>
      <c r="C2183" s="10" t="s">
        <v>92</v>
      </c>
      <c r="D2183" s="4" t="str">
        <f t="shared" si="74"/>
        <v>Jacksonville</v>
      </c>
      <c r="E2183" s="4" t="str">
        <f t="shared" si="75"/>
        <v>FL</v>
      </c>
      <c r="F2183" s="7" t="s">
        <v>20</v>
      </c>
      <c r="G2183" s="7">
        <v>190</v>
      </c>
      <c r="H2183" s="7" t="s">
        <v>60</v>
      </c>
      <c r="I2183" s="7">
        <v>5.5</v>
      </c>
    </row>
    <row r="2184" spans="1:9" ht="30" customHeight="1" thickBot="1" x14ac:dyDescent="0.3">
      <c r="A2184" s="2" t="s">
        <v>3696</v>
      </c>
      <c r="B2184" s="3" t="s">
        <v>48</v>
      </c>
      <c r="C2184" s="9" t="s">
        <v>92</v>
      </c>
      <c r="D2184" s="4" t="str">
        <f t="shared" si="74"/>
        <v>Jacksonville</v>
      </c>
      <c r="E2184" s="4" t="str">
        <f t="shared" si="75"/>
        <v>FL</v>
      </c>
      <c r="F2184" s="3" t="s">
        <v>55</v>
      </c>
      <c r="G2184" s="3">
        <v>185</v>
      </c>
      <c r="H2184" s="3" t="s">
        <v>60</v>
      </c>
      <c r="I2184" s="3">
        <v>5.6</v>
      </c>
    </row>
    <row r="2185" spans="1:9" ht="30" customHeight="1" thickBot="1" x14ac:dyDescent="0.3">
      <c r="A2185" s="6" t="s">
        <v>3697</v>
      </c>
      <c r="B2185" s="7" t="s">
        <v>1</v>
      </c>
      <c r="C2185" s="10" t="s">
        <v>3698</v>
      </c>
      <c r="D2185" s="4" t="str">
        <f t="shared" si="74"/>
        <v>Daleville</v>
      </c>
      <c r="E2185" s="4" t="str">
        <f t="shared" si="75"/>
        <v>AL</v>
      </c>
      <c r="F2185" s="7" t="s">
        <v>34</v>
      </c>
      <c r="G2185" s="7">
        <v>190</v>
      </c>
      <c r="H2185" s="7" t="s">
        <v>4</v>
      </c>
      <c r="I2185" s="7">
        <v>5.4</v>
      </c>
    </row>
    <row r="2186" spans="1:9" ht="30" customHeight="1" thickBot="1" x14ac:dyDescent="0.3">
      <c r="A2186" s="2" t="s">
        <v>3699</v>
      </c>
      <c r="B2186" s="3" t="s">
        <v>10</v>
      </c>
      <c r="C2186" s="9" t="s">
        <v>1967</v>
      </c>
      <c r="D2186" s="4" t="str">
        <f t="shared" si="74"/>
        <v>Riverdale</v>
      </c>
      <c r="E2186" s="4" t="str">
        <f t="shared" si="75"/>
        <v>GA</v>
      </c>
      <c r="F2186" s="3" t="s">
        <v>282</v>
      </c>
      <c r="G2186" s="3">
        <v>253</v>
      </c>
      <c r="H2186" s="3" t="s">
        <v>4</v>
      </c>
      <c r="I2186" s="3">
        <v>5.2</v>
      </c>
    </row>
    <row r="2187" spans="1:9" ht="30" customHeight="1" thickBot="1" x14ac:dyDescent="0.3">
      <c r="A2187" s="6" t="s">
        <v>3700</v>
      </c>
      <c r="B2187" s="7" t="s">
        <v>53</v>
      </c>
      <c r="C2187" s="10" t="s">
        <v>108</v>
      </c>
      <c r="D2187" s="4" t="str">
        <f t="shared" si="74"/>
        <v>Madison</v>
      </c>
      <c r="E2187" s="4" t="str">
        <f t="shared" si="75"/>
        <v>AL</v>
      </c>
      <c r="F2187" s="7" t="s">
        <v>55</v>
      </c>
      <c r="G2187" s="7">
        <v>195</v>
      </c>
      <c r="H2187" s="7" t="s">
        <v>4</v>
      </c>
      <c r="I2187" s="7">
        <v>5.2</v>
      </c>
    </row>
    <row r="2188" spans="1:9" ht="30" customHeight="1" thickBot="1" x14ac:dyDescent="0.3">
      <c r="A2188" s="2" t="s">
        <v>3701</v>
      </c>
      <c r="B2188" s="3" t="s">
        <v>53</v>
      </c>
      <c r="C2188" s="9" t="s">
        <v>3702</v>
      </c>
      <c r="D2188" s="4" t="str">
        <f t="shared" si="74"/>
        <v>Waynesboro</v>
      </c>
      <c r="E2188" s="4" t="str">
        <f t="shared" si="75"/>
        <v>GA</v>
      </c>
      <c r="F2188" s="3" t="s">
        <v>8</v>
      </c>
      <c r="G2188" s="3">
        <v>174</v>
      </c>
      <c r="H2188" s="3" t="s">
        <v>4</v>
      </c>
      <c r="I2188" s="3">
        <v>5.2</v>
      </c>
    </row>
    <row r="2189" spans="1:9" ht="30" customHeight="1" thickBot="1" x14ac:dyDescent="0.3">
      <c r="A2189" s="6" t="s">
        <v>3703</v>
      </c>
      <c r="B2189" s="7" t="s">
        <v>1</v>
      </c>
      <c r="C2189" s="10" t="s">
        <v>102</v>
      </c>
      <c r="D2189" s="4" t="str">
        <f t="shared" si="74"/>
        <v>Thomasville</v>
      </c>
      <c r="E2189" s="4" t="str">
        <f t="shared" si="75"/>
        <v>AL</v>
      </c>
      <c r="F2189" s="7" t="s">
        <v>55</v>
      </c>
      <c r="G2189" s="7">
        <v>180</v>
      </c>
      <c r="H2189" s="7" t="s">
        <v>4</v>
      </c>
      <c r="I2189" s="7">
        <v>5.4</v>
      </c>
    </row>
    <row r="2190" spans="1:9" ht="30" customHeight="1" thickBot="1" x14ac:dyDescent="0.3">
      <c r="A2190" s="2" t="s">
        <v>3704</v>
      </c>
      <c r="B2190" s="3" t="s">
        <v>10</v>
      </c>
      <c r="C2190" s="9" t="s">
        <v>3705</v>
      </c>
      <c r="D2190" s="4" t="str">
        <f t="shared" si="74"/>
        <v>Toney</v>
      </c>
      <c r="E2190" s="4" t="str">
        <f t="shared" si="75"/>
        <v>AL</v>
      </c>
      <c r="F2190" s="3" t="s">
        <v>282</v>
      </c>
      <c r="G2190" s="3">
        <v>295</v>
      </c>
      <c r="H2190" s="3" t="s">
        <v>4</v>
      </c>
      <c r="I2190" s="3">
        <v>5.3</v>
      </c>
    </row>
    <row r="2191" spans="1:9" ht="30" customHeight="1" thickBot="1" x14ac:dyDescent="0.3">
      <c r="A2191" s="6" t="s">
        <v>3706</v>
      </c>
      <c r="B2191" s="7" t="s">
        <v>10</v>
      </c>
      <c r="C2191" s="10" t="s">
        <v>3707</v>
      </c>
      <c r="D2191" s="4" t="str">
        <f t="shared" si="74"/>
        <v>Tuscaloosa</v>
      </c>
      <c r="E2191" s="4" t="str">
        <f t="shared" si="75"/>
        <v>AL</v>
      </c>
      <c r="F2191" s="7" t="s">
        <v>31</v>
      </c>
      <c r="G2191" s="7">
        <v>295</v>
      </c>
      <c r="H2191" s="7" t="s">
        <v>4</v>
      </c>
      <c r="I2191" s="7">
        <v>5.4</v>
      </c>
    </row>
    <row r="2192" spans="1:9" ht="30" customHeight="1" thickBot="1" x14ac:dyDescent="0.3">
      <c r="A2192" s="2" t="s">
        <v>3708</v>
      </c>
      <c r="B2192" s="3" t="s">
        <v>53</v>
      </c>
      <c r="C2192" s="9" t="s">
        <v>3709</v>
      </c>
      <c r="D2192" s="4" t="str">
        <f t="shared" si="74"/>
        <v>Fitzgerald</v>
      </c>
      <c r="E2192" s="4" t="str">
        <f t="shared" si="75"/>
        <v>GA</v>
      </c>
      <c r="F2192" s="3" t="s">
        <v>20</v>
      </c>
      <c r="G2192" s="3">
        <v>170</v>
      </c>
      <c r="H2192" s="3" t="s">
        <v>4</v>
      </c>
      <c r="I2192" s="3">
        <v>5.2</v>
      </c>
    </row>
    <row r="2193" spans="1:9" ht="30" customHeight="1" thickBot="1" x14ac:dyDescent="0.3">
      <c r="A2193" s="6" t="s">
        <v>3710</v>
      </c>
      <c r="B2193" s="7" t="s">
        <v>6</v>
      </c>
      <c r="C2193" s="10" t="s">
        <v>3711</v>
      </c>
      <c r="D2193" s="4" t="str">
        <f t="shared" si="74"/>
        <v>Linden</v>
      </c>
      <c r="E2193" s="4" t="str">
        <f t="shared" si="75"/>
        <v>AL</v>
      </c>
      <c r="F2193" s="7" t="s">
        <v>3</v>
      </c>
      <c r="G2193" s="7">
        <v>205</v>
      </c>
      <c r="H2193" s="7" t="s">
        <v>4</v>
      </c>
      <c r="I2193" s="7">
        <v>5.3</v>
      </c>
    </row>
    <row r="2194" spans="1:9" ht="30" customHeight="1" thickBot="1" x14ac:dyDescent="0.3">
      <c r="A2194" s="2" t="s">
        <v>3712</v>
      </c>
      <c r="B2194" s="3" t="s">
        <v>78</v>
      </c>
      <c r="C2194" s="9" t="s">
        <v>3713</v>
      </c>
      <c r="D2194" s="4" t="str">
        <f t="shared" si="74"/>
        <v>Elba</v>
      </c>
      <c r="E2194" s="4" t="str">
        <f t="shared" si="75"/>
        <v>AL</v>
      </c>
      <c r="F2194" s="3" t="s">
        <v>20</v>
      </c>
      <c r="G2194" s="3">
        <v>185</v>
      </c>
      <c r="H2194" s="3" t="s">
        <v>4</v>
      </c>
      <c r="I2194" s="3">
        <v>5.4</v>
      </c>
    </row>
    <row r="2195" spans="1:9" ht="30" customHeight="1" thickBot="1" x14ac:dyDescent="0.3">
      <c r="A2195" s="6" t="s">
        <v>3714</v>
      </c>
      <c r="B2195" s="7" t="s">
        <v>59</v>
      </c>
      <c r="C2195" s="10" t="s">
        <v>546</v>
      </c>
      <c r="D2195" s="4" t="str">
        <f t="shared" si="74"/>
        <v>El Dorado</v>
      </c>
      <c r="E2195" s="4" t="str">
        <f t="shared" si="75"/>
        <v>KS</v>
      </c>
      <c r="F2195" s="7" t="s">
        <v>12</v>
      </c>
      <c r="G2195" s="7">
        <v>305</v>
      </c>
      <c r="H2195" s="7" t="s">
        <v>4</v>
      </c>
      <c r="I2195" s="7">
        <v>5.3</v>
      </c>
    </row>
    <row r="2196" spans="1:9" ht="30" customHeight="1" thickBot="1" x14ac:dyDescent="0.3">
      <c r="A2196" s="2" t="s">
        <v>3715</v>
      </c>
      <c r="B2196" s="3" t="s">
        <v>53</v>
      </c>
      <c r="C2196" s="9" t="s">
        <v>546</v>
      </c>
      <c r="D2196" s="4" t="str">
        <f t="shared" si="74"/>
        <v>El Dorado</v>
      </c>
      <c r="E2196" s="4" t="str">
        <f t="shared" si="75"/>
        <v>KS</v>
      </c>
      <c r="F2196" s="3" t="s">
        <v>55</v>
      </c>
      <c r="G2196" s="3">
        <v>180</v>
      </c>
      <c r="H2196" s="3" t="s">
        <v>4</v>
      </c>
      <c r="I2196" s="3">
        <v>5.3</v>
      </c>
    </row>
    <row r="2197" spans="1:9" ht="30" customHeight="1" thickBot="1" x14ac:dyDescent="0.3">
      <c r="A2197" s="6" t="s">
        <v>3716</v>
      </c>
      <c r="B2197" s="7" t="s">
        <v>53</v>
      </c>
      <c r="C2197" s="10" t="s">
        <v>3717</v>
      </c>
      <c r="D2197" s="4" t="str">
        <f t="shared" si="74"/>
        <v>Tallahassee</v>
      </c>
      <c r="E2197" s="4" t="str">
        <f t="shared" si="75"/>
        <v>FL</v>
      </c>
      <c r="F2197" s="7" t="s">
        <v>15</v>
      </c>
      <c r="G2197" s="7">
        <v>180</v>
      </c>
      <c r="H2197" s="7" t="s">
        <v>60</v>
      </c>
      <c r="I2197" s="7">
        <v>5.6</v>
      </c>
    </row>
    <row r="2198" spans="1:9" ht="30" customHeight="1" thickBot="1" x14ac:dyDescent="0.3">
      <c r="A2198" s="2" t="s">
        <v>3718</v>
      </c>
      <c r="B2198" s="3" t="s">
        <v>30</v>
      </c>
      <c r="C2198" s="9" t="s">
        <v>3719</v>
      </c>
      <c r="D2198" s="4" t="str">
        <f t="shared" si="74"/>
        <v>Millbrook</v>
      </c>
      <c r="E2198" s="4" t="str">
        <f t="shared" si="75"/>
        <v>AL</v>
      </c>
      <c r="F2198" s="3" t="s">
        <v>31</v>
      </c>
      <c r="G2198" s="3">
        <v>245</v>
      </c>
      <c r="H2198" s="3" t="s">
        <v>4</v>
      </c>
      <c r="I2198" s="3">
        <v>5.3</v>
      </c>
    </row>
    <row r="2199" spans="1:9" ht="30" customHeight="1" thickBot="1" x14ac:dyDescent="0.3">
      <c r="A2199" s="6" t="s">
        <v>3720</v>
      </c>
      <c r="B2199" s="7" t="s">
        <v>6</v>
      </c>
      <c r="C2199" s="10" t="s">
        <v>2325</v>
      </c>
      <c r="D2199" s="4" t="str">
        <f t="shared" si="74"/>
        <v>Auburn</v>
      </c>
      <c r="E2199" s="4" t="str">
        <f t="shared" si="75"/>
        <v>AL</v>
      </c>
      <c r="F2199" s="7" t="s">
        <v>15</v>
      </c>
      <c r="G2199" s="7">
        <v>230</v>
      </c>
      <c r="H2199" s="7" t="s">
        <v>4</v>
      </c>
      <c r="I2199" s="7">
        <v>5.3</v>
      </c>
    </row>
    <row r="2200" spans="1:9" ht="30" customHeight="1" thickBot="1" x14ac:dyDescent="0.3">
      <c r="A2200" s="2" t="s">
        <v>3721</v>
      </c>
      <c r="B2200" s="3" t="s">
        <v>25</v>
      </c>
      <c r="C2200" s="9" t="s">
        <v>1359</v>
      </c>
      <c r="D2200" s="4" t="str">
        <f t="shared" si="74"/>
        <v>Gulf Shores</v>
      </c>
      <c r="E2200" s="4" t="str">
        <f t="shared" si="75"/>
        <v>AL</v>
      </c>
      <c r="F2200" s="3" t="s">
        <v>31</v>
      </c>
      <c r="G2200" s="3">
        <v>200</v>
      </c>
      <c r="H2200" s="3" t="s">
        <v>4</v>
      </c>
      <c r="I2200" s="3">
        <v>5.4</v>
      </c>
    </row>
    <row r="2201" spans="1:9" ht="30" customHeight="1" thickBot="1" x14ac:dyDescent="0.3">
      <c r="A2201" s="6" t="s">
        <v>3722</v>
      </c>
      <c r="B2201" s="7" t="s">
        <v>30</v>
      </c>
      <c r="C2201" s="10" t="s">
        <v>3723</v>
      </c>
      <c r="D2201" s="4" t="str">
        <f t="shared" si="74"/>
        <v>Melbourne</v>
      </c>
      <c r="E2201" s="4" t="str">
        <f t="shared" si="75"/>
        <v>FL</v>
      </c>
      <c r="F2201" s="7" t="s">
        <v>3</v>
      </c>
      <c r="G2201" s="7">
        <v>225</v>
      </c>
      <c r="H2201" s="7" t="s">
        <v>4</v>
      </c>
      <c r="I2201" s="7">
        <v>5.2</v>
      </c>
    </row>
    <row r="2202" spans="1:9" ht="30" customHeight="1" thickBot="1" x14ac:dyDescent="0.3">
      <c r="A2202" s="2" t="s">
        <v>3724</v>
      </c>
      <c r="B2202" s="3" t="s">
        <v>59</v>
      </c>
      <c r="C2202" s="9" t="s">
        <v>3372</v>
      </c>
      <c r="D2202" s="4" t="str">
        <f t="shared" si="74"/>
        <v>Ellisville</v>
      </c>
      <c r="E2202" s="4" t="str">
        <f t="shared" si="75"/>
        <v>MS</v>
      </c>
      <c r="F2202" s="3" t="s">
        <v>3</v>
      </c>
      <c r="G2202" s="3">
        <v>270</v>
      </c>
      <c r="H2202" s="3" t="s">
        <v>4</v>
      </c>
      <c r="I2202" s="3">
        <v>5.2</v>
      </c>
    </row>
    <row r="2203" spans="1:9" ht="30" customHeight="1" thickBot="1" x14ac:dyDescent="0.3">
      <c r="A2203" s="6" t="s">
        <v>3725</v>
      </c>
      <c r="B2203" s="7" t="s">
        <v>48</v>
      </c>
      <c r="C2203" s="10" t="s">
        <v>718</v>
      </c>
      <c r="D2203" s="4" t="str">
        <f t="shared" si="74"/>
        <v>Fruit Cove</v>
      </c>
      <c r="E2203" s="4" t="str">
        <f t="shared" si="75"/>
        <v>FL</v>
      </c>
      <c r="F2203" s="7" t="s">
        <v>15</v>
      </c>
      <c r="G2203" s="7">
        <v>170</v>
      </c>
      <c r="H2203" s="7" t="s">
        <v>60</v>
      </c>
      <c r="I2203" s="7">
        <v>5.5</v>
      </c>
    </row>
    <row r="2204" spans="1:9" ht="30" customHeight="1" thickBot="1" x14ac:dyDescent="0.3">
      <c r="A2204" s="2" t="s">
        <v>3726</v>
      </c>
      <c r="B2204" s="3" t="s">
        <v>30</v>
      </c>
      <c r="C2204" s="9" t="s">
        <v>3727</v>
      </c>
      <c r="D2204" s="4" t="str">
        <f t="shared" si="74"/>
        <v>Kilgore</v>
      </c>
      <c r="E2204" s="4" t="str">
        <f t="shared" si="75"/>
        <v>TX</v>
      </c>
      <c r="F2204" s="3" t="s">
        <v>39</v>
      </c>
      <c r="G2204" s="3">
        <v>230</v>
      </c>
      <c r="H2204" s="3" t="s">
        <v>4</v>
      </c>
      <c r="I2204" s="3">
        <v>5.3</v>
      </c>
    </row>
    <row r="2205" spans="1:9" ht="30" customHeight="1" thickBot="1" x14ac:dyDescent="0.3">
      <c r="A2205" s="2" t="s">
        <v>3728</v>
      </c>
      <c r="B2205" s="3" t="s">
        <v>48</v>
      </c>
      <c r="C2205" s="9" t="s">
        <v>3729</v>
      </c>
      <c r="D2205" s="4" t="str">
        <f t="shared" si="74"/>
        <v>New Orleans</v>
      </c>
      <c r="E2205" s="4" t="str">
        <f t="shared" si="75"/>
        <v>LA</v>
      </c>
      <c r="F2205" s="3" t="s">
        <v>34</v>
      </c>
      <c r="G2205" s="3">
        <v>170</v>
      </c>
      <c r="H2205" s="3" t="s">
        <v>4</v>
      </c>
      <c r="I2205" s="3">
        <v>5.3</v>
      </c>
    </row>
    <row r="2206" spans="1:9" ht="30" customHeight="1" thickBot="1" x14ac:dyDescent="0.3">
      <c r="A2206" s="6" t="s">
        <v>3730</v>
      </c>
      <c r="B2206" s="7" t="s">
        <v>53</v>
      </c>
      <c r="C2206" s="10" t="s">
        <v>1818</v>
      </c>
      <c r="D2206" s="4" t="str">
        <f t="shared" si="74"/>
        <v>Lutcher</v>
      </c>
      <c r="E2206" s="4" t="str">
        <f t="shared" si="75"/>
        <v>LA</v>
      </c>
      <c r="F2206" s="7" t="s">
        <v>197</v>
      </c>
      <c r="G2206" s="7">
        <v>161</v>
      </c>
      <c r="H2206" s="7" t="s">
        <v>60</v>
      </c>
      <c r="I2206" s="7">
        <v>5.5</v>
      </c>
    </row>
    <row r="2207" spans="1:9" ht="30" customHeight="1" thickBot="1" x14ac:dyDescent="0.3">
      <c r="A2207" s="2" t="s">
        <v>3731</v>
      </c>
      <c r="B2207" s="3" t="s">
        <v>10</v>
      </c>
      <c r="C2207" s="9" t="s">
        <v>3732</v>
      </c>
      <c r="D2207" s="4" t="str">
        <f t="shared" si="74"/>
        <v>Medford</v>
      </c>
      <c r="E2207" s="4" t="str">
        <f t="shared" si="75"/>
        <v>NJ</v>
      </c>
      <c r="F2207" s="3" t="s">
        <v>12</v>
      </c>
      <c r="G2207" s="3">
        <v>270</v>
      </c>
      <c r="H2207" s="3" t="s">
        <v>4</v>
      </c>
      <c r="I2207" s="3">
        <v>5.3</v>
      </c>
    </row>
    <row r="2208" spans="1:9" ht="30" customHeight="1" thickBot="1" x14ac:dyDescent="0.3">
      <c r="A2208" s="6" t="s">
        <v>3733</v>
      </c>
      <c r="B2208" s="7" t="s">
        <v>78</v>
      </c>
      <c r="C2208" s="10" t="s">
        <v>3734</v>
      </c>
      <c r="D2208" s="4" t="str">
        <f t="shared" si="74"/>
        <v>Donaldsonville</v>
      </c>
      <c r="E2208" s="4" t="str">
        <f t="shared" si="75"/>
        <v>LA</v>
      </c>
      <c r="F2208" s="7" t="s">
        <v>55</v>
      </c>
      <c r="G2208" s="7">
        <v>180</v>
      </c>
      <c r="H2208" s="7" t="s">
        <v>4</v>
      </c>
      <c r="I2208" s="7">
        <v>5.3</v>
      </c>
    </row>
    <row r="2209" spans="1:9" ht="30" customHeight="1" thickBot="1" x14ac:dyDescent="0.3">
      <c r="A2209" s="2" t="s">
        <v>3735</v>
      </c>
      <c r="B2209" s="3" t="s">
        <v>53</v>
      </c>
      <c r="C2209" s="9" t="s">
        <v>3736</v>
      </c>
      <c r="D2209" s="4" t="str">
        <f t="shared" si="74"/>
        <v>Shreveport</v>
      </c>
      <c r="E2209" s="4" t="str">
        <f t="shared" si="75"/>
        <v>LA</v>
      </c>
      <c r="F2209" s="3" t="s">
        <v>34</v>
      </c>
      <c r="G2209" s="3">
        <v>185</v>
      </c>
      <c r="H2209" s="5"/>
      <c r="I2209" s="5"/>
    </row>
    <row r="2210" spans="1:9" ht="30" customHeight="1" thickBot="1" x14ac:dyDescent="0.3">
      <c r="A2210" s="6" t="s">
        <v>3737</v>
      </c>
      <c r="B2210" s="7" t="s">
        <v>48</v>
      </c>
      <c r="C2210" s="10" t="s">
        <v>1840</v>
      </c>
      <c r="D2210" s="4" t="str">
        <f t="shared" si="74"/>
        <v>New Orleans</v>
      </c>
      <c r="E2210" s="4" t="str">
        <f t="shared" si="75"/>
        <v>LA</v>
      </c>
      <c r="F2210" s="7" t="s">
        <v>55</v>
      </c>
      <c r="G2210" s="7">
        <v>188</v>
      </c>
      <c r="H2210" s="7" t="s">
        <v>60</v>
      </c>
      <c r="I2210" s="7">
        <v>5.5</v>
      </c>
    </row>
    <row r="2211" spans="1:9" ht="30" customHeight="1" thickBot="1" x14ac:dyDescent="0.3">
      <c r="A2211" s="2" t="s">
        <v>3738</v>
      </c>
      <c r="B2211" s="3" t="s">
        <v>10</v>
      </c>
      <c r="C2211" s="9" t="s">
        <v>3739</v>
      </c>
      <c r="D2211" s="4" t="str">
        <f t="shared" si="74"/>
        <v>New Braunfels</v>
      </c>
      <c r="E2211" s="4" t="str">
        <f t="shared" si="75"/>
        <v>TX</v>
      </c>
      <c r="F2211" s="3" t="s">
        <v>39</v>
      </c>
      <c r="G2211" s="3">
        <v>285</v>
      </c>
      <c r="H2211" s="3" t="s">
        <v>4</v>
      </c>
      <c r="I2211" s="3">
        <v>5.4</v>
      </c>
    </row>
    <row r="2212" spans="1:9" ht="30" customHeight="1" thickBot="1" x14ac:dyDescent="0.3">
      <c r="A2212" s="6" t="s">
        <v>3740</v>
      </c>
      <c r="B2212" s="7" t="s">
        <v>10</v>
      </c>
      <c r="C2212" s="10" t="s">
        <v>363</v>
      </c>
      <c r="D2212" s="4" t="str">
        <f t="shared" si="74"/>
        <v>New Orleans</v>
      </c>
      <c r="E2212" s="4" t="str">
        <f t="shared" si="75"/>
        <v>LA</v>
      </c>
      <c r="F2212" s="7" t="s">
        <v>42</v>
      </c>
      <c r="G2212" s="7">
        <v>265</v>
      </c>
      <c r="H2212" s="7" t="s">
        <v>60</v>
      </c>
      <c r="I2212" s="7">
        <v>5.5</v>
      </c>
    </row>
    <row r="2213" spans="1:9" ht="30" customHeight="1" thickBot="1" x14ac:dyDescent="0.3">
      <c r="A2213" s="2" t="s">
        <v>3741</v>
      </c>
      <c r="B2213" s="3" t="s">
        <v>6</v>
      </c>
      <c r="C2213" s="9" t="s">
        <v>3742</v>
      </c>
      <c r="D2213" s="4" t="str">
        <f t="shared" si="74"/>
        <v>Harvey</v>
      </c>
      <c r="E2213" s="4" t="str">
        <f t="shared" si="75"/>
        <v>LA</v>
      </c>
      <c r="F2213" s="3" t="s">
        <v>31</v>
      </c>
      <c r="G2213" s="3">
        <v>235</v>
      </c>
      <c r="H2213" s="3" t="s">
        <v>60</v>
      </c>
      <c r="I2213" s="3">
        <v>5.5</v>
      </c>
    </row>
    <row r="2214" spans="1:9" ht="30" customHeight="1" thickBot="1" x14ac:dyDescent="0.3">
      <c r="A2214" s="6" t="s">
        <v>3743</v>
      </c>
      <c r="B2214" s="7" t="s">
        <v>70</v>
      </c>
      <c r="C2214" s="10" t="s">
        <v>1840</v>
      </c>
      <c r="D2214" s="4" t="str">
        <f t="shared" si="74"/>
        <v>New Orleans</v>
      </c>
      <c r="E2214" s="4" t="str">
        <f t="shared" si="75"/>
        <v>LA</v>
      </c>
      <c r="F2214" s="7" t="s">
        <v>31</v>
      </c>
      <c r="G2214" s="7">
        <v>210</v>
      </c>
      <c r="H2214" s="8"/>
      <c r="I2214" s="8"/>
    </row>
    <row r="2215" spans="1:9" ht="30" customHeight="1" thickBot="1" x14ac:dyDescent="0.3">
      <c r="A2215" s="2" t="s">
        <v>3744</v>
      </c>
      <c r="B2215" s="3" t="s">
        <v>53</v>
      </c>
      <c r="C2215" s="9" t="s">
        <v>2497</v>
      </c>
      <c r="D2215" s="4" t="str">
        <f t="shared" si="74"/>
        <v>Reserve</v>
      </c>
      <c r="E2215" s="4" t="str">
        <f t="shared" si="75"/>
        <v>LA</v>
      </c>
      <c r="F2215" s="3" t="s">
        <v>8</v>
      </c>
      <c r="G2215" s="3">
        <v>175</v>
      </c>
      <c r="H2215" s="3" t="s">
        <v>57</v>
      </c>
      <c r="I2215" s="3">
        <v>5.8</v>
      </c>
    </row>
    <row r="2216" spans="1:9" ht="30" customHeight="1" thickBot="1" x14ac:dyDescent="0.3">
      <c r="A2216" s="6" t="s">
        <v>3745</v>
      </c>
      <c r="B2216" s="7" t="s">
        <v>10</v>
      </c>
      <c r="C2216" s="10" t="s">
        <v>3746</v>
      </c>
      <c r="D2216" s="4" t="str">
        <f t="shared" si="74"/>
        <v>New Orleans</v>
      </c>
      <c r="E2216" s="4" t="str">
        <f t="shared" si="75"/>
        <v>LA</v>
      </c>
      <c r="F2216" s="7" t="s">
        <v>39</v>
      </c>
      <c r="G2216" s="7">
        <v>310</v>
      </c>
      <c r="H2216" s="7" t="s">
        <v>4</v>
      </c>
      <c r="I2216" s="7">
        <v>5.4</v>
      </c>
    </row>
    <row r="2217" spans="1:9" ht="30" customHeight="1" thickBot="1" x14ac:dyDescent="0.3">
      <c r="A2217" s="2" t="s">
        <v>3747</v>
      </c>
      <c r="B2217" s="3" t="s">
        <v>25</v>
      </c>
      <c r="C2217" s="9" t="s">
        <v>1225</v>
      </c>
      <c r="D2217" s="4" t="str">
        <f t="shared" si="74"/>
        <v>New Orleans</v>
      </c>
      <c r="E2217" s="4" t="str">
        <f t="shared" si="75"/>
        <v>LA</v>
      </c>
      <c r="F2217" s="3" t="s">
        <v>42</v>
      </c>
      <c r="G2217" s="3">
        <v>212</v>
      </c>
      <c r="H2217" s="3" t="s">
        <v>4</v>
      </c>
      <c r="I2217" s="3">
        <v>5.4</v>
      </c>
    </row>
    <row r="2218" spans="1:9" ht="30" customHeight="1" thickBot="1" x14ac:dyDescent="0.3">
      <c r="A2218" s="6" t="s">
        <v>3748</v>
      </c>
      <c r="B2218" s="7" t="s">
        <v>1</v>
      </c>
      <c r="C2218" s="10" t="s">
        <v>3749</v>
      </c>
      <c r="D2218" s="4" t="str">
        <f t="shared" si="74"/>
        <v>New Orleans</v>
      </c>
      <c r="E2218" s="4" t="str">
        <f t="shared" si="75"/>
        <v>LA</v>
      </c>
      <c r="F2218" s="7" t="s">
        <v>8</v>
      </c>
      <c r="G2218" s="7">
        <v>195</v>
      </c>
      <c r="H2218" s="7" t="s">
        <v>4</v>
      </c>
      <c r="I2218" s="7">
        <v>5.3</v>
      </c>
    </row>
    <row r="2219" spans="1:9" ht="30" customHeight="1" thickBot="1" x14ac:dyDescent="0.3">
      <c r="A2219" s="2" t="s">
        <v>3750</v>
      </c>
      <c r="B2219" s="3" t="s">
        <v>10</v>
      </c>
      <c r="C2219" s="9" t="s">
        <v>1735</v>
      </c>
      <c r="D2219" s="4" t="str">
        <f t="shared" si="74"/>
        <v>Tampa</v>
      </c>
      <c r="E2219" s="4" t="str">
        <f t="shared" si="75"/>
        <v>FL</v>
      </c>
      <c r="F2219" s="3" t="s">
        <v>42</v>
      </c>
      <c r="G2219" s="3">
        <v>295</v>
      </c>
      <c r="H2219" s="3" t="s">
        <v>4</v>
      </c>
      <c r="I2219" s="3">
        <v>5.4</v>
      </c>
    </row>
    <row r="2220" spans="1:9" ht="30" customHeight="1" thickBot="1" x14ac:dyDescent="0.3">
      <c r="A2220" s="6" t="s">
        <v>3751</v>
      </c>
      <c r="B2220" s="7" t="s">
        <v>59</v>
      </c>
      <c r="C2220" s="10" t="s">
        <v>174</v>
      </c>
      <c r="D2220" s="4" t="str">
        <f t="shared" si="74"/>
        <v>Chandler</v>
      </c>
      <c r="E2220" s="4" t="str">
        <f t="shared" si="75"/>
        <v>AZ</v>
      </c>
      <c r="F2220" s="7" t="s">
        <v>31</v>
      </c>
      <c r="G2220" s="7">
        <v>255</v>
      </c>
      <c r="H2220" s="7" t="s">
        <v>4</v>
      </c>
      <c r="I2220" s="7">
        <v>5.2</v>
      </c>
    </row>
    <row r="2221" spans="1:9" ht="30" customHeight="1" thickBot="1" x14ac:dyDescent="0.3">
      <c r="A2221" s="2" t="s">
        <v>3752</v>
      </c>
      <c r="B2221" s="3" t="s">
        <v>1</v>
      </c>
      <c r="C2221" s="9" t="s">
        <v>873</v>
      </c>
      <c r="D2221" s="4" t="str">
        <f t="shared" si="74"/>
        <v>LaPlace</v>
      </c>
      <c r="E2221" s="4" t="str">
        <f t="shared" si="75"/>
        <v>LA</v>
      </c>
      <c r="F2221" s="3" t="s">
        <v>15</v>
      </c>
      <c r="G2221" s="3">
        <v>195</v>
      </c>
      <c r="H2221" s="3" t="s">
        <v>60</v>
      </c>
      <c r="I2221" s="3">
        <v>5.5</v>
      </c>
    </row>
    <row r="2222" spans="1:9" ht="30" customHeight="1" thickBot="1" x14ac:dyDescent="0.3">
      <c r="A2222" s="6" t="s">
        <v>3753</v>
      </c>
      <c r="B2222" s="7" t="s">
        <v>78</v>
      </c>
      <c r="C2222" s="10" t="s">
        <v>3754</v>
      </c>
      <c r="D2222" s="4" t="str">
        <f t="shared" si="74"/>
        <v>Montgomery</v>
      </c>
      <c r="E2222" s="4" t="str">
        <f t="shared" si="75"/>
        <v>AL</v>
      </c>
      <c r="F2222" s="7" t="s">
        <v>15</v>
      </c>
      <c r="G2222" s="7">
        <v>175</v>
      </c>
      <c r="H2222" s="7" t="s">
        <v>60</v>
      </c>
      <c r="I2222" s="7">
        <v>5.5</v>
      </c>
    </row>
    <row r="2223" spans="1:9" ht="30" customHeight="1" thickBot="1" x14ac:dyDescent="0.3">
      <c r="A2223" s="2" t="s">
        <v>3755</v>
      </c>
      <c r="B2223" s="3" t="s">
        <v>48</v>
      </c>
      <c r="C2223" s="9" t="s">
        <v>3756</v>
      </c>
      <c r="D2223" s="4" t="str">
        <f t="shared" si="74"/>
        <v>Arlington</v>
      </c>
      <c r="E2223" s="4" t="str">
        <f t="shared" si="75"/>
        <v>TX</v>
      </c>
      <c r="F2223" s="3" t="s">
        <v>3</v>
      </c>
      <c r="G2223" s="3">
        <v>183</v>
      </c>
      <c r="H2223" s="3" t="s">
        <v>60</v>
      </c>
      <c r="I2223" s="3">
        <v>5.5</v>
      </c>
    </row>
    <row r="2224" spans="1:9" ht="30" customHeight="1" thickBot="1" x14ac:dyDescent="0.3">
      <c r="A2224" s="6" t="s">
        <v>3757</v>
      </c>
      <c r="B2224" s="7" t="s">
        <v>10</v>
      </c>
      <c r="C2224" s="10" t="s">
        <v>3758</v>
      </c>
      <c r="D2224" s="4" t="str">
        <f t="shared" si="74"/>
        <v>Guthrie</v>
      </c>
      <c r="E2224" s="4" t="str">
        <f t="shared" si="75"/>
        <v>OK</v>
      </c>
      <c r="F2224" s="7" t="s">
        <v>39</v>
      </c>
      <c r="G2224" s="7">
        <v>271</v>
      </c>
      <c r="H2224" s="7" t="s">
        <v>60</v>
      </c>
      <c r="I2224" s="7">
        <v>5.6</v>
      </c>
    </row>
    <row r="2225" spans="1:9" ht="30" customHeight="1" thickBot="1" x14ac:dyDescent="0.3">
      <c r="A2225" s="2" t="s">
        <v>3759</v>
      </c>
      <c r="B2225" s="3" t="s">
        <v>78</v>
      </c>
      <c r="C2225" s="9" t="s">
        <v>3760</v>
      </c>
      <c r="D2225" s="4" t="str">
        <f t="shared" si="74"/>
        <v>McAlester</v>
      </c>
      <c r="E2225" s="4" t="str">
        <f t="shared" si="75"/>
        <v>OK</v>
      </c>
      <c r="F2225" s="3" t="s">
        <v>15</v>
      </c>
      <c r="G2225" s="3">
        <v>185</v>
      </c>
      <c r="H2225" s="3" t="s">
        <v>4</v>
      </c>
      <c r="I2225" s="3">
        <v>5.3</v>
      </c>
    </row>
    <row r="2226" spans="1:9" ht="30" customHeight="1" thickBot="1" x14ac:dyDescent="0.3">
      <c r="A2226" s="6" t="s">
        <v>3761</v>
      </c>
      <c r="B2226" s="7" t="s">
        <v>53</v>
      </c>
      <c r="C2226" s="10" t="s">
        <v>279</v>
      </c>
      <c r="D2226" s="4" t="str">
        <f t="shared" si="74"/>
        <v>Little Rock</v>
      </c>
      <c r="E2226" s="4" t="str">
        <f t="shared" si="75"/>
        <v>AR</v>
      </c>
      <c r="F2226" s="7" t="s">
        <v>8</v>
      </c>
      <c r="G2226" s="7">
        <v>190</v>
      </c>
      <c r="H2226" s="7" t="s">
        <v>4</v>
      </c>
      <c r="I2226" s="7">
        <v>5.4</v>
      </c>
    </row>
    <row r="2227" spans="1:9" ht="30" customHeight="1" thickBot="1" x14ac:dyDescent="0.3">
      <c r="A2227" s="2" t="s">
        <v>3762</v>
      </c>
      <c r="B2227" s="3" t="s">
        <v>53</v>
      </c>
      <c r="C2227" s="9" t="s">
        <v>1869</v>
      </c>
      <c r="D2227" s="4" t="str">
        <f t="shared" si="74"/>
        <v>Boutte</v>
      </c>
      <c r="E2227" s="4" t="str">
        <f t="shared" si="75"/>
        <v>LA</v>
      </c>
      <c r="F2227" s="3" t="s">
        <v>3</v>
      </c>
      <c r="G2227" s="3">
        <v>171</v>
      </c>
      <c r="H2227" s="3" t="s">
        <v>60</v>
      </c>
      <c r="I2227" s="3">
        <v>5.5</v>
      </c>
    </row>
    <row r="2228" spans="1:9" ht="30" customHeight="1" thickBot="1" x14ac:dyDescent="0.3">
      <c r="A2228" s="6" t="s">
        <v>3763</v>
      </c>
      <c r="B2228" s="7" t="s">
        <v>25</v>
      </c>
      <c r="C2228" s="10" t="s">
        <v>3764</v>
      </c>
      <c r="D2228" s="4" t="str">
        <f t="shared" si="74"/>
        <v>Sanger</v>
      </c>
      <c r="E2228" s="4" t="str">
        <f t="shared" si="75"/>
        <v>TX</v>
      </c>
      <c r="F2228" s="7" t="s">
        <v>3</v>
      </c>
      <c r="G2228" s="7">
        <v>195</v>
      </c>
      <c r="H2228" s="7" t="s">
        <v>60</v>
      </c>
      <c r="I2228" s="7">
        <v>5.5</v>
      </c>
    </row>
    <row r="2229" spans="1:9" ht="30" customHeight="1" thickBot="1" x14ac:dyDescent="0.3">
      <c r="A2229" s="2" t="s">
        <v>3765</v>
      </c>
      <c r="B2229" s="3" t="s">
        <v>1</v>
      </c>
      <c r="C2229" s="9" t="s">
        <v>3766</v>
      </c>
      <c r="D2229" s="4" t="str">
        <f t="shared" si="74"/>
        <v>Midwest City</v>
      </c>
      <c r="E2229" s="4" t="str">
        <f t="shared" si="75"/>
        <v>OK</v>
      </c>
      <c r="F2229" s="3" t="s">
        <v>20</v>
      </c>
      <c r="G2229" s="3">
        <v>181</v>
      </c>
      <c r="H2229" s="3" t="s">
        <v>60</v>
      </c>
      <c r="I2229" s="3">
        <v>5.5</v>
      </c>
    </row>
    <row r="2230" spans="1:9" ht="30" customHeight="1" thickBot="1" x14ac:dyDescent="0.3">
      <c r="A2230" s="6" t="s">
        <v>3767</v>
      </c>
      <c r="B2230" s="7" t="s">
        <v>10</v>
      </c>
      <c r="C2230" s="10" t="s">
        <v>3768</v>
      </c>
      <c r="D2230" s="4" t="str">
        <f t="shared" si="74"/>
        <v>Claremore</v>
      </c>
      <c r="E2230" s="4" t="str">
        <f t="shared" si="75"/>
        <v>OK</v>
      </c>
      <c r="F2230" s="7" t="s">
        <v>3</v>
      </c>
      <c r="G2230" s="7">
        <v>265</v>
      </c>
      <c r="H2230" s="7" t="s">
        <v>60</v>
      </c>
      <c r="I2230" s="7">
        <v>5.5</v>
      </c>
    </row>
    <row r="2231" spans="1:9" ht="30" customHeight="1" thickBot="1" x14ac:dyDescent="0.3">
      <c r="A2231" s="2" t="s">
        <v>3769</v>
      </c>
      <c r="B2231" s="3" t="s">
        <v>30</v>
      </c>
      <c r="C2231" s="9" t="s">
        <v>3770</v>
      </c>
      <c r="D2231" s="4" t="str">
        <f t="shared" si="74"/>
        <v>Tulsa</v>
      </c>
      <c r="E2231" s="4" t="str">
        <f t="shared" si="75"/>
        <v>OK</v>
      </c>
      <c r="F2231" s="3" t="s">
        <v>12</v>
      </c>
      <c r="G2231" s="3">
        <v>250</v>
      </c>
      <c r="H2231" s="3" t="s">
        <v>60</v>
      </c>
      <c r="I2231" s="3">
        <v>5.5</v>
      </c>
    </row>
    <row r="2232" spans="1:9" ht="30" customHeight="1" thickBot="1" x14ac:dyDescent="0.3">
      <c r="A2232" s="6" t="s">
        <v>3771</v>
      </c>
      <c r="B2232" s="7" t="s">
        <v>70</v>
      </c>
      <c r="C2232" s="10" t="s">
        <v>1084</v>
      </c>
      <c r="D2232" s="4" t="str">
        <f t="shared" si="74"/>
        <v>Phoenix</v>
      </c>
      <c r="E2232" s="4" t="str">
        <f t="shared" si="75"/>
        <v>AZ</v>
      </c>
      <c r="F2232" s="7" t="s">
        <v>42</v>
      </c>
      <c r="G2232" s="7">
        <v>242</v>
      </c>
      <c r="H2232" s="7" t="s">
        <v>4</v>
      </c>
      <c r="I2232" s="7">
        <v>5.4</v>
      </c>
    </row>
    <row r="2233" spans="1:9" ht="30" customHeight="1" thickBot="1" x14ac:dyDescent="0.3">
      <c r="A2233" s="2" t="s">
        <v>3772</v>
      </c>
      <c r="B2233" s="3" t="s">
        <v>30</v>
      </c>
      <c r="C2233" s="9" t="s">
        <v>3773</v>
      </c>
      <c r="D2233" s="4" t="str">
        <f t="shared" si="74"/>
        <v>Bethany</v>
      </c>
      <c r="E2233" s="4" t="str">
        <f t="shared" si="75"/>
        <v>OK</v>
      </c>
      <c r="F2233" s="3" t="s">
        <v>729</v>
      </c>
      <c r="G2233" s="3">
        <v>220</v>
      </c>
      <c r="H2233" s="5"/>
      <c r="I2233" s="5"/>
    </row>
    <row r="2234" spans="1:9" ht="30" customHeight="1" thickBot="1" x14ac:dyDescent="0.3">
      <c r="A2234" s="6" t="s">
        <v>3774</v>
      </c>
      <c r="B2234" s="7" t="s">
        <v>30</v>
      </c>
      <c r="C2234" s="10" t="s">
        <v>3775</v>
      </c>
      <c r="D2234" s="4" t="str">
        <f t="shared" si="74"/>
        <v>Broken Bow</v>
      </c>
      <c r="E2234" s="4" t="str">
        <f t="shared" si="75"/>
        <v>OK</v>
      </c>
      <c r="F2234" s="7" t="s">
        <v>31</v>
      </c>
      <c r="G2234" s="7">
        <v>255</v>
      </c>
      <c r="H2234" s="7" t="s">
        <v>60</v>
      </c>
      <c r="I2234" s="7">
        <v>5.5</v>
      </c>
    </row>
    <row r="2235" spans="1:9" ht="30" customHeight="1" thickBot="1" x14ac:dyDescent="0.3">
      <c r="A2235" s="2" t="s">
        <v>3776</v>
      </c>
      <c r="B2235" s="3" t="s">
        <v>6</v>
      </c>
      <c r="C2235" s="9" t="s">
        <v>3777</v>
      </c>
      <c r="D2235" s="4" t="str">
        <f t="shared" si="74"/>
        <v>Holton</v>
      </c>
      <c r="E2235" s="4" t="str">
        <f t="shared" si="75"/>
        <v>KS</v>
      </c>
      <c r="F2235" s="3" t="s">
        <v>15</v>
      </c>
      <c r="G2235" s="3">
        <v>204</v>
      </c>
      <c r="H2235" s="3" t="s">
        <v>60</v>
      </c>
      <c r="I2235" s="3">
        <v>5.5</v>
      </c>
    </row>
    <row r="2236" spans="1:9" ht="30" customHeight="1" thickBot="1" x14ac:dyDescent="0.3">
      <c r="A2236" s="6" t="s">
        <v>3778</v>
      </c>
      <c r="B2236" s="7" t="s">
        <v>73</v>
      </c>
      <c r="C2236" s="10" t="s">
        <v>3779</v>
      </c>
      <c r="D2236" s="4" t="str">
        <f t="shared" si="74"/>
        <v>Lawton</v>
      </c>
      <c r="E2236" s="4" t="str">
        <f t="shared" si="75"/>
        <v>OK</v>
      </c>
      <c r="F2236" s="7" t="s">
        <v>3</v>
      </c>
      <c r="G2236" s="7">
        <v>183</v>
      </c>
      <c r="H2236" s="7" t="s">
        <v>4</v>
      </c>
      <c r="I2236" s="7">
        <v>5.4</v>
      </c>
    </row>
    <row r="2237" spans="1:9" ht="30" customHeight="1" thickBot="1" x14ac:dyDescent="0.3">
      <c r="A2237" s="2" t="s">
        <v>3780</v>
      </c>
      <c r="B2237" s="3" t="s">
        <v>6</v>
      </c>
      <c r="C2237" s="9" t="s">
        <v>3781</v>
      </c>
      <c r="D2237" s="4" t="str">
        <f t="shared" si="74"/>
        <v>Tulsa</v>
      </c>
      <c r="E2237" s="4" t="str">
        <f t="shared" si="75"/>
        <v>OK</v>
      </c>
      <c r="F2237" s="3" t="s">
        <v>3</v>
      </c>
      <c r="G2237" s="3">
        <v>218</v>
      </c>
      <c r="H2237" s="3" t="s">
        <v>60</v>
      </c>
      <c r="I2237" s="3">
        <v>5.5</v>
      </c>
    </row>
    <row r="2238" spans="1:9" ht="30" customHeight="1" thickBot="1" x14ac:dyDescent="0.3">
      <c r="A2238" s="6" t="s">
        <v>3782</v>
      </c>
      <c r="B2238" s="7" t="s">
        <v>6</v>
      </c>
      <c r="C2238" s="10" t="s">
        <v>3783</v>
      </c>
      <c r="D2238" s="4" t="str">
        <f t="shared" si="74"/>
        <v>Mesquite</v>
      </c>
      <c r="E2238" s="4" t="str">
        <f t="shared" si="75"/>
        <v>TX</v>
      </c>
      <c r="F2238" s="7" t="s">
        <v>55</v>
      </c>
      <c r="G2238" s="7">
        <v>215</v>
      </c>
      <c r="H2238" s="7" t="s">
        <v>60</v>
      </c>
      <c r="I2238" s="7">
        <v>5.5</v>
      </c>
    </row>
    <row r="2239" spans="1:9" ht="30" customHeight="1" thickBot="1" x14ac:dyDescent="0.3">
      <c r="A2239" s="2" t="s">
        <v>2853</v>
      </c>
      <c r="B2239" s="3" t="s">
        <v>53</v>
      </c>
      <c r="C2239" s="9" t="s">
        <v>3779</v>
      </c>
      <c r="D2239" s="4" t="str">
        <f t="shared" si="74"/>
        <v>Lawton</v>
      </c>
      <c r="E2239" s="4" t="str">
        <f t="shared" si="75"/>
        <v>OK</v>
      </c>
      <c r="F2239" s="3" t="s">
        <v>15</v>
      </c>
      <c r="G2239" s="3">
        <v>195</v>
      </c>
      <c r="H2239" s="3" t="s">
        <v>60</v>
      </c>
      <c r="I2239" s="3">
        <v>5.5</v>
      </c>
    </row>
    <row r="2240" spans="1:9" ht="30" customHeight="1" thickBot="1" x14ac:dyDescent="0.3">
      <c r="A2240" s="6" t="s">
        <v>3784</v>
      </c>
      <c r="B2240" s="7" t="s">
        <v>30</v>
      </c>
      <c r="C2240" s="10" t="s">
        <v>724</v>
      </c>
      <c r="D2240" s="4" t="str">
        <f t="shared" si="74"/>
        <v>Houston</v>
      </c>
      <c r="E2240" s="4" t="str">
        <f t="shared" si="75"/>
        <v>TX</v>
      </c>
      <c r="F2240" s="7" t="s">
        <v>31</v>
      </c>
      <c r="G2240" s="7">
        <v>270</v>
      </c>
      <c r="H2240" s="8"/>
      <c r="I2240" s="8"/>
    </row>
    <row r="2241" spans="1:9" ht="30" customHeight="1" thickBot="1" x14ac:dyDescent="0.3">
      <c r="A2241" s="2" t="s">
        <v>3785</v>
      </c>
      <c r="B2241" s="3" t="s">
        <v>53</v>
      </c>
      <c r="C2241" s="9" t="s">
        <v>3786</v>
      </c>
      <c r="D2241" s="4" t="str">
        <f t="shared" si="74"/>
        <v>Bolivar</v>
      </c>
      <c r="E2241" s="4" t="str">
        <f t="shared" si="75"/>
        <v>MO</v>
      </c>
      <c r="F2241" s="3" t="s">
        <v>20</v>
      </c>
      <c r="G2241" s="3">
        <v>160</v>
      </c>
      <c r="H2241" s="3" t="s">
        <v>60</v>
      </c>
      <c r="I2241" s="3">
        <v>5.6</v>
      </c>
    </row>
    <row r="2242" spans="1:9" ht="30" customHeight="1" thickBot="1" x14ac:dyDescent="0.3">
      <c r="A2242" s="6" t="s">
        <v>3787</v>
      </c>
      <c r="B2242" s="7" t="s">
        <v>10</v>
      </c>
      <c r="C2242" s="10" t="s">
        <v>3788</v>
      </c>
      <c r="D2242" s="4" t="str">
        <f t="shared" ref="D2242:D2305" si="76">MID(C2242, 1, FIND(",", C2242) - 1)</f>
        <v>Sperry</v>
      </c>
      <c r="E2242" s="4" t="str">
        <f t="shared" ref="E2242:E2305" si="77">MID(C2242, FIND(",", C2242)+2, 2)</f>
        <v>OK</v>
      </c>
      <c r="F2242" s="7" t="s">
        <v>12</v>
      </c>
      <c r="G2242" s="7">
        <v>310</v>
      </c>
      <c r="H2242" s="7" t="s">
        <v>4</v>
      </c>
      <c r="I2242" s="7">
        <v>5.4</v>
      </c>
    </row>
    <row r="2243" spans="1:9" ht="30" customHeight="1" thickBot="1" x14ac:dyDescent="0.3">
      <c r="A2243" s="2" t="s">
        <v>3789</v>
      </c>
      <c r="B2243" s="3" t="s">
        <v>10</v>
      </c>
      <c r="C2243" s="9" t="s">
        <v>3790</v>
      </c>
      <c r="D2243" s="4" t="str">
        <f t="shared" si="76"/>
        <v>Miami</v>
      </c>
      <c r="E2243" s="4" t="str">
        <f t="shared" si="77"/>
        <v>OK</v>
      </c>
      <c r="F2243" s="3" t="s">
        <v>12</v>
      </c>
      <c r="G2243" s="3">
        <v>285</v>
      </c>
      <c r="H2243" s="3" t="s">
        <v>4</v>
      </c>
      <c r="I2243" s="3">
        <v>5.4</v>
      </c>
    </row>
    <row r="2244" spans="1:9" ht="30" customHeight="1" thickBot="1" x14ac:dyDescent="0.3">
      <c r="A2244" s="6" t="s">
        <v>3791</v>
      </c>
      <c r="B2244" s="7" t="s">
        <v>70</v>
      </c>
      <c r="C2244" s="10" t="s">
        <v>3792</v>
      </c>
      <c r="D2244" s="4" t="str">
        <f t="shared" si="76"/>
        <v>Ponca City</v>
      </c>
      <c r="E2244" s="4" t="str">
        <f t="shared" si="77"/>
        <v>OK</v>
      </c>
      <c r="F2244" s="7" t="s">
        <v>282</v>
      </c>
      <c r="G2244" s="7">
        <v>260</v>
      </c>
      <c r="H2244" s="7" t="s">
        <v>60</v>
      </c>
      <c r="I2244" s="7">
        <v>5.5</v>
      </c>
    </row>
    <row r="2245" spans="1:9" ht="30" customHeight="1" thickBot="1" x14ac:dyDescent="0.3">
      <c r="A2245" s="2" t="s">
        <v>3793</v>
      </c>
      <c r="B2245" s="3" t="s">
        <v>10</v>
      </c>
      <c r="C2245" s="9" t="s">
        <v>3794</v>
      </c>
      <c r="D2245" s="4" t="str">
        <f t="shared" si="76"/>
        <v>Alexander City</v>
      </c>
      <c r="E2245" s="4" t="str">
        <f t="shared" si="77"/>
        <v>AL</v>
      </c>
      <c r="F2245" s="3" t="s">
        <v>12</v>
      </c>
      <c r="G2245" s="3">
        <v>280</v>
      </c>
      <c r="H2245" s="3" t="s">
        <v>4</v>
      </c>
      <c r="I2245" s="3">
        <v>5.4</v>
      </c>
    </row>
    <row r="2246" spans="1:9" ht="30" customHeight="1" thickBot="1" x14ac:dyDescent="0.3">
      <c r="A2246" s="6" t="s">
        <v>3795</v>
      </c>
      <c r="B2246" s="7" t="s">
        <v>53</v>
      </c>
      <c r="C2246" s="10" t="s">
        <v>3796</v>
      </c>
      <c r="D2246" s="4" t="str">
        <f t="shared" si="76"/>
        <v>Prichard</v>
      </c>
      <c r="E2246" s="4" t="str">
        <f t="shared" si="77"/>
        <v>AL</v>
      </c>
      <c r="F2246" s="7" t="s">
        <v>8</v>
      </c>
      <c r="G2246" s="7">
        <v>186</v>
      </c>
      <c r="H2246" s="7" t="s">
        <v>60</v>
      </c>
      <c r="I2246" s="7">
        <v>5.5</v>
      </c>
    </row>
    <row r="2247" spans="1:9" ht="30" customHeight="1" thickBot="1" x14ac:dyDescent="0.3">
      <c r="A2247" s="2" t="s">
        <v>3797</v>
      </c>
      <c r="B2247" s="3" t="s">
        <v>53</v>
      </c>
      <c r="C2247" s="9" t="s">
        <v>273</v>
      </c>
      <c r="D2247" s="4" t="str">
        <f t="shared" si="76"/>
        <v>Hoover</v>
      </c>
      <c r="E2247" s="4" t="str">
        <f t="shared" si="77"/>
        <v>AL</v>
      </c>
      <c r="F2247" s="3" t="s">
        <v>8</v>
      </c>
      <c r="G2247" s="3">
        <v>182</v>
      </c>
      <c r="H2247" s="3" t="s">
        <v>4</v>
      </c>
      <c r="I2247" s="3">
        <v>5.2</v>
      </c>
    </row>
    <row r="2248" spans="1:9" ht="30" customHeight="1" thickBot="1" x14ac:dyDescent="0.3">
      <c r="A2248" s="6" t="s">
        <v>3798</v>
      </c>
      <c r="B2248" s="7" t="s">
        <v>10</v>
      </c>
      <c r="C2248" s="10" t="s">
        <v>3799</v>
      </c>
      <c r="D2248" s="4" t="str">
        <f t="shared" si="76"/>
        <v>Albany</v>
      </c>
      <c r="E2248" s="4" t="str">
        <f t="shared" si="77"/>
        <v>GA</v>
      </c>
      <c r="F2248" s="7" t="s">
        <v>31</v>
      </c>
      <c r="G2248" s="7">
        <v>311</v>
      </c>
      <c r="H2248" s="7" t="s">
        <v>4</v>
      </c>
      <c r="I2248" s="7">
        <v>5.4</v>
      </c>
    </row>
    <row r="2249" spans="1:9" ht="30" customHeight="1" thickBot="1" x14ac:dyDescent="0.3">
      <c r="A2249" s="2" t="s">
        <v>3800</v>
      </c>
      <c r="B2249" s="3" t="s">
        <v>53</v>
      </c>
      <c r="C2249" s="9" t="s">
        <v>3101</v>
      </c>
      <c r="D2249" s="4" t="str">
        <f t="shared" si="76"/>
        <v>Birmingham</v>
      </c>
      <c r="E2249" s="4" t="str">
        <f t="shared" si="77"/>
        <v>AL</v>
      </c>
      <c r="F2249" s="3" t="s">
        <v>8</v>
      </c>
      <c r="G2249" s="3">
        <v>213</v>
      </c>
      <c r="H2249" s="3" t="s">
        <v>4</v>
      </c>
      <c r="I2249" s="3">
        <v>5.4</v>
      </c>
    </row>
    <row r="2250" spans="1:9" ht="30" customHeight="1" thickBot="1" x14ac:dyDescent="0.3">
      <c r="A2250" s="6" t="s">
        <v>3801</v>
      </c>
      <c r="B2250" s="7" t="s">
        <v>25</v>
      </c>
      <c r="C2250" s="10" t="s">
        <v>3358</v>
      </c>
      <c r="D2250" s="4" t="str">
        <f t="shared" si="76"/>
        <v>Birmingham</v>
      </c>
      <c r="E2250" s="4" t="str">
        <f t="shared" si="77"/>
        <v>AL</v>
      </c>
      <c r="F2250" s="7" t="s">
        <v>3</v>
      </c>
      <c r="G2250" s="7">
        <v>197</v>
      </c>
      <c r="H2250" s="7" t="s">
        <v>4</v>
      </c>
      <c r="I2250" s="7">
        <v>5.4</v>
      </c>
    </row>
    <row r="2251" spans="1:9" ht="30" customHeight="1" thickBot="1" x14ac:dyDescent="0.3">
      <c r="A2251" s="2" t="s">
        <v>3802</v>
      </c>
      <c r="B2251" s="3" t="s">
        <v>70</v>
      </c>
      <c r="C2251" s="9" t="s">
        <v>3803</v>
      </c>
      <c r="D2251" s="4" t="str">
        <f t="shared" si="76"/>
        <v>Kingwood</v>
      </c>
      <c r="E2251" s="4" t="str">
        <f t="shared" si="77"/>
        <v>TX</v>
      </c>
      <c r="F2251" s="3" t="s">
        <v>31</v>
      </c>
      <c r="G2251" s="3">
        <v>260</v>
      </c>
      <c r="H2251" s="3" t="s">
        <v>4</v>
      </c>
      <c r="I2251" s="3">
        <v>5.4</v>
      </c>
    </row>
    <row r="2252" spans="1:9" ht="30" customHeight="1" thickBot="1" x14ac:dyDescent="0.3">
      <c r="A2252" s="6" t="s">
        <v>3804</v>
      </c>
      <c r="B2252" s="7" t="s">
        <v>10</v>
      </c>
      <c r="C2252" s="10" t="s">
        <v>3805</v>
      </c>
      <c r="D2252" s="4" t="str">
        <f t="shared" si="76"/>
        <v>Pelham</v>
      </c>
      <c r="E2252" s="4" t="str">
        <f t="shared" si="77"/>
        <v>AL</v>
      </c>
      <c r="F2252" s="7" t="s">
        <v>42</v>
      </c>
      <c r="G2252" s="7">
        <v>275</v>
      </c>
      <c r="H2252" s="7" t="s">
        <v>4</v>
      </c>
      <c r="I2252" s="7">
        <v>5.4</v>
      </c>
    </row>
    <row r="2253" spans="1:9" ht="30" customHeight="1" thickBot="1" x14ac:dyDescent="0.3">
      <c r="A2253" s="2" t="s">
        <v>3806</v>
      </c>
      <c r="B2253" s="3" t="s">
        <v>78</v>
      </c>
      <c r="C2253" s="9" t="s">
        <v>3807</v>
      </c>
      <c r="D2253" s="4" t="str">
        <f t="shared" si="76"/>
        <v>Chelsea</v>
      </c>
      <c r="E2253" s="4" t="str">
        <f t="shared" si="77"/>
        <v>AL</v>
      </c>
      <c r="F2253" s="3" t="s">
        <v>31</v>
      </c>
      <c r="G2253" s="3">
        <v>190</v>
      </c>
      <c r="H2253" s="3" t="s">
        <v>60</v>
      </c>
      <c r="I2253" s="3">
        <v>5.5</v>
      </c>
    </row>
    <row r="2254" spans="1:9" ht="30" customHeight="1" thickBot="1" x14ac:dyDescent="0.3">
      <c r="A2254" s="6" t="s">
        <v>3808</v>
      </c>
      <c r="B2254" s="7" t="s">
        <v>10</v>
      </c>
      <c r="C2254" s="10" t="s">
        <v>3809</v>
      </c>
      <c r="D2254" s="4" t="str">
        <f t="shared" si="76"/>
        <v>Gadsden</v>
      </c>
      <c r="E2254" s="4" t="str">
        <f t="shared" si="77"/>
        <v>AL</v>
      </c>
      <c r="F2254" s="7" t="s">
        <v>12</v>
      </c>
      <c r="G2254" s="7">
        <v>295</v>
      </c>
      <c r="H2254" s="7" t="s">
        <v>4</v>
      </c>
      <c r="I2254" s="7">
        <v>5.2</v>
      </c>
    </row>
    <row r="2255" spans="1:9" ht="30" customHeight="1" thickBot="1" x14ac:dyDescent="0.3">
      <c r="A2255" s="2" t="s">
        <v>3810</v>
      </c>
      <c r="B2255" s="3" t="s">
        <v>53</v>
      </c>
      <c r="C2255" s="9" t="s">
        <v>1381</v>
      </c>
      <c r="D2255" s="4" t="str">
        <f t="shared" si="76"/>
        <v>Salinas</v>
      </c>
      <c r="E2255" s="4" t="str">
        <f t="shared" si="77"/>
        <v>CA</v>
      </c>
      <c r="F2255" s="3" t="s">
        <v>8</v>
      </c>
      <c r="G2255" s="3">
        <v>170</v>
      </c>
      <c r="H2255" s="5"/>
      <c r="I2255" s="5"/>
    </row>
    <row r="2256" spans="1:9" ht="30" customHeight="1" thickBot="1" x14ac:dyDescent="0.3">
      <c r="A2256" s="6" t="s">
        <v>3811</v>
      </c>
      <c r="B2256" s="7" t="s">
        <v>25</v>
      </c>
      <c r="C2256" s="10" t="s">
        <v>2061</v>
      </c>
      <c r="D2256" s="4" t="str">
        <f t="shared" si="76"/>
        <v>Arlington</v>
      </c>
      <c r="E2256" s="4" t="str">
        <f t="shared" si="77"/>
        <v>TX</v>
      </c>
      <c r="F2256" s="7" t="s">
        <v>12</v>
      </c>
      <c r="G2256" s="7">
        <v>215</v>
      </c>
      <c r="H2256" s="7" t="s">
        <v>4</v>
      </c>
      <c r="I2256" s="7">
        <v>5.4</v>
      </c>
    </row>
    <row r="2257" spans="1:9" ht="30" customHeight="1" thickBot="1" x14ac:dyDescent="0.3">
      <c r="A2257" s="2" t="s">
        <v>3812</v>
      </c>
      <c r="B2257" s="3" t="s">
        <v>10</v>
      </c>
      <c r="C2257" s="9" t="s">
        <v>3813</v>
      </c>
      <c r="D2257" s="4" t="str">
        <f t="shared" si="76"/>
        <v>Huntsville</v>
      </c>
      <c r="E2257" s="4" t="str">
        <f t="shared" si="77"/>
        <v>AL</v>
      </c>
      <c r="F2257" s="3" t="s">
        <v>12</v>
      </c>
      <c r="G2257" s="3">
        <v>280</v>
      </c>
      <c r="H2257" s="3" t="s">
        <v>4</v>
      </c>
      <c r="I2257" s="3">
        <v>5.2</v>
      </c>
    </row>
    <row r="2258" spans="1:9" ht="30" customHeight="1" thickBot="1" x14ac:dyDescent="0.3">
      <c r="A2258" s="6" t="s">
        <v>3814</v>
      </c>
      <c r="B2258" s="7" t="s">
        <v>48</v>
      </c>
      <c r="C2258" s="10" t="s">
        <v>3815</v>
      </c>
      <c r="D2258" s="4" t="str">
        <f t="shared" si="76"/>
        <v>Marietta</v>
      </c>
      <c r="E2258" s="4" t="str">
        <f t="shared" si="77"/>
        <v>GA</v>
      </c>
      <c r="F2258" s="7" t="s">
        <v>55</v>
      </c>
      <c r="G2258" s="7">
        <v>180</v>
      </c>
      <c r="H2258" s="7" t="s">
        <v>60</v>
      </c>
      <c r="I2258" s="7">
        <v>5.5</v>
      </c>
    </row>
    <row r="2259" spans="1:9" ht="30" customHeight="1" thickBot="1" x14ac:dyDescent="0.3">
      <c r="A2259" s="2" t="s">
        <v>3816</v>
      </c>
      <c r="B2259" s="3" t="s">
        <v>6</v>
      </c>
      <c r="C2259" s="9" t="s">
        <v>3817</v>
      </c>
      <c r="D2259" s="4" t="str">
        <f t="shared" si="76"/>
        <v>Lannett</v>
      </c>
      <c r="E2259" s="4" t="str">
        <f t="shared" si="77"/>
        <v>AL</v>
      </c>
      <c r="F2259" s="3" t="s">
        <v>31</v>
      </c>
      <c r="G2259" s="3">
        <v>193</v>
      </c>
      <c r="H2259" s="3" t="s">
        <v>4</v>
      </c>
      <c r="I2259" s="3">
        <v>5.2</v>
      </c>
    </row>
    <row r="2260" spans="1:9" ht="30" customHeight="1" thickBot="1" x14ac:dyDescent="0.3">
      <c r="A2260" s="6" t="s">
        <v>3818</v>
      </c>
      <c r="B2260" s="7" t="s">
        <v>53</v>
      </c>
      <c r="C2260" s="10" t="s">
        <v>3819</v>
      </c>
      <c r="D2260" s="4" t="str">
        <f t="shared" si="76"/>
        <v>Opelika</v>
      </c>
      <c r="E2260" s="4" t="str">
        <f t="shared" si="77"/>
        <v>AL</v>
      </c>
      <c r="F2260" s="7" t="s">
        <v>15</v>
      </c>
      <c r="G2260" s="7">
        <v>175</v>
      </c>
      <c r="H2260" s="7" t="s">
        <v>4</v>
      </c>
      <c r="I2260" s="7">
        <v>5.2</v>
      </c>
    </row>
    <row r="2261" spans="1:9" ht="30" customHeight="1" thickBot="1" x14ac:dyDescent="0.3">
      <c r="A2261" s="2" t="s">
        <v>3820</v>
      </c>
      <c r="B2261" s="3" t="s">
        <v>30</v>
      </c>
      <c r="C2261" s="9" t="s">
        <v>429</v>
      </c>
      <c r="D2261" s="4" t="str">
        <f t="shared" si="76"/>
        <v>Birmingham</v>
      </c>
      <c r="E2261" s="4" t="str">
        <f t="shared" si="77"/>
        <v>AL</v>
      </c>
      <c r="F2261" s="3" t="s">
        <v>31</v>
      </c>
      <c r="G2261" s="3">
        <v>216</v>
      </c>
      <c r="H2261" s="3" t="s">
        <v>4</v>
      </c>
      <c r="I2261" s="3">
        <v>5.2</v>
      </c>
    </row>
    <row r="2262" spans="1:9" ht="30" customHeight="1" thickBot="1" x14ac:dyDescent="0.3">
      <c r="A2262" s="6" t="s">
        <v>3821</v>
      </c>
      <c r="B2262" s="7" t="s">
        <v>59</v>
      </c>
      <c r="C2262" s="10" t="s">
        <v>3799</v>
      </c>
      <c r="D2262" s="4" t="str">
        <f t="shared" si="76"/>
        <v>Albany</v>
      </c>
      <c r="E2262" s="4" t="str">
        <f t="shared" si="77"/>
        <v>GA</v>
      </c>
      <c r="F2262" s="7" t="s">
        <v>3</v>
      </c>
      <c r="G2262" s="7">
        <v>295</v>
      </c>
      <c r="H2262" s="7" t="s">
        <v>4</v>
      </c>
      <c r="I2262" s="7">
        <v>5.2</v>
      </c>
    </row>
    <row r="2263" spans="1:9" ht="30" customHeight="1" thickBot="1" x14ac:dyDescent="0.3">
      <c r="A2263" s="2" t="s">
        <v>3822</v>
      </c>
      <c r="B2263" s="3" t="s">
        <v>70</v>
      </c>
      <c r="C2263" s="9" t="s">
        <v>3143</v>
      </c>
      <c r="D2263" s="4" t="str">
        <f t="shared" si="76"/>
        <v>Ponte Vedra</v>
      </c>
      <c r="E2263" s="4" t="str">
        <f t="shared" si="77"/>
        <v>FL</v>
      </c>
      <c r="F2263" s="3" t="s">
        <v>31</v>
      </c>
      <c r="G2263" s="3">
        <v>220</v>
      </c>
      <c r="H2263" s="3" t="s">
        <v>4</v>
      </c>
      <c r="I2263" s="3">
        <v>5.3</v>
      </c>
    </row>
    <row r="2264" spans="1:9" ht="30" customHeight="1" thickBot="1" x14ac:dyDescent="0.3">
      <c r="A2264" s="6" t="s">
        <v>3823</v>
      </c>
      <c r="B2264" s="7" t="s">
        <v>6</v>
      </c>
      <c r="C2264" s="10" t="s">
        <v>3796</v>
      </c>
      <c r="D2264" s="4" t="str">
        <f t="shared" si="76"/>
        <v>Prichard</v>
      </c>
      <c r="E2264" s="4" t="str">
        <f t="shared" si="77"/>
        <v>AL</v>
      </c>
      <c r="F2264" s="7" t="s">
        <v>3</v>
      </c>
      <c r="G2264" s="7">
        <v>205</v>
      </c>
      <c r="H2264" s="7" t="s">
        <v>4</v>
      </c>
      <c r="I2264" s="7">
        <v>5.4</v>
      </c>
    </row>
    <row r="2265" spans="1:9" ht="30" customHeight="1" thickBot="1" x14ac:dyDescent="0.3">
      <c r="A2265" s="2" t="s">
        <v>3824</v>
      </c>
      <c r="B2265" s="3" t="s">
        <v>30</v>
      </c>
      <c r="C2265" s="9" t="s">
        <v>3825</v>
      </c>
      <c r="D2265" s="4" t="str">
        <f t="shared" si="76"/>
        <v>Pell City</v>
      </c>
      <c r="E2265" s="4" t="str">
        <f t="shared" si="77"/>
        <v>AL</v>
      </c>
      <c r="F2265" s="3" t="s">
        <v>12</v>
      </c>
      <c r="G2265" s="3">
        <v>225</v>
      </c>
      <c r="H2265" s="3" t="s">
        <v>4</v>
      </c>
      <c r="I2265" s="3">
        <v>5.4</v>
      </c>
    </row>
    <row r="2266" spans="1:9" ht="30" customHeight="1" thickBot="1" x14ac:dyDescent="0.3">
      <c r="A2266" s="6" t="s">
        <v>3826</v>
      </c>
      <c r="B2266" s="7" t="s">
        <v>6</v>
      </c>
      <c r="C2266" s="10" t="s">
        <v>1273</v>
      </c>
      <c r="D2266" s="4" t="str">
        <f t="shared" si="76"/>
        <v>Hueytown</v>
      </c>
      <c r="E2266" s="4" t="str">
        <f t="shared" si="77"/>
        <v>AL</v>
      </c>
      <c r="F2266" s="7" t="s">
        <v>20</v>
      </c>
      <c r="G2266" s="7">
        <v>208</v>
      </c>
      <c r="H2266" s="7" t="s">
        <v>4</v>
      </c>
      <c r="I2266" s="7">
        <v>5.4</v>
      </c>
    </row>
    <row r="2267" spans="1:9" ht="30" customHeight="1" thickBot="1" x14ac:dyDescent="0.3">
      <c r="A2267" s="2" t="s">
        <v>3827</v>
      </c>
      <c r="B2267" s="3" t="s">
        <v>10</v>
      </c>
      <c r="C2267" s="9" t="s">
        <v>3813</v>
      </c>
      <c r="D2267" s="4" t="str">
        <f t="shared" si="76"/>
        <v>Huntsville</v>
      </c>
      <c r="E2267" s="4" t="str">
        <f t="shared" si="77"/>
        <v>AL</v>
      </c>
      <c r="F2267" s="3" t="s">
        <v>42</v>
      </c>
      <c r="G2267" s="3">
        <v>315</v>
      </c>
      <c r="H2267" s="3" t="s">
        <v>4</v>
      </c>
      <c r="I2267" s="3">
        <v>5.2</v>
      </c>
    </row>
    <row r="2268" spans="1:9" ht="30" customHeight="1" thickBot="1" x14ac:dyDescent="0.3">
      <c r="A2268" s="6" t="s">
        <v>3828</v>
      </c>
      <c r="B2268" s="7" t="s">
        <v>10</v>
      </c>
      <c r="C2268" s="10" t="s">
        <v>3829</v>
      </c>
      <c r="D2268" s="4" t="str">
        <f t="shared" si="76"/>
        <v>Alfred</v>
      </c>
      <c r="E2268" s="4" t="str">
        <f t="shared" si="77"/>
        <v>NY</v>
      </c>
      <c r="F2268" s="7" t="s">
        <v>31</v>
      </c>
      <c r="G2268" s="7">
        <v>300</v>
      </c>
      <c r="H2268" s="7" t="s">
        <v>4</v>
      </c>
      <c r="I2268" s="7">
        <v>5.2</v>
      </c>
    </row>
    <row r="2269" spans="1:9" ht="30" customHeight="1" thickBot="1" x14ac:dyDescent="0.3">
      <c r="A2269" s="2" t="s">
        <v>3830</v>
      </c>
      <c r="B2269" s="3" t="s">
        <v>53</v>
      </c>
      <c r="C2269" s="9" t="s">
        <v>546</v>
      </c>
      <c r="D2269" s="4" t="str">
        <f t="shared" si="76"/>
        <v>El Dorado</v>
      </c>
      <c r="E2269" s="4" t="str">
        <f t="shared" si="77"/>
        <v>KS</v>
      </c>
      <c r="F2269" s="3" t="s">
        <v>3</v>
      </c>
      <c r="G2269" s="3">
        <v>185</v>
      </c>
      <c r="H2269" s="3" t="s">
        <v>4</v>
      </c>
      <c r="I2269" s="3">
        <v>5.4</v>
      </c>
    </row>
    <row r="2270" spans="1:9" ht="30" customHeight="1" thickBot="1" x14ac:dyDescent="0.3">
      <c r="A2270" s="6" t="s">
        <v>3831</v>
      </c>
      <c r="B2270" s="7" t="s">
        <v>48</v>
      </c>
      <c r="C2270" s="10" t="s">
        <v>3832</v>
      </c>
      <c r="D2270" s="4" t="str">
        <f t="shared" si="76"/>
        <v>Homewood</v>
      </c>
      <c r="E2270" s="4" t="str">
        <f t="shared" si="77"/>
        <v>AL</v>
      </c>
      <c r="F2270" s="7" t="s">
        <v>3</v>
      </c>
      <c r="G2270" s="7">
        <v>180</v>
      </c>
      <c r="H2270" s="7" t="s">
        <v>4</v>
      </c>
      <c r="I2270" s="7">
        <v>5.4</v>
      </c>
    </row>
    <row r="2271" spans="1:9" ht="30" customHeight="1" thickBot="1" x14ac:dyDescent="0.3">
      <c r="A2271" s="2" t="s">
        <v>3833</v>
      </c>
      <c r="B2271" s="3" t="s">
        <v>30</v>
      </c>
      <c r="C2271" s="9" t="s">
        <v>3834</v>
      </c>
      <c r="D2271" s="4" t="str">
        <f t="shared" si="76"/>
        <v>Pensacola</v>
      </c>
      <c r="E2271" s="4" t="str">
        <f t="shared" si="77"/>
        <v>FL</v>
      </c>
      <c r="F2271" s="3" t="s">
        <v>12</v>
      </c>
      <c r="G2271" s="3">
        <v>250</v>
      </c>
      <c r="H2271" s="3" t="s">
        <v>60</v>
      </c>
      <c r="I2271" s="3">
        <v>5.5</v>
      </c>
    </row>
    <row r="2272" spans="1:9" ht="30" customHeight="1" thickBot="1" x14ac:dyDescent="0.3">
      <c r="A2272" s="6" t="s">
        <v>3835</v>
      </c>
      <c r="B2272" s="7" t="s">
        <v>10</v>
      </c>
      <c r="C2272" s="10" t="s">
        <v>1255</v>
      </c>
      <c r="D2272" s="4" t="str">
        <f t="shared" si="76"/>
        <v>Stone Mountain</v>
      </c>
      <c r="E2272" s="4" t="str">
        <f t="shared" si="77"/>
        <v>GA</v>
      </c>
      <c r="F2272" s="7" t="s">
        <v>31</v>
      </c>
      <c r="G2272" s="7">
        <v>360</v>
      </c>
      <c r="H2272" s="8"/>
      <c r="I2272" s="8"/>
    </row>
    <row r="2273" spans="1:9" ht="30" customHeight="1" thickBot="1" x14ac:dyDescent="0.3">
      <c r="A2273" s="2" t="s">
        <v>3836</v>
      </c>
      <c r="B2273" s="3" t="s">
        <v>70</v>
      </c>
      <c r="C2273" s="9" t="s">
        <v>3837</v>
      </c>
      <c r="D2273" s="4" t="str">
        <f t="shared" si="76"/>
        <v>Osseo</v>
      </c>
      <c r="E2273" s="4" t="str">
        <f t="shared" si="77"/>
        <v>MN</v>
      </c>
      <c r="F2273" s="3" t="s">
        <v>42</v>
      </c>
      <c r="G2273" s="3">
        <v>235</v>
      </c>
      <c r="H2273" s="3" t="s">
        <v>4</v>
      </c>
      <c r="I2273" s="3">
        <v>5.2</v>
      </c>
    </row>
    <row r="2274" spans="1:9" ht="30" customHeight="1" thickBot="1" x14ac:dyDescent="0.3">
      <c r="A2274" s="6" t="s">
        <v>3838</v>
      </c>
      <c r="B2274" s="7" t="s">
        <v>10</v>
      </c>
      <c r="C2274" s="10" t="s">
        <v>3839</v>
      </c>
      <c r="D2274" s="4" t="str">
        <f t="shared" si="76"/>
        <v>Hinesville</v>
      </c>
      <c r="E2274" s="4" t="str">
        <f t="shared" si="77"/>
        <v>GA</v>
      </c>
      <c r="F2274" s="7" t="s">
        <v>42</v>
      </c>
      <c r="G2274" s="7">
        <v>340</v>
      </c>
      <c r="H2274" s="7" t="s">
        <v>60</v>
      </c>
      <c r="I2274" s="7">
        <v>5.6</v>
      </c>
    </row>
    <row r="2275" spans="1:9" ht="30" customHeight="1" thickBot="1" x14ac:dyDescent="0.3">
      <c r="A2275" s="2" t="s">
        <v>3840</v>
      </c>
      <c r="B2275" s="3" t="s">
        <v>10</v>
      </c>
      <c r="C2275" s="9" t="s">
        <v>3841</v>
      </c>
      <c r="D2275" s="4" t="str">
        <f t="shared" si="76"/>
        <v>Pace</v>
      </c>
      <c r="E2275" s="4" t="str">
        <f t="shared" si="77"/>
        <v>FL</v>
      </c>
      <c r="F2275" s="3" t="s">
        <v>39</v>
      </c>
      <c r="G2275" s="3">
        <v>252</v>
      </c>
      <c r="H2275" s="3" t="s">
        <v>60</v>
      </c>
      <c r="I2275" s="3">
        <v>5.5</v>
      </c>
    </row>
    <row r="2276" spans="1:9" ht="30" customHeight="1" thickBot="1" x14ac:dyDescent="0.3">
      <c r="A2276" s="6" t="s">
        <v>3842</v>
      </c>
      <c r="B2276" s="7" t="s">
        <v>70</v>
      </c>
      <c r="C2276" s="10" t="s">
        <v>1158</v>
      </c>
      <c r="D2276" s="4" t="str">
        <f t="shared" si="76"/>
        <v>Delray Beach</v>
      </c>
      <c r="E2276" s="4" t="str">
        <f t="shared" si="77"/>
        <v>FL</v>
      </c>
      <c r="F2276" s="7" t="s">
        <v>42</v>
      </c>
      <c r="G2276" s="7">
        <v>225</v>
      </c>
      <c r="H2276" s="7" t="s">
        <v>60</v>
      </c>
      <c r="I2276" s="7">
        <v>5.5</v>
      </c>
    </row>
    <row r="2277" spans="1:9" ht="30" customHeight="1" thickBot="1" x14ac:dyDescent="0.3">
      <c r="A2277" s="2" t="s">
        <v>3843</v>
      </c>
      <c r="B2277" s="3" t="s">
        <v>53</v>
      </c>
      <c r="C2277" s="9" t="s">
        <v>2708</v>
      </c>
      <c r="D2277" s="4" t="str">
        <f t="shared" si="76"/>
        <v>Mobile</v>
      </c>
      <c r="E2277" s="4" t="str">
        <f t="shared" si="77"/>
        <v>AL</v>
      </c>
      <c r="F2277" s="3" t="s">
        <v>15</v>
      </c>
      <c r="G2277" s="3">
        <v>175</v>
      </c>
      <c r="H2277" s="3" t="s">
        <v>60</v>
      </c>
      <c r="I2277" s="3">
        <v>5.5</v>
      </c>
    </row>
    <row r="2278" spans="1:9" ht="30" customHeight="1" thickBot="1" x14ac:dyDescent="0.3">
      <c r="A2278" s="6" t="s">
        <v>3844</v>
      </c>
      <c r="B2278" s="7" t="s">
        <v>25</v>
      </c>
      <c r="C2278" s="10" t="s">
        <v>3845</v>
      </c>
      <c r="D2278" s="4" t="str">
        <f t="shared" si="76"/>
        <v>Skaneateles</v>
      </c>
      <c r="E2278" s="4" t="str">
        <f t="shared" si="77"/>
        <v>NY</v>
      </c>
      <c r="F2278" s="7" t="s">
        <v>15</v>
      </c>
      <c r="G2278" s="7">
        <v>200</v>
      </c>
      <c r="H2278" s="7" t="s">
        <v>4</v>
      </c>
      <c r="I2278" s="7">
        <v>5.2</v>
      </c>
    </row>
    <row r="2279" spans="1:9" ht="30" customHeight="1" thickBot="1" x14ac:dyDescent="0.3">
      <c r="A2279" s="2" t="s">
        <v>3846</v>
      </c>
      <c r="B2279" s="3" t="s">
        <v>48</v>
      </c>
      <c r="C2279" s="9" t="s">
        <v>3847</v>
      </c>
      <c r="D2279" s="4" t="str">
        <f t="shared" si="76"/>
        <v>Orlando</v>
      </c>
      <c r="E2279" s="4" t="str">
        <f t="shared" si="77"/>
        <v>FL</v>
      </c>
      <c r="F2279" s="3" t="s">
        <v>3</v>
      </c>
      <c r="G2279" s="3">
        <v>200</v>
      </c>
      <c r="H2279" s="3" t="s">
        <v>60</v>
      </c>
      <c r="I2279" s="3">
        <v>5.6</v>
      </c>
    </row>
    <row r="2280" spans="1:9" ht="30" customHeight="1" thickBot="1" x14ac:dyDescent="0.3">
      <c r="A2280" s="6" t="s">
        <v>3848</v>
      </c>
      <c r="B2280" s="7" t="s">
        <v>48</v>
      </c>
      <c r="C2280" s="10" t="s">
        <v>3849</v>
      </c>
      <c r="D2280" s="4" t="str">
        <f t="shared" si="76"/>
        <v>Daytona Beach</v>
      </c>
      <c r="E2280" s="4" t="str">
        <f t="shared" si="77"/>
        <v>FL</v>
      </c>
      <c r="F2280" s="7" t="s">
        <v>15</v>
      </c>
      <c r="G2280" s="7">
        <v>195</v>
      </c>
      <c r="H2280" s="7" t="s">
        <v>60</v>
      </c>
      <c r="I2280" s="7">
        <v>5.5</v>
      </c>
    </row>
    <row r="2281" spans="1:9" ht="30" customHeight="1" thickBot="1" x14ac:dyDescent="0.3">
      <c r="A2281" s="2" t="s">
        <v>3850</v>
      </c>
      <c r="B2281" s="3" t="s">
        <v>48</v>
      </c>
      <c r="C2281" s="9" t="s">
        <v>1493</v>
      </c>
      <c r="D2281" s="4" t="str">
        <f t="shared" si="76"/>
        <v>Miami</v>
      </c>
      <c r="E2281" s="4" t="str">
        <f t="shared" si="77"/>
        <v>FL</v>
      </c>
      <c r="F2281" s="3" t="s">
        <v>31</v>
      </c>
      <c r="G2281" s="3">
        <v>200</v>
      </c>
      <c r="H2281" s="3" t="s">
        <v>60</v>
      </c>
      <c r="I2281" s="3">
        <v>5.5</v>
      </c>
    </row>
    <row r="2282" spans="1:9" ht="30" customHeight="1" thickBot="1" x14ac:dyDescent="0.3">
      <c r="A2282" s="6" t="s">
        <v>3851</v>
      </c>
      <c r="B2282" s="7" t="s">
        <v>10</v>
      </c>
      <c r="C2282" s="10" t="s">
        <v>1158</v>
      </c>
      <c r="D2282" s="4" t="str">
        <f t="shared" si="76"/>
        <v>Delray Beach</v>
      </c>
      <c r="E2282" s="4" t="str">
        <f t="shared" si="77"/>
        <v>FL</v>
      </c>
      <c r="F2282" s="7" t="s">
        <v>39</v>
      </c>
      <c r="G2282" s="7">
        <v>290</v>
      </c>
      <c r="H2282" s="7" t="s">
        <v>60</v>
      </c>
      <c r="I2282" s="7">
        <v>5.5</v>
      </c>
    </row>
    <row r="2283" spans="1:9" ht="30" customHeight="1" thickBot="1" x14ac:dyDescent="0.3">
      <c r="A2283" s="2" t="s">
        <v>3852</v>
      </c>
      <c r="B2283" s="3" t="s">
        <v>6</v>
      </c>
      <c r="C2283" s="9" t="s">
        <v>1156</v>
      </c>
      <c r="D2283" s="4" t="str">
        <f t="shared" si="76"/>
        <v>Miramar</v>
      </c>
      <c r="E2283" s="4" t="str">
        <f t="shared" si="77"/>
        <v>FL</v>
      </c>
      <c r="F2283" s="3" t="s">
        <v>20</v>
      </c>
      <c r="G2283" s="3">
        <v>200</v>
      </c>
      <c r="H2283" s="3" t="s">
        <v>4</v>
      </c>
      <c r="I2283" s="3">
        <v>5.2</v>
      </c>
    </row>
    <row r="2284" spans="1:9" ht="30" customHeight="1" thickBot="1" x14ac:dyDescent="0.3">
      <c r="A2284" s="6" t="s">
        <v>3853</v>
      </c>
      <c r="B2284" s="7" t="s">
        <v>6</v>
      </c>
      <c r="C2284" s="10" t="s">
        <v>1241</v>
      </c>
      <c r="D2284" s="4" t="str">
        <f t="shared" si="76"/>
        <v>Fort Meade</v>
      </c>
      <c r="E2284" s="4" t="str">
        <f t="shared" si="77"/>
        <v>FL</v>
      </c>
      <c r="F2284" s="7" t="s">
        <v>8</v>
      </c>
      <c r="G2284" s="7">
        <v>230</v>
      </c>
      <c r="H2284" s="7" t="s">
        <v>60</v>
      </c>
      <c r="I2284" s="7">
        <v>5.5</v>
      </c>
    </row>
    <row r="2285" spans="1:9" ht="30" customHeight="1" thickBot="1" x14ac:dyDescent="0.3">
      <c r="A2285" s="2" t="s">
        <v>3854</v>
      </c>
      <c r="B2285" s="3" t="s">
        <v>6</v>
      </c>
      <c r="C2285" s="9" t="s">
        <v>3573</v>
      </c>
      <c r="D2285" s="4" t="str">
        <f t="shared" si="76"/>
        <v>Dallas</v>
      </c>
      <c r="E2285" s="4" t="str">
        <f t="shared" si="77"/>
        <v>TX</v>
      </c>
      <c r="F2285" s="3" t="s">
        <v>8</v>
      </c>
      <c r="G2285" s="3">
        <v>215</v>
      </c>
      <c r="H2285" s="3" t="s">
        <v>60</v>
      </c>
      <c r="I2285" s="3">
        <v>5.5</v>
      </c>
    </row>
    <row r="2286" spans="1:9" ht="30" customHeight="1" thickBot="1" x14ac:dyDescent="0.3">
      <c r="A2286" s="6" t="s">
        <v>3855</v>
      </c>
      <c r="B2286" s="7" t="s">
        <v>6</v>
      </c>
      <c r="C2286" s="10" t="s">
        <v>3856</v>
      </c>
      <c r="D2286" s="4" t="str">
        <f t="shared" si="76"/>
        <v>Naples</v>
      </c>
      <c r="E2286" s="4" t="str">
        <f t="shared" si="77"/>
        <v>FL</v>
      </c>
      <c r="F2286" s="7" t="s">
        <v>31</v>
      </c>
      <c r="G2286" s="7">
        <v>215</v>
      </c>
      <c r="H2286" s="7" t="s">
        <v>60</v>
      </c>
      <c r="I2286" s="7">
        <v>5.5</v>
      </c>
    </row>
    <row r="2287" spans="1:9" ht="30" customHeight="1" thickBot="1" x14ac:dyDescent="0.3">
      <c r="A2287" s="2" t="s">
        <v>3857</v>
      </c>
      <c r="B2287" s="3" t="s">
        <v>10</v>
      </c>
      <c r="C2287" s="9" t="s">
        <v>3858</v>
      </c>
      <c r="D2287" s="4" t="str">
        <f t="shared" si="76"/>
        <v>Pensacola</v>
      </c>
      <c r="E2287" s="4" t="str">
        <f t="shared" si="77"/>
        <v>FL</v>
      </c>
      <c r="F2287" s="3" t="s">
        <v>39</v>
      </c>
      <c r="G2287" s="3">
        <v>320</v>
      </c>
      <c r="H2287" s="3" t="s">
        <v>60</v>
      </c>
      <c r="I2287" s="3">
        <v>5.5</v>
      </c>
    </row>
    <row r="2288" spans="1:9" ht="30" customHeight="1" thickBot="1" x14ac:dyDescent="0.3">
      <c r="A2288" s="6" t="s">
        <v>3859</v>
      </c>
      <c r="B2288" s="7" t="s">
        <v>53</v>
      </c>
      <c r="C2288" s="10" t="s">
        <v>615</v>
      </c>
      <c r="D2288" s="4" t="str">
        <f t="shared" si="76"/>
        <v>Fort Lauderdale</v>
      </c>
      <c r="E2288" s="4" t="str">
        <f t="shared" si="77"/>
        <v>FL</v>
      </c>
      <c r="F2288" s="7" t="s">
        <v>15</v>
      </c>
      <c r="G2288" s="7">
        <v>195</v>
      </c>
      <c r="H2288" s="7" t="s">
        <v>4</v>
      </c>
      <c r="I2288" s="7">
        <v>5.4</v>
      </c>
    </row>
    <row r="2289" spans="1:9" ht="30" customHeight="1" thickBot="1" x14ac:dyDescent="0.3">
      <c r="A2289" s="2" t="s">
        <v>3860</v>
      </c>
      <c r="B2289" s="3" t="s">
        <v>53</v>
      </c>
      <c r="C2289" s="9" t="s">
        <v>187</v>
      </c>
      <c r="D2289" s="4" t="str">
        <f t="shared" si="76"/>
        <v>Westlake Village</v>
      </c>
      <c r="E2289" s="4" t="str">
        <f t="shared" si="77"/>
        <v>CA</v>
      </c>
      <c r="F2289" s="3" t="s">
        <v>20</v>
      </c>
      <c r="G2289" s="3">
        <v>185</v>
      </c>
      <c r="H2289" s="3" t="s">
        <v>57</v>
      </c>
      <c r="I2289" s="3">
        <v>5.8</v>
      </c>
    </row>
    <row r="2290" spans="1:9" ht="30" customHeight="1" thickBot="1" x14ac:dyDescent="0.3">
      <c r="A2290" s="6" t="s">
        <v>3861</v>
      </c>
      <c r="B2290" s="7" t="s">
        <v>30</v>
      </c>
      <c r="C2290" s="10" t="s">
        <v>3862</v>
      </c>
      <c r="D2290" s="4" t="str">
        <f t="shared" si="76"/>
        <v>Bear</v>
      </c>
      <c r="E2290" s="4" t="str">
        <f t="shared" si="77"/>
        <v>DE</v>
      </c>
      <c r="F2290" s="7" t="s">
        <v>31</v>
      </c>
      <c r="G2290" s="7">
        <v>255</v>
      </c>
      <c r="H2290" s="7" t="s">
        <v>60</v>
      </c>
      <c r="I2290" s="7">
        <v>5.7</v>
      </c>
    </row>
    <row r="2291" spans="1:9" ht="30" customHeight="1" thickBot="1" x14ac:dyDescent="0.3">
      <c r="A2291" s="2" t="s">
        <v>3863</v>
      </c>
      <c r="B2291" s="3" t="s">
        <v>30</v>
      </c>
      <c r="C2291" s="9" t="s">
        <v>2452</v>
      </c>
      <c r="D2291" s="4" t="str">
        <f t="shared" si="76"/>
        <v>Murrieta</v>
      </c>
      <c r="E2291" s="4" t="str">
        <f t="shared" si="77"/>
        <v>CA</v>
      </c>
      <c r="F2291" s="3" t="s">
        <v>15</v>
      </c>
      <c r="G2291" s="3">
        <v>240</v>
      </c>
      <c r="H2291" s="3" t="s">
        <v>57</v>
      </c>
      <c r="I2291" s="3">
        <v>5.8</v>
      </c>
    </row>
    <row r="2292" spans="1:9" ht="30" customHeight="1" thickBot="1" x14ac:dyDescent="0.3">
      <c r="A2292" s="6" t="s">
        <v>3864</v>
      </c>
      <c r="B2292" s="7" t="s">
        <v>10</v>
      </c>
      <c r="C2292" s="10" t="s">
        <v>3172</v>
      </c>
      <c r="D2292" s="4" t="str">
        <f t="shared" si="76"/>
        <v>Santa Monica</v>
      </c>
      <c r="E2292" s="4" t="str">
        <f t="shared" si="77"/>
        <v>CA</v>
      </c>
      <c r="F2292" s="7" t="s">
        <v>42</v>
      </c>
      <c r="G2292" s="7">
        <v>300</v>
      </c>
      <c r="H2292" s="7" t="s">
        <v>60</v>
      </c>
      <c r="I2292" s="7">
        <v>5.6</v>
      </c>
    </row>
    <row r="2293" spans="1:9" ht="30" customHeight="1" thickBot="1" x14ac:dyDescent="0.3">
      <c r="A2293" s="2" t="s">
        <v>3865</v>
      </c>
      <c r="B2293" s="3" t="s">
        <v>53</v>
      </c>
      <c r="C2293" s="9" t="s">
        <v>3866</v>
      </c>
      <c r="D2293" s="4" t="str">
        <f t="shared" si="76"/>
        <v>New Rochelle</v>
      </c>
      <c r="E2293" s="4" t="str">
        <f t="shared" si="77"/>
        <v>NY</v>
      </c>
      <c r="F2293" s="3" t="s">
        <v>34</v>
      </c>
      <c r="G2293" s="3">
        <v>170</v>
      </c>
      <c r="H2293" s="3" t="s">
        <v>4</v>
      </c>
      <c r="I2293" s="3">
        <v>5.4</v>
      </c>
    </row>
    <row r="2294" spans="1:9" ht="30" customHeight="1" thickBot="1" x14ac:dyDescent="0.3">
      <c r="A2294" s="6" t="s">
        <v>3867</v>
      </c>
      <c r="B2294" s="7" t="s">
        <v>10</v>
      </c>
      <c r="C2294" s="10" t="s">
        <v>1385</v>
      </c>
      <c r="D2294" s="4" t="str">
        <f t="shared" si="76"/>
        <v>Mission Viejo</v>
      </c>
      <c r="E2294" s="4" t="str">
        <f t="shared" si="77"/>
        <v>CA</v>
      </c>
      <c r="F2294" s="7" t="s">
        <v>42</v>
      </c>
      <c r="G2294" s="7">
        <v>265</v>
      </c>
      <c r="H2294" s="7" t="s">
        <v>60</v>
      </c>
      <c r="I2294" s="7">
        <v>5.7</v>
      </c>
    </row>
    <row r="2295" spans="1:9" ht="30" customHeight="1" thickBot="1" x14ac:dyDescent="0.3">
      <c r="A2295" s="2" t="s">
        <v>3868</v>
      </c>
      <c r="B2295" s="3" t="s">
        <v>73</v>
      </c>
      <c r="C2295" s="9" t="s">
        <v>373</v>
      </c>
      <c r="D2295" s="4" t="str">
        <f t="shared" si="76"/>
        <v>Honolulu</v>
      </c>
      <c r="E2295" s="4" t="str">
        <f t="shared" si="77"/>
        <v>HI</v>
      </c>
      <c r="F2295" s="3" t="s">
        <v>55</v>
      </c>
      <c r="G2295" s="3">
        <v>165</v>
      </c>
      <c r="H2295" s="3" t="s">
        <v>4</v>
      </c>
      <c r="I2295" s="3">
        <v>5.4</v>
      </c>
    </row>
    <row r="2296" spans="1:9" ht="30" customHeight="1" thickBot="1" x14ac:dyDescent="0.3">
      <c r="A2296" s="6" t="s">
        <v>3869</v>
      </c>
      <c r="B2296" s="7" t="s">
        <v>78</v>
      </c>
      <c r="C2296" s="10" t="s">
        <v>3870</v>
      </c>
      <c r="D2296" s="4" t="str">
        <f t="shared" si="76"/>
        <v>Old Tappan</v>
      </c>
      <c r="E2296" s="4" t="str">
        <f t="shared" si="77"/>
        <v>NJ</v>
      </c>
      <c r="F2296" s="7" t="s">
        <v>55</v>
      </c>
      <c r="G2296" s="7">
        <v>185</v>
      </c>
      <c r="H2296" s="7" t="s">
        <v>57</v>
      </c>
      <c r="I2296" s="7">
        <v>6</v>
      </c>
    </row>
    <row r="2297" spans="1:9" ht="30" customHeight="1" thickBot="1" x14ac:dyDescent="0.3">
      <c r="A2297" s="2" t="s">
        <v>3871</v>
      </c>
      <c r="B2297" s="3" t="s">
        <v>53</v>
      </c>
      <c r="C2297" s="9" t="s">
        <v>163</v>
      </c>
      <c r="D2297" s="4" t="str">
        <f t="shared" si="76"/>
        <v>Long Beach</v>
      </c>
      <c r="E2297" s="4" t="str">
        <f t="shared" si="77"/>
        <v>CA</v>
      </c>
      <c r="F2297" s="3" t="s">
        <v>20</v>
      </c>
      <c r="G2297" s="3">
        <v>160</v>
      </c>
      <c r="H2297" s="3" t="s">
        <v>60</v>
      </c>
      <c r="I2297" s="3">
        <v>5.7</v>
      </c>
    </row>
    <row r="2298" spans="1:9" ht="30" customHeight="1" thickBot="1" x14ac:dyDescent="0.3">
      <c r="A2298" s="6" t="s">
        <v>3872</v>
      </c>
      <c r="B2298" s="7" t="s">
        <v>10</v>
      </c>
      <c r="C2298" s="10" t="s">
        <v>2885</v>
      </c>
      <c r="D2298" s="4" t="str">
        <f t="shared" si="76"/>
        <v>Keller</v>
      </c>
      <c r="E2298" s="4" t="str">
        <f t="shared" si="77"/>
        <v>TX</v>
      </c>
      <c r="F2298" s="7" t="s">
        <v>282</v>
      </c>
      <c r="G2298" s="7">
        <v>290</v>
      </c>
      <c r="H2298" s="7" t="s">
        <v>60</v>
      </c>
      <c r="I2298" s="7">
        <v>5.7</v>
      </c>
    </row>
    <row r="2299" spans="1:9" ht="30" customHeight="1" thickBot="1" x14ac:dyDescent="0.3">
      <c r="A2299" s="2" t="s">
        <v>3873</v>
      </c>
      <c r="B2299" s="3" t="s">
        <v>48</v>
      </c>
      <c r="C2299" s="9" t="s">
        <v>206</v>
      </c>
      <c r="D2299" s="4" t="str">
        <f t="shared" si="76"/>
        <v>Suwanee</v>
      </c>
      <c r="E2299" s="4" t="str">
        <f t="shared" si="77"/>
        <v>GA</v>
      </c>
      <c r="F2299" s="3" t="s">
        <v>197</v>
      </c>
      <c r="G2299" s="3">
        <v>170</v>
      </c>
      <c r="H2299" s="3" t="s">
        <v>4</v>
      </c>
      <c r="I2299" s="3">
        <v>5.2</v>
      </c>
    </row>
    <row r="2300" spans="1:9" ht="30" customHeight="1" thickBot="1" x14ac:dyDescent="0.3">
      <c r="A2300" s="6" t="s">
        <v>3874</v>
      </c>
      <c r="B2300" s="7" t="s">
        <v>10</v>
      </c>
      <c r="C2300" s="10" t="s">
        <v>3875</v>
      </c>
      <c r="D2300" s="4" t="str">
        <f t="shared" si="76"/>
        <v>Anaheim</v>
      </c>
      <c r="E2300" s="4" t="str">
        <f t="shared" si="77"/>
        <v>CA</v>
      </c>
      <c r="F2300" s="7" t="s">
        <v>3</v>
      </c>
      <c r="G2300" s="7">
        <v>285</v>
      </c>
      <c r="H2300" s="7" t="s">
        <v>60</v>
      </c>
      <c r="I2300" s="7">
        <v>5.6</v>
      </c>
    </row>
    <row r="2301" spans="1:9" ht="30" customHeight="1" thickBot="1" x14ac:dyDescent="0.3">
      <c r="A2301" s="2" t="s">
        <v>3876</v>
      </c>
      <c r="B2301" s="3" t="s">
        <v>30</v>
      </c>
      <c r="C2301" s="9" t="s">
        <v>1461</v>
      </c>
      <c r="D2301" s="4" t="str">
        <f t="shared" si="76"/>
        <v>Elk Grove</v>
      </c>
      <c r="E2301" s="4" t="str">
        <f t="shared" si="77"/>
        <v>CA</v>
      </c>
      <c r="F2301" s="3" t="s">
        <v>42</v>
      </c>
      <c r="G2301" s="3">
        <v>240</v>
      </c>
      <c r="H2301" s="3" t="s">
        <v>60</v>
      </c>
      <c r="I2301" s="3">
        <v>5.6</v>
      </c>
    </row>
    <row r="2302" spans="1:9" ht="30" customHeight="1" thickBot="1" x14ac:dyDescent="0.3">
      <c r="A2302" s="6" t="s">
        <v>3877</v>
      </c>
      <c r="B2302" s="7" t="s">
        <v>48</v>
      </c>
      <c r="C2302" s="10" t="s">
        <v>1277</v>
      </c>
      <c r="D2302" s="4" t="str">
        <f t="shared" si="76"/>
        <v>Arcadia</v>
      </c>
      <c r="E2302" s="4" t="str">
        <f t="shared" si="77"/>
        <v>CA</v>
      </c>
      <c r="F2302" s="7" t="s">
        <v>55</v>
      </c>
      <c r="G2302" s="7">
        <v>176</v>
      </c>
      <c r="H2302" s="7" t="s">
        <v>60</v>
      </c>
      <c r="I2302" s="7">
        <v>5.5</v>
      </c>
    </row>
    <row r="2303" spans="1:9" ht="30" customHeight="1" thickBot="1" x14ac:dyDescent="0.3">
      <c r="A2303" s="2" t="s">
        <v>3878</v>
      </c>
      <c r="B2303" s="3" t="s">
        <v>59</v>
      </c>
      <c r="C2303" s="9" t="s">
        <v>3879</v>
      </c>
      <c r="D2303" s="4" t="str">
        <f t="shared" si="76"/>
        <v>Monrovia</v>
      </c>
      <c r="E2303" s="4" t="str">
        <f t="shared" si="77"/>
        <v>CA</v>
      </c>
      <c r="F2303" s="3" t="s">
        <v>42</v>
      </c>
      <c r="G2303" s="3">
        <v>311</v>
      </c>
      <c r="H2303" s="3" t="s">
        <v>64</v>
      </c>
      <c r="I2303" s="3">
        <v>6.1</v>
      </c>
    </row>
    <row r="2304" spans="1:9" ht="30" customHeight="1" thickBot="1" x14ac:dyDescent="0.3">
      <c r="A2304" s="6" t="s">
        <v>3880</v>
      </c>
      <c r="B2304" s="7" t="s">
        <v>25</v>
      </c>
      <c r="C2304" s="10" t="s">
        <v>3881</v>
      </c>
      <c r="D2304" s="4" t="str">
        <f t="shared" si="76"/>
        <v>Fort Worth</v>
      </c>
      <c r="E2304" s="4" t="str">
        <f t="shared" si="77"/>
        <v>TX</v>
      </c>
      <c r="F2304" s="7" t="s">
        <v>12</v>
      </c>
      <c r="G2304" s="7">
        <v>230</v>
      </c>
      <c r="H2304" s="7" t="s">
        <v>60</v>
      </c>
      <c r="I2304" s="7">
        <v>5.6</v>
      </c>
    </row>
    <row r="2305" spans="1:9" ht="30" customHeight="1" thickBot="1" x14ac:dyDescent="0.3">
      <c r="A2305" s="2" t="s">
        <v>3882</v>
      </c>
      <c r="B2305" s="3" t="s">
        <v>1</v>
      </c>
      <c r="C2305" s="9" t="s">
        <v>3883</v>
      </c>
      <c r="D2305" s="4" t="str">
        <f t="shared" si="76"/>
        <v>Davie</v>
      </c>
      <c r="E2305" s="4" t="str">
        <f t="shared" si="77"/>
        <v>FL</v>
      </c>
      <c r="F2305" s="3" t="s">
        <v>55</v>
      </c>
      <c r="G2305" s="3">
        <v>180</v>
      </c>
      <c r="H2305" s="3" t="s">
        <v>60</v>
      </c>
      <c r="I2305" s="3">
        <v>5.5</v>
      </c>
    </row>
    <row r="2306" spans="1:9" ht="30" customHeight="1" thickBot="1" x14ac:dyDescent="0.3">
      <c r="A2306" s="6" t="s">
        <v>3884</v>
      </c>
      <c r="B2306" s="7" t="s">
        <v>78</v>
      </c>
      <c r="C2306" s="10" t="s">
        <v>2602</v>
      </c>
      <c r="D2306" s="4" t="str">
        <f t="shared" ref="D2306:D2369" si="78">MID(C2306, 1, FIND(",", C2306) - 1)</f>
        <v>Marietta</v>
      </c>
      <c r="E2306" s="4" t="str">
        <f t="shared" ref="E2306:E2369" si="79">MID(C2306, FIND(",", C2306)+2, 2)</f>
        <v>GA</v>
      </c>
      <c r="F2306" s="7" t="s">
        <v>31</v>
      </c>
      <c r="G2306" s="7">
        <v>215</v>
      </c>
      <c r="H2306" s="7" t="s">
        <v>60</v>
      </c>
      <c r="I2306" s="7">
        <v>5.6</v>
      </c>
    </row>
    <row r="2307" spans="1:9" ht="30" customHeight="1" thickBot="1" x14ac:dyDescent="0.3">
      <c r="A2307" s="2" t="s">
        <v>3885</v>
      </c>
      <c r="B2307" s="3" t="s">
        <v>48</v>
      </c>
      <c r="C2307" s="9" t="s">
        <v>187</v>
      </c>
      <c r="D2307" s="4" t="str">
        <f t="shared" si="78"/>
        <v>Westlake Village</v>
      </c>
      <c r="E2307" s="4" t="str">
        <f t="shared" si="79"/>
        <v>CA</v>
      </c>
      <c r="F2307" s="3" t="s">
        <v>3</v>
      </c>
      <c r="G2307" s="3">
        <v>199</v>
      </c>
      <c r="H2307" s="3" t="s">
        <v>57</v>
      </c>
      <c r="I2307" s="3">
        <v>5.9</v>
      </c>
    </row>
    <row r="2308" spans="1:9" ht="30" customHeight="1" thickBot="1" x14ac:dyDescent="0.3">
      <c r="A2308" s="6" t="s">
        <v>3886</v>
      </c>
      <c r="B2308" s="7" t="s">
        <v>78</v>
      </c>
      <c r="C2308" s="10" t="s">
        <v>142</v>
      </c>
      <c r="D2308" s="4" t="str">
        <f t="shared" si="78"/>
        <v>Chandler</v>
      </c>
      <c r="E2308" s="4" t="str">
        <f t="shared" si="79"/>
        <v>AZ</v>
      </c>
      <c r="F2308" s="7" t="s">
        <v>20</v>
      </c>
      <c r="G2308" s="7">
        <v>180</v>
      </c>
      <c r="H2308" s="7" t="s">
        <v>60</v>
      </c>
      <c r="I2308" s="7">
        <v>5.6</v>
      </c>
    </row>
    <row r="2309" spans="1:9" ht="30" customHeight="1" thickBot="1" x14ac:dyDescent="0.3">
      <c r="A2309" s="2" t="s">
        <v>3887</v>
      </c>
      <c r="B2309" s="3" t="s">
        <v>6</v>
      </c>
      <c r="C2309" s="9" t="s">
        <v>563</v>
      </c>
      <c r="D2309" s="4" t="str">
        <f t="shared" si="78"/>
        <v>La Habra</v>
      </c>
      <c r="E2309" s="4" t="str">
        <f t="shared" si="79"/>
        <v>CA</v>
      </c>
      <c r="F2309" s="3" t="s">
        <v>3</v>
      </c>
      <c r="G2309" s="3">
        <v>230</v>
      </c>
      <c r="H2309" s="3" t="s">
        <v>57</v>
      </c>
      <c r="I2309" s="3">
        <v>5.8</v>
      </c>
    </row>
    <row r="2310" spans="1:9" ht="30" customHeight="1" thickBot="1" x14ac:dyDescent="0.3">
      <c r="A2310" s="6" t="s">
        <v>3888</v>
      </c>
      <c r="B2310" s="7" t="s">
        <v>53</v>
      </c>
      <c r="C2310" s="10" t="s">
        <v>1470</v>
      </c>
      <c r="D2310" s="4" t="str">
        <f t="shared" si="78"/>
        <v>Elk Grove</v>
      </c>
      <c r="E2310" s="4" t="str">
        <f t="shared" si="79"/>
        <v>CA</v>
      </c>
      <c r="F2310" s="7" t="s">
        <v>55</v>
      </c>
      <c r="G2310" s="7">
        <v>170</v>
      </c>
      <c r="H2310" s="7" t="s">
        <v>57</v>
      </c>
      <c r="I2310" s="7">
        <v>5.8</v>
      </c>
    </row>
    <row r="2311" spans="1:9" ht="30" customHeight="1" thickBot="1" x14ac:dyDescent="0.3">
      <c r="A2311" s="2" t="s">
        <v>3889</v>
      </c>
      <c r="B2311" s="3" t="s">
        <v>70</v>
      </c>
      <c r="C2311" s="9" t="s">
        <v>183</v>
      </c>
      <c r="D2311" s="4" t="str">
        <f t="shared" si="78"/>
        <v>Fresno</v>
      </c>
      <c r="E2311" s="4" t="str">
        <f t="shared" si="79"/>
        <v>CA</v>
      </c>
      <c r="F2311" s="3" t="s">
        <v>12</v>
      </c>
      <c r="G2311" s="3">
        <v>235</v>
      </c>
      <c r="H2311" s="3" t="s">
        <v>60</v>
      </c>
      <c r="I2311" s="3">
        <v>5.6</v>
      </c>
    </row>
    <row r="2312" spans="1:9" ht="30" customHeight="1" thickBot="1" x14ac:dyDescent="0.3">
      <c r="A2312" s="6" t="s">
        <v>3890</v>
      </c>
      <c r="B2312" s="7" t="s">
        <v>48</v>
      </c>
      <c r="C2312" s="10" t="s">
        <v>3891</v>
      </c>
      <c r="D2312" s="4" t="str">
        <f t="shared" si="78"/>
        <v>Richmond</v>
      </c>
      <c r="E2312" s="4" t="str">
        <f t="shared" si="79"/>
        <v>CA</v>
      </c>
      <c r="F2312" s="7" t="s">
        <v>55</v>
      </c>
      <c r="G2312" s="7">
        <v>170</v>
      </c>
      <c r="H2312" s="7" t="s">
        <v>60</v>
      </c>
      <c r="I2312" s="7">
        <v>5.7</v>
      </c>
    </row>
    <row r="2313" spans="1:9" ht="30" customHeight="1" thickBot="1" x14ac:dyDescent="0.3">
      <c r="A2313" s="2" t="s">
        <v>3892</v>
      </c>
      <c r="B2313" s="3" t="s">
        <v>10</v>
      </c>
      <c r="C2313" s="9" t="s">
        <v>1365</v>
      </c>
      <c r="D2313" s="4" t="str">
        <f t="shared" si="78"/>
        <v>Compton</v>
      </c>
      <c r="E2313" s="4" t="str">
        <f t="shared" si="79"/>
        <v>CA</v>
      </c>
      <c r="F2313" s="3" t="s">
        <v>42</v>
      </c>
      <c r="G2313" s="3">
        <v>300</v>
      </c>
      <c r="H2313" s="3" t="s">
        <v>57</v>
      </c>
      <c r="I2313" s="3">
        <v>5.8</v>
      </c>
    </row>
    <row r="2314" spans="1:9" ht="30" customHeight="1" thickBot="1" x14ac:dyDescent="0.3">
      <c r="A2314" s="6" t="s">
        <v>3893</v>
      </c>
      <c r="B2314" s="7" t="s">
        <v>48</v>
      </c>
      <c r="C2314" s="10" t="s">
        <v>142</v>
      </c>
      <c r="D2314" s="4" t="str">
        <f t="shared" si="78"/>
        <v>Chandler</v>
      </c>
      <c r="E2314" s="4" t="str">
        <f t="shared" si="79"/>
        <v>AZ</v>
      </c>
      <c r="F2314" s="7" t="s">
        <v>42</v>
      </c>
      <c r="G2314" s="7">
        <v>175</v>
      </c>
      <c r="H2314" s="7" t="s">
        <v>57</v>
      </c>
      <c r="I2314" s="7">
        <v>5.8</v>
      </c>
    </row>
    <row r="2315" spans="1:9" ht="30" customHeight="1" thickBot="1" x14ac:dyDescent="0.3">
      <c r="A2315" s="2" t="s">
        <v>3894</v>
      </c>
      <c r="B2315" s="3" t="s">
        <v>10</v>
      </c>
      <c r="C2315" s="9" t="s">
        <v>3895</v>
      </c>
      <c r="D2315" s="4" t="str">
        <f t="shared" si="78"/>
        <v>Barstow</v>
      </c>
      <c r="E2315" s="4" t="str">
        <f t="shared" si="79"/>
        <v>CA</v>
      </c>
      <c r="F2315" s="3" t="s">
        <v>39</v>
      </c>
      <c r="G2315" s="3">
        <v>330</v>
      </c>
      <c r="H2315" s="3" t="s">
        <v>4</v>
      </c>
      <c r="I2315" s="5"/>
    </row>
    <row r="2316" spans="1:9" ht="30" customHeight="1" thickBot="1" x14ac:dyDescent="0.3">
      <c r="A2316" s="6" t="s">
        <v>3896</v>
      </c>
      <c r="B2316" s="7" t="s">
        <v>30</v>
      </c>
      <c r="C2316" s="10" t="s">
        <v>3897</v>
      </c>
      <c r="D2316" s="4" t="str">
        <f t="shared" si="78"/>
        <v>Santa Maria</v>
      </c>
      <c r="E2316" s="4" t="str">
        <f t="shared" si="79"/>
        <v>CA</v>
      </c>
      <c r="F2316" s="7" t="s">
        <v>42</v>
      </c>
      <c r="G2316" s="7">
        <v>225</v>
      </c>
      <c r="H2316" s="7" t="s">
        <v>4</v>
      </c>
      <c r="I2316" s="7">
        <v>5.3</v>
      </c>
    </row>
    <row r="2317" spans="1:9" ht="30" customHeight="1" thickBot="1" x14ac:dyDescent="0.3">
      <c r="A2317" s="2" t="s">
        <v>1031</v>
      </c>
      <c r="B2317" s="3" t="s">
        <v>25</v>
      </c>
      <c r="C2317" s="9" t="s">
        <v>2545</v>
      </c>
      <c r="D2317" s="4" t="str">
        <f t="shared" si="78"/>
        <v>Culver City</v>
      </c>
      <c r="E2317" s="4" t="str">
        <f t="shared" si="79"/>
        <v>CA</v>
      </c>
      <c r="F2317" s="3" t="s">
        <v>42</v>
      </c>
      <c r="G2317" s="3">
        <v>245</v>
      </c>
      <c r="H2317" s="3" t="s">
        <v>60</v>
      </c>
      <c r="I2317" s="3">
        <v>5.5</v>
      </c>
    </row>
    <row r="2318" spans="1:9" ht="30" customHeight="1" thickBot="1" x14ac:dyDescent="0.3">
      <c r="A2318" s="6" t="s">
        <v>3898</v>
      </c>
      <c r="B2318" s="7" t="s">
        <v>10</v>
      </c>
      <c r="C2318" s="10" t="s">
        <v>3899</v>
      </c>
      <c r="D2318" s="4" t="str">
        <f t="shared" si="78"/>
        <v>Mission</v>
      </c>
      <c r="E2318" s="4" t="str">
        <f t="shared" si="79"/>
        <v>Br</v>
      </c>
      <c r="F2318" s="7" t="s">
        <v>39</v>
      </c>
      <c r="G2318" s="7">
        <v>290</v>
      </c>
      <c r="H2318" s="8"/>
      <c r="I2318" s="8"/>
    </row>
    <row r="2319" spans="1:9" ht="30" customHeight="1" thickBot="1" x14ac:dyDescent="0.3">
      <c r="A2319" s="2" t="s">
        <v>3900</v>
      </c>
      <c r="B2319" s="3" t="s">
        <v>30</v>
      </c>
      <c r="C2319" s="9" t="s">
        <v>3901</v>
      </c>
      <c r="D2319" s="4" t="str">
        <f t="shared" si="78"/>
        <v>Portland</v>
      </c>
      <c r="E2319" s="4" t="str">
        <f t="shared" si="79"/>
        <v>OR</v>
      </c>
      <c r="F2319" s="3" t="s">
        <v>42</v>
      </c>
      <c r="G2319" s="3">
        <v>220</v>
      </c>
      <c r="H2319" s="3" t="s">
        <v>4</v>
      </c>
      <c r="I2319" s="3">
        <v>5.3</v>
      </c>
    </row>
    <row r="2320" spans="1:9" ht="30" customHeight="1" thickBot="1" x14ac:dyDescent="0.3">
      <c r="A2320" s="6" t="s">
        <v>3902</v>
      </c>
      <c r="B2320" s="7" t="s">
        <v>1</v>
      </c>
      <c r="C2320" s="10" t="s">
        <v>3573</v>
      </c>
      <c r="D2320" s="4" t="str">
        <f t="shared" si="78"/>
        <v>Dallas</v>
      </c>
      <c r="E2320" s="4" t="str">
        <f t="shared" si="79"/>
        <v>TX</v>
      </c>
      <c r="F2320" s="7" t="s">
        <v>8</v>
      </c>
      <c r="G2320" s="7">
        <v>183</v>
      </c>
      <c r="H2320" s="7" t="s">
        <v>60</v>
      </c>
      <c r="I2320" s="7">
        <v>5.5</v>
      </c>
    </row>
    <row r="2321" spans="1:9" ht="30" customHeight="1" thickBot="1" x14ac:dyDescent="0.3">
      <c r="A2321" s="2" t="s">
        <v>3903</v>
      </c>
      <c r="B2321" s="3" t="s">
        <v>78</v>
      </c>
      <c r="C2321" s="9" t="s">
        <v>3385</v>
      </c>
      <c r="D2321" s="4" t="str">
        <f t="shared" si="78"/>
        <v>Peoria</v>
      </c>
      <c r="E2321" s="4" t="str">
        <f t="shared" si="79"/>
        <v>AZ</v>
      </c>
      <c r="F2321" s="3" t="s">
        <v>3</v>
      </c>
      <c r="G2321" s="3">
        <v>180</v>
      </c>
      <c r="H2321" s="3" t="s">
        <v>4</v>
      </c>
      <c r="I2321" s="3">
        <v>5.3</v>
      </c>
    </row>
    <row r="2322" spans="1:9" ht="30" customHeight="1" thickBot="1" x14ac:dyDescent="0.3">
      <c r="A2322" s="6" t="s">
        <v>3904</v>
      </c>
      <c r="B2322" s="7" t="s">
        <v>30</v>
      </c>
      <c r="C2322" s="10" t="s">
        <v>1621</v>
      </c>
      <c r="D2322" s="4" t="str">
        <f t="shared" si="78"/>
        <v>Athens</v>
      </c>
      <c r="E2322" s="4" t="str">
        <f t="shared" si="79"/>
        <v>TX</v>
      </c>
      <c r="F2322" s="7" t="s">
        <v>12</v>
      </c>
      <c r="G2322" s="7">
        <v>250</v>
      </c>
      <c r="H2322" s="7" t="s">
        <v>60</v>
      </c>
      <c r="I2322" s="7">
        <v>5.6</v>
      </c>
    </row>
    <row r="2323" spans="1:9" ht="30" customHeight="1" thickBot="1" x14ac:dyDescent="0.3">
      <c r="A2323" s="2" t="s">
        <v>3905</v>
      </c>
      <c r="B2323" s="3" t="s">
        <v>10</v>
      </c>
      <c r="C2323" s="9" t="s">
        <v>3906</v>
      </c>
      <c r="D2323" s="4" t="str">
        <f t="shared" si="78"/>
        <v>Stockton</v>
      </c>
      <c r="E2323" s="4" t="str">
        <f t="shared" si="79"/>
        <v>CA</v>
      </c>
      <c r="F2323" s="3" t="s">
        <v>42</v>
      </c>
      <c r="G2323" s="3">
        <v>295</v>
      </c>
      <c r="H2323" s="3" t="s">
        <v>4</v>
      </c>
      <c r="I2323" s="3">
        <v>5.4</v>
      </c>
    </row>
    <row r="2324" spans="1:9" ht="30" customHeight="1" thickBot="1" x14ac:dyDescent="0.3">
      <c r="A2324" s="6" t="s">
        <v>3907</v>
      </c>
      <c r="B2324" s="7" t="s">
        <v>6</v>
      </c>
      <c r="C2324" s="10" t="s">
        <v>3908</v>
      </c>
      <c r="D2324" s="4" t="str">
        <f t="shared" si="78"/>
        <v>Garden Grove</v>
      </c>
      <c r="E2324" s="4" t="str">
        <f t="shared" si="79"/>
        <v>CA</v>
      </c>
      <c r="F2324" s="7" t="s">
        <v>31</v>
      </c>
      <c r="G2324" s="7">
        <v>205</v>
      </c>
      <c r="H2324" s="7" t="s">
        <v>4</v>
      </c>
      <c r="I2324" s="7">
        <v>5.4</v>
      </c>
    </row>
    <row r="2325" spans="1:9" ht="30" customHeight="1" thickBot="1" x14ac:dyDescent="0.3">
      <c r="A2325" s="2" t="s">
        <v>3909</v>
      </c>
      <c r="B2325" s="3" t="s">
        <v>53</v>
      </c>
      <c r="C2325" s="9" t="s">
        <v>3910</v>
      </c>
      <c r="D2325" s="4" t="str">
        <f t="shared" si="78"/>
        <v>Fresno</v>
      </c>
      <c r="E2325" s="4" t="str">
        <f t="shared" si="79"/>
        <v>CA</v>
      </c>
      <c r="F2325" s="3" t="s">
        <v>8</v>
      </c>
      <c r="G2325" s="3">
        <v>195</v>
      </c>
      <c r="H2325" s="3" t="s">
        <v>4</v>
      </c>
      <c r="I2325" s="3">
        <v>5.4</v>
      </c>
    </row>
    <row r="2326" spans="1:9" ht="30" customHeight="1" thickBot="1" x14ac:dyDescent="0.3">
      <c r="A2326" s="6" t="s">
        <v>3911</v>
      </c>
      <c r="B2326" s="7" t="s">
        <v>53</v>
      </c>
      <c r="C2326" s="10" t="s">
        <v>1011</v>
      </c>
      <c r="D2326" s="4" t="str">
        <f t="shared" si="78"/>
        <v>Las Vegas</v>
      </c>
      <c r="E2326" s="4" t="str">
        <f t="shared" si="79"/>
        <v>NV</v>
      </c>
      <c r="F2326" s="7" t="s">
        <v>8</v>
      </c>
      <c r="G2326" s="7">
        <v>205</v>
      </c>
      <c r="H2326" s="7" t="s">
        <v>60</v>
      </c>
      <c r="I2326" s="7">
        <v>5.6</v>
      </c>
    </row>
    <row r="2327" spans="1:9" ht="30" customHeight="1" thickBot="1" x14ac:dyDescent="0.3">
      <c r="A2327" s="2" t="s">
        <v>3912</v>
      </c>
      <c r="B2327" s="3" t="s">
        <v>10</v>
      </c>
      <c r="C2327" s="9" t="s">
        <v>3913</v>
      </c>
      <c r="D2327" s="4" t="str">
        <f t="shared" si="78"/>
        <v>Henderson</v>
      </c>
      <c r="E2327" s="4" t="str">
        <f t="shared" si="79"/>
        <v>NV</v>
      </c>
      <c r="F2327" s="3" t="s">
        <v>42</v>
      </c>
      <c r="G2327" s="3">
        <v>250</v>
      </c>
      <c r="H2327" s="3" t="s">
        <v>4</v>
      </c>
      <c r="I2327" s="3">
        <v>5.4</v>
      </c>
    </row>
    <row r="2328" spans="1:9" ht="30" customHeight="1" thickBot="1" x14ac:dyDescent="0.3">
      <c r="A2328" s="6" t="s">
        <v>3914</v>
      </c>
      <c r="B2328" s="7" t="s">
        <v>10</v>
      </c>
      <c r="C2328" s="10" t="s">
        <v>1011</v>
      </c>
      <c r="D2328" s="4" t="str">
        <f t="shared" si="78"/>
        <v>Las Vegas</v>
      </c>
      <c r="E2328" s="4" t="str">
        <f t="shared" si="79"/>
        <v>NV</v>
      </c>
      <c r="F2328" s="7" t="s">
        <v>31</v>
      </c>
      <c r="G2328" s="7">
        <v>304</v>
      </c>
      <c r="H2328" s="7" t="s">
        <v>60</v>
      </c>
      <c r="I2328" s="7">
        <v>5.6</v>
      </c>
    </row>
    <row r="2329" spans="1:9" ht="30" customHeight="1" thickBot="1" x14ac:dyDescent="0.3">
      <c r="A2329" s="2" t="s">
        <v>2853</v>
      </c>
      <c r="B2329" s="3" t="s">
        <v>48</v>
      </c>
      <c r="C2329" s="9" t="s">
        <v>1470</v>
      </c>
      <c r="D2329" s="4" t="str">
        <f t="shared" si="78"/>
        <v>Elk Grove</v>
      </c>
      <c r="E2329" s="4" t="str">
        <f t="shared" si="79"/>
        <v>CA</v>
      </c>
      <c r="F2329" s="3" t="s">
        <v>31</v>
      </c>
      <c r="G2329" s="3">
        <v>168</v>
      </c>
      <c r="H2329" s="3" t="s">
        <v>4</v>
      </c>
      <c r="I2329" s="3">
        <v>5.4</v>
      </c>
    </row>
    <row r="2330" spans="1:9" ht="30" customHeight="1" thickBot="1" x14ac:dyDescent="0.3">
      <c r="A2330" s="6" t="s">
        <v>3915</v>
      </c>
      <c r="B2330" s="7" t="s">
        <v>70</v>
      </c>
      <c r="C2330" s="10" t="s">
        <v>3916</v>
      </c>
      <c r="D2330" s="4" t="str">
        <f t="shared" si="78"/>
        <v>Oxnard</v>
      </c>
      <c r="E2330" s="4" t="str">
        <f t="shared" si="79"/>
        <v>CA</v>
      </c>
      <c r="F2330" s="7" t="s">
        <v>39</v>
      </c>
      <c r="G2330" s="7">
        <v>210</v>
      </c>
      <c r="H2330" s="8"/>
      <c r="I2330" s="8"/>
    </row>
    <row r="2331" spans="1:9" ht="30" customHeight="1" thickBot="1" x14ac:dyDescent="0.3">
      <c r="A2331" s="2" t="s">
        <v>3917</v>
      </c>
      <c r="B2331" s="3" t="s">
        <v>48</v>
      </c>
      <c r="C2331" s="9" t="s">
        <v>693</v>
      </c>
      <c r="D2331" s="4" t="str">
        <f t="shared" si="78"/>
        <v>Concord</v>
      </c>
      <c r="E2331" s="4" t="str">
        <f t="shared" si="79"/>
        <v>CA</v>
      </c>
      <c r="F2331" s="3" t="s">
        <v>55</v>
      </c>
      <c r="G2331" s="3">
        <v>185</v>
      </c>
      <c r="H2331" s="3" t="s">
        <v>4</v>
      </c>
      <c r="I2331" s="5"/>
    </row>
    <row r="2332" spans="1:9" ht="30" customHeight="1" thickBot="1" x14ac:dyDescent="0.3">
      <c r="A2332" s="6" t="s">
        <v>3918</v>
      </c>
      <c r="B2332" s="7" t="s">
        <v>78</v>
      </c>
      <c r="C2332" s="10" t="s">
        <v>3919</v>
      </c>
      <c r="D2332" s="4" t="str">
        <f t="shared" si="78"/>
        <v>San Juan Capistrano</v>
      </c>
      <c r="E2332" s="4" t="str">
        <f t="shared" si="79"/>
        <v>CA</v>
      </c>
      <c r="F2332" s="7" t="s">
        <v>55</v>
      </c>
      <c r="G2332" s="7">
        <v>195</v>
      </c>
      <c r="H2332" s="8"/>
      <c r="I2332" s="8"/>
    </row>
    <row r="2333" spans="1:9" ht="30" customHeight="1" thickBot="1" x14ac:dyDescent="0.3">
      <c r="A2333" s="2" t="s">
        <v>3920</v>
      </c>
      <c r="B2333" s="3" t="s">
        <v>48</v>
      </c>
      <c r="C2333" s="9" t="s">
        <v>1643</v>
      </c>
      <c r="D2333" s="4" t="str">
        <f t="shared" si="78"/>
        <v>Tampa</v>
      </c>
      <c r="E2333" s="4" t="str">
        <f t="shared" si="79"/>
        <v>FL</v>
      </c>
      <c r="F2333" s="3" t="s">
        <v>3</v>
      </c>
      <c r="G2333" s="3">
        <v>180</v>
      </c>
      <c r="H2333" s="3" t="s">
        <v>64</v>
      </c>
      <c r="I2333" s="3">
        <v>6.1</v>
      </c>
    </row>
    <row r="2334" spans="1:9" ht="30" customHeight="1" thickBot="1" x14ac:dyDescent="0.3">
      <c r="A2334" s="6" t="s">
        <v>3921</v>
      </c>
      <c r="B2334" s="7" t="s">
        <v>10</v>
      </c>
      <c r="C2334" s="10" t="s">
        <v>703</v>
      </c>
      <c r="D2334" s="4" t="str">
        <f t="shared" si="78"/>
        <v>Lakewood</v>
      </c>
      <c r="E2334" s="4" t="str">
        <f t="shared" si="79"/>
        <v>WA</v>
      </c>
      <c r="F2334" s="7" t="s">
        <v>2304</v>
      </c>
      <c r="G2334" s="7">
        <v>310</v>
      </c>
      <c r="H2334" s="7" t="s">
        <v>64</v>
      </c>
      <c r="I2334" s="7">
        <v>6.1</v>
      </c>
    </row>
    <row r="2335" spans="1:9" ht="30" customHeight="1" thickBot="1" x14ac:dyDescent="0.3">
      <c r="A2335" s="2" t="s">
        <v>3922</v>
      </c>
      <c r="B2335" s="3" t="s">
        <v>53</v>
      </c>
      <c r="C2335" s="9" t="s">
        <v>176</v>
      </c>
      <c r="D2335" s="4" t="str">
        <f t="shared" si="78"/>
        <v>Woodland Hills</v>
      </c>
      <c r="E2335" s="4" t="str">
        <f t="shared" si="79"/>
        <v>CA</v>
      </c>
      <c r="F2335" s="3" t="s">
        <v>15</v>
      </c>
      <c r="G2335" s="3">
        <v>210</v>
      </c>
      <c r="H2335" s="3" t="s">
        <v>57</v>
      </c>
      <c r="I2335" s="3">
        <v>6</v>
      </c>
    </row>
    <row r="2336" spans="1:9" ht="30" customHeight="1" thickBot="1" x14ac:dyDescent="0.3">
      <c r="A2336" s="6" t="s">
        <v>3923</v>
      </c>
      <c r="B2336" s="7" t="s">
        <v>30</v>
      </c>
      <c r="C2336" s="10" t="s">
        <v>2464</v>
      </c>
      <c r="D2336" s="4" t="str">
        <f t="shared" si="78"/>
        <v>Pleasant Hill</v>
      </c>
      <c r="E2336" s="4" t="str">
        <f t="shared" si="79"/>
        <v>CA</v>
      </c>
      <c r="F2336" s="7" t="s">
        <v>31</v>
      </c>
      <c r="G2336" s="7">
        <v>245</v>
      </c>
      <c r="H2336" s="7" t="s">
        <v>57</v>
      </c>
      <c r="I2336" s="7">
        <v>5.8</v>
      </c>
    </row>
    <row r="2337" spans="1:9" ht="30" customHeight="1" thickBot="1" x14ac:dyDescent="0.3">
      <c r="A2337" s="2" t="s">
        <v>3924</v>
      </c>
      <c r="B2337" s="3" t="s">
        <v>70</v>
      </c>
      <c r="C2337" s="9" t="s">
        <v>2962</v>
      </c>
      <c r="D2337" s="4" t="str">
        <f t="shared" si="78"/>
        <v>Rocklin</v>
      </c>
      <c r="E2337" s="4" t="str">
        <f t="shared" si="79"/>
        <v>CA</v>
      </c>
      <c r="F2337" s="3" t="s">
        <v>42</v>
      </c>
      <c r="G2337" s="3">
        <v>250</v>
      </c>
      <c r="H2337" s="3" t="s">
        <v>57</v>
      </c>
      <c r="I2337" s="3">
        <v>5.8</v>
      </c>
    </row>
    <row r="2338" spans="1:9" ht="30" customHeight="1" thickBot="1" x14ac:dyDescent="0.3">
      <c r="A2338" s="6" t="s">
        <v>3925</v>
      </c>
      <c r="B2338" s="7" t="s">
        <v>1</v>
      </c>
      <c r="C2338" s="10" t="s">
        <v>1385</v>
      </c>
      <c r="D2338" s="4" t="str">
        <f t="shared" si="78"/>
        <v>Mission Viejo</v>
      </c>
      <c r="E2338" s="4" t="str">
        <f t="shared" si="79"/>
        <v>CA</v>
      </c>
      <c r="F2338" s="7" t="s">
        <v>15</v>
      </c>
      <c r="G2338" s="7">
        <v>225</v>
      </c>
      <c r="H2338" s="7" t="s">
        <v>60</v>
      </c>
      <c r="I2338" s="7">
        <v>5.7</v>
      </c>
    </row>
    <row r="2339" spans="1:9" ht="30" customHeight="1" thickBot="1" x14ac:dyDescent="0.3">
      <c r="A2339" s="2" t="s">
        <v>3926</v>
      </c>
      <c r="B2339" s="3" t="s">
        <v>48</v>
      </c>
      <c r="C2339" s="9" t="s">
        <v>3927</v>
      </c>
      <c r="D2339" s="4" t="str">
        <f t="shared" si="78"/>
        <v>Carson</v>
      </c>
      <c r="E2339" s="4" t="str">
        <f t="shared" si="79"/>
        <v>CA</v>
      </c>
      <c r="F2339" s="3" t="s">
        <v>3</v>
      </c>
      <c r="G2339" s="3">
        <v>194</v>
      </c>
      <c r="H2339" s="3" t="s">
        <v>57</v>
      </c>
      <c r="I2339" s="3">
        <v>5.8</v>
      </c>
    </row>
    <row r="2340" spans="1:9" ht="30" customHeight="1" thickBot="1" x14ac:dyDescent="0.3">
      <c r="A2340" s="6" t="s">
        <v>3928</v>
      </c>
      <c r="B2340" s="7" t="s">
        <v>6</v>
      </c>
      <c r="C2340" s="10" t="s">
        <v>3929</v>
      </c>
      <c r="D2340" s="4" t="str">
        <f t="shared" si="78"/>
        <v>Downey</v>
      </c>
      <c r="E2340" s="4" t="str">
        <f t="shared" si="79"/>
        <v>CA</v>
      </c>
      <c r="F2340" s="7" t="s">
        <v>12</v>
      </c>
      <c r="G2340" s="7">
        <v>230</v>
      </c>
      <c r="H2340" s="7" t="s">
        <v>57</v>
      </c>
      <c r="I2340" s="7">
        <v>6</v>
      </c>
    </row>
    <row r="2341" spans="1:9" ht="30" customHeight="1" thickBot="1" x14ac:dyDescent="0.3">
      <c r="A2341" s="2" t="s">
        <v>3930</v>
      </c>
      <c r="B2341" s="3" t="s">
        <v>53</v>
      </c>
      <c r="C2341" s="9" t="s">
        <v>3931</v>
      </c>
      <c r="D2341" s="4" t="str">
        <f t="shared" si="78"/>
        <v>Pasadena</v>
      </c>
      <c r="E2341" s="4" t="str">
        <f t="shared" si="79"/>
        <v>CA</v>
      </c>
      <c r="F2341" s="3" t="s">
        <v>55</v>
      </c>
      <c r="G2341" s="3">
        <v>180</v>
      </c>
      <c r="H2341" s="3" t="s">
        <v>57</v>
      </c>
      <c r="I2341" s="3">
        <v>5.9</v>
      </c>
    </row>
    <row r="2342" spans="1:9" ht="30" customHeight="1" thickBot="1" x14ac:dyDescent="0.3">
      <c r="A2342" s="6" t="s">
        <v>3932</v>
      </c>
      <c r="B2342" s="7" t="s">
        <v>53</v>
      </c>
      <c r="C2342" s="10" t="s">
        <v>530</v>
      </c>
      <c r="D2342" s="4" t="str">
        <f t="shared" si="78"/>
        <v>Inglewood</v>
      </c>
      <c r="E2342" s="4" t="str">
        <f t="shared" si="79"/>
        <v>CA</v>
      </c>
      <c r="F2342" s="7" t="s">
        <v>15</v>
      </c>
      <c r="G2342" s="7">
        <v>185</v>
      </c>
      <c r="H2342" s="7" t="s">
        <v>57</v>
      </c>
      <c r="I2342" s="7">
        <v>5.8</v>
      </c>
    </row>
    <row r="2343" spans="1:9" ht="30" customHeight="1" thickBot="1" x14ac:dyDescent="0.3">
      <c r="A2343" s="2" t="s">
        <v>3933</v>
      </c>
      <c r="B2343" s="3" t="s">
        <v>10</v>
      </c>
      <c r="C2343" s="9" t="s">
        <v>378</v>
      </c>
      <c r="D2343" s="4" t="str">
        <f t="shared" si="78"/>
        <v>Encino</v>
      </c>
      <c r="E2343" s="4" t="str">
        <f t="shared" si="79"/>
        <v>CA</v>
      </c>
      <c r="F2343" s="3" t="s">
        <v>42</v>
      </c>
      <c r="G2343" s="3">
        <v>333</v>
      </c>
      <c r="H2343" s="3" t="s">
        <v>64</v>
      </c>
      <c r="I2343" s="3">
        <v>6.1</v>
      </c>
    </row>
    <row r="2344" spans="1:9" ht="30" customHeight="1" thickBot="1" x14ac:dyDescent="0.3">
      <c r="A2344" s="6" t="s">
        <v>3934</v>
      </c>
      <c r="B2344" s="7" t="s">
        <v>6</v>
      </c>
      <c r="C2344" s="10" t="s">
        <v>1005</v>
      </c>
      <c r="D2344" s="4" t="str">
        <f t="shared" si="78"/>
        <v>Norco</v>
      </c>
      <c r="E2344" s="4" t="str">
        <f t="shared" si="79"/>
        <v>CA</v>
      </c>
      <c r="F2344" s="7" t="s">
        <v>31</v>
      </c>
      <c r="G2344" s="7">
        <v>225</v>
      </c>
      <c r="H2344" s="7" t="s">
        <v>57</v>
      </c>
      <c r="I2344" s="7">
        <v>5.8</v>
      </c>
    </row>
    <row r="2345" spans="1:9" ht="30" customHeight="1" thickBot="1" x14ac:dyDescent="0.3">
      <c r="A2345" s="2" t="s">
        <v>3935</v>
      </c>
      <c r="B2345" s="3" t="s">
        <v>6</v>
      </c>
      <c r="C2345" s="9" t="s">
        <v>3936</v>
      </c>
      <c r="D2345" s="4" t="str">
        <f t="shared" si="78"/>
        <v>Irvine</v>
      </c>
      <c r="E2345" s="4" t="str">
        <f t="shared" si="79"/>
        <v>CA</v>
      </c>
      <c r="F2345" s="3" t="s">
        <v>15</v>
      </c>
      <c r="G2345" s="3">
        <v>205</v>
      </c>
      <c r="H2345" s="5"/>
      <c r="I2345" s="5"/>
    </row>
    <row r="2346" spans="1:9" ht="30" customHeight="1" thickBot="1" x14ac:dyDescent="0.3">
      <c r="A2346" s="6" t="s">
        <v>3937</v>
      </c>
      <c r="B2346" s="7" t="s">
        <v>10</v>
      </c>
      <c r="C2346" s="10" t="s">
        <v>3938</v>
      </c>
      <c r="D2346" s="4" t="str">
        <f t="shared" si="78"/>
        <v>Santa Margarita</v>
      </c>
      <c r="E2346" s="4" t="str">
        <f t="shared" si="79"/>
        <v>CA</v>
      </c>
      <c r="F2346" s="7" t="s">
        <v>39</v>
      </c>
      <c r="G2346" s="7">
        <v>294</v>
      </c>
      <c r="H2346" s="7" t="s">
        <v>57</v>
      </c>
      <c r="I2346" s="7">
        <v>6</v>
      </c>
    </row>
    <row r="2347" spans="1:9" ht="30" customHeight="1" thickBot="1" x14ac:dyDescent="0.3">
      <c r="A2347" s="2" t="s">
        <v>3939</v>
      </c>
      <c r="B2347" s="3" t="s">
        <v>30</v>
      </c>
      <c r="C2347" s="9" t="s">
        <v>532</v>
      </c>
      <c r="D2347" s="4" t="str">
        <f t="shared" si="78"/>
        <v>Santa Monica</v>
      </c>
      <c r="E2347" s="4" t="str">
        <f t="shared" si="79"/>
        <v>CA</v>
      </c>
      <c r="F2347" s="3" t="s">
        <v>39</v>
      </c>
      <c r="G2347" s="3">
        <v>260</v>
      </c>
      <c r="H2347" s="3" t="s">
        <v>60</v>
      </c>
      <c r="I2347" s="3">
        <v>5.5</v>
      </c>
    </row>
    <row r="2348" spans="1:9" ht="30" customHeight="1" thickBot="1" x14ac:dyDescent="0.3">
      <c r="A2348" s="6" t="s">
        <v>3940</v>
      </c>
      <c r="B2348" s="7" t="s">
        <v>30</v>
      </c>
      <c r="C2348" s="10" t="s">
        <v>1187</v>
      </c>
      <c r="D2348" s="4" t="str">
        <f t="shared" si="78"/>
        <v>Daytona Beach</v>
      </c>
      <c r="E2348" s="4" t="str">
        <f t="shared" si="79"/>
        <v>FL</v>
      </c>
      <c r="F2348" s="7" t="s">
        <v>42</v>
      </c>
      <c r="G2348" s="7">
        <v>254</v>
      </c>
      <c r="H2348" s="7" t="s">
        <v>57</v>
      </c>
      <c r="I2348" s="7">
        <v>6</v>
      </c>
    </row>
    <row r="2349" spans="1:9" ht="30" customHeight="1" thickBot="1" x14ac:dyDescent="0.3">
      <c r="A2349" s="2" t="s">
        <v>3941</v>
      </c>
      <c r="B2349" s="3" t="s">
        <v>48</v>
      </c>
      <c r="C2349" s="9" t="s">
        <v>2976</v>
      </c>
      <c r="D2349" s="4" t="str">
        <f t="shared" si="78"/>
        <v>La Marque</v>
      </c>
      <c r="E2349" s="4" t="str">
        <f t="shared" si="79"/>
        <v>TX</v>
      </c>
      <c r="F2349" s="3" t="s">
        <v>31</v>
      </c>
      <c r="G2349" s="3">
        <v>187</v>
      </c>
      <c r="H2349" s="3" t="s">
        <v>60</v>
      </c>
      <c r="I2349" s="3">
        <v>5.5</v>
      </c>
    </row>
    <row r="2350" spans="1:9" ht="30" customHeight="1" thickBot="1" x14ac:dyDescent="0.3">
      <c r="A2350" s="6" t="s">
        <v>3942</v>
      </c>
      <c r="B2350" s="7" t="s">
        <v>10</v>
      </c>
      <c r="C2350" s="10" t="s">
        <v>2493</v>
      </c>
      <c r="D2350" s="4" t="str">
        <f t="shared" si="78"/>
        <v>Phoenix</v>
      </c>
      <c r="E2350" s="4" t="str">
        <f t="shared" si="79"/>
        <v>AZ</v>
      </c>
      <c r="F2350" s="7" t="s">
        <v>12</v>
      </c>
      <c r="G2350" s="7">
        <v>240</v>
      </c>
      <c r="H2350" s="7" t="s">
        <v>60</v>
      </c>
      <c r="I2350" s="7">
        <v>5.5</v>
      </c>
    </row>
    <row r="2351" spans="1:9" ht="30" customHeight="1" thickBot="1" x14ac:dyDescent="0.3">
      <c r="A2351" s="2" t="s">
        <v>3943</v>
      </c>
      <c r="B2351" s="3" t="s">
        <v>30</v>
      </c>
      <c r="C2351" s="9" t="s">
        <v>3944</v>
      </c>
      <c r="D2351" s="4" t="str">
        <f t="shared" si="78"/>
        <v>Syracuse</v>
      </c>
      <c r="E2351" s="4" t="str">
        <f t="shared" si="79"/>
        <v>UT</v>
      </c>
      <c r="F2351" s="3" t="s">
        <v>12</v>
      </c>
      <c r="G2351" s="3">
        <v>250</v>
      </c>
      <c r="H2351" s="3" t="s">
        <v>60</v>
      </c>
      <c r="I2351" s="3">
        <v>5.6</v>
      </c>
    </row>
    <row r="2352" spans="1:9" ht="30" customHeight="1" thickBot="1" x14ac:dyDescent="0.3">
      <c r="A2352" s="6" t="s">
        <v>3945</v>
      </c>
      <c r="B2352" s="7" t="s">
        <v>30</v>
      </c>
      <c r="C2352" s="10" t="s">
        <v>1383</v>
      </c>
      <c r="D2352" s="4" t="str">
        <f t="shared" si="78"/>
        <v>West Valley City</v>
      </c>
      <c r="E2352" s="4" t="str">
        <f t="shared" si="79"/>
        <v>UT</v>
      </c>
      <c r="F2352" s="7" t="s">
        <v>55</v>
      </c>
      <c r="G2352" s="7">
        <v>250</v>
      </c>
      <c r="H2352" s="7" t="s">
        <v>4</v>
      </c>
      <c r="I2352" s="7">
        <v>5.4</v>
      </c>
    </row>
    <row r="2353" spans="1:9" ht="30" customHeight="1" thickBot="1" x14ac:dyDescent="0.3">
      <c r="A2353" s="2" t="s">
        <v>3946</v>
      </c>
      <c r="B2353" s="3" t="s">
        <v>78</v>
      </c>
      <c r="C2353" s="9" t="s">
        <v>638</v>
      </c>
      <c r="D2353" s="4" t="str">
        <f t="shared" si="78"/>
        <v>Highland</v>
      </c>
      <c r="E2353" s="4" t="str">
        <f t="shared" si="79"/>
        <v>UT</v>
      </c>
      <c r="F2353" s="3" t="s">
        <v>31</v>
      </c>
      <c r="G2353" s="3">
        <v>197</v>
      </c>
      <c r="H2353" s="3" t="s">
        <v>57</v>
      </c>
      <c r="I2353" s="3">
        <v>5.8</v>
      </c>
    </row>
    <row r="2354" spans="1:9" ht="30" customHeight="1" thickBot="1" x14ac:dyDescent="0.3">
      <c r="A2354" s="6" t="s">
        <v>3947</v>
      </c>
      <c r="B2354" s="7" t="s">
        <v>6</v>
      </c>
      <c r="C2354" s="10" t="s">
        <v>3948</v>
      </c>
      <c r="D2354" s="4" t="str">
        <f t="shared" si="78"/>
        <v>Fontana</v>
      </c>
      <c r="E2354" s="4" t="str">
        <f t="shared" si="79"/>
        <v>CA</v>
      </c>
      <c r="F2354" s="7" t="s">
        <v>3</v>
      </c>
      <c r="G2354" s="7">
        <v>200</v>
      </c>
      <c r="H2354" s="7" t="s">
        <v>60</v>
      </c>
      <c r="I2354" s="7">
        <v>5.7</v>
      </c>
    </row>
    <row r="2355" spans="1:9" ht="30" customHeight="1" thickBot="1" x14ac:dyDescent="0.3">
      <c r="A2355" s="2" t="s">
        <v>3949</v>
      </c>
      <c r="B2355" s="3" t="s">
        <v>6</v>
      </c>
      <c r="C2355" s="9" t="s">
        <v>2187</v>
      </c>
      <c r="D2355" s="4" t="str">
        <f t="shared" si="78"/>
        <v>Carlsbad</v>
      </c>
      <c r="E2355" s="4" t="str">
        <f t="shared" si="79"/>
        <v>CA</v>
      </c>
      <c r="F2355" s="3" t="s">
        <v>31</v>
      </c>
      <c r="G2355" s="3">
        <v>205</v>
      </c>
      <c r="H2355" s="3" t="s">
        <v>4</v>
      </c>
      <c r="I2355" s="3">
        <v>5.4</v>
      </c>
    </row>
    <row r="2356" spans="1:9" ht="30" customHeight="1" thickBot="1" x14ac:dyDescent="0.3">
      <c r="A2356" s="6" t="s">
        <v>3950</v>
      </c>
      <c r="B2356" s="7" t="s">
        <v>10</v>
      </c>
      <c r="C2356" s="10" t="s">
        <v>178</v>
      </c>
      <c r="D2356" s="4" t="str">
        <f t="shared" si="78"/>
        <v>Corona</v>
      </c>
      <c r="E2356" s="4" t="str">
        <f t="shared" si="79"/>
        <v>CA</v>
      </c>
      <c r="F2356" s="7" t="s">
        <v>12</v>
      </c>
      <c r="G2356" s="7">
        <v>315</v>
      </c>
      <c r="H2356" s="7" t="s">
        <v>60</v>
      </c>
      <c r="I2356" s="7">
        <v>5.5</v>
      </c>
    </row>
    <row r="2357" spans="1:9" ht="30" customHeight="1" thickBot="1" x14ac:dyDescent="0.3">
      <c r="A2357" s="2" t="s">
        <v>3951</v>
      </c>
      <c r="B2357" s="3" t="s">
        <v>53</v>
      </c>
      <c r="C2357" s="9" t="s">
        <v>651</v>
      </c>
      <c r="D2357" s="4" t="str">
        <f t="shared" si="78"/>
        <v>Sandy</v>
      </c>
      <c r="E2357" s="4" t="str">
        <f t="shared" si="79"/>
        <v>UT</v>
      </c>
      <c r="F2357" s="3" t="s">
        <v>55</v>
      </c>
      <c r="G2357" s="3">
        <v>185</v>
      </c>
      <c r="H2357" s="3" t="s">
        <v>60</v>
      </c>
      <c r="I2357" s="3">
        <v>5.5</v>
      </c>
    </row>
    <row r="2358" spans="1:9" ht="30" customHeight="1" thickBot="1" x14ac:dyDescent="0.3">
      <c r="A2358" s="6" t="s">
        <v>3952</v>
      </c>
      <c r="B2358" s="7" t="s">
        <v>30</v>
      </c>
      <c r="C2358" s="10" t="s">
        <v>161</v>
      </c>
      <c r="D2358" s="4" t="str">
        <f t="shared" si="78"/>
        <v>Walnut</v>
      </c>
      <c r="E2358" s="4" t="str">
        <f t="shared" si="79"/>
        <v>CA</v>
      </c>
      <c r="F2358" s="7" t="s">
        <v>42</v>
      </c>
      <c r="G2358" s="7">
        <v>275</v>
      </c>
      <c r="H2358" s="7" t="s">
        <v>60</v>
      </c>
      <c r="I2358" s="7">
        <v>5.6</v>
      </c>
    </row>
    <row r="2359" spans="1:9" ht="30" customHeight="1" thickBot="1" x14ac:dyDescent="0.3">
      <c r="A2359" s="2" t="s">
        <v>3953</v>
      </c>
      <c r="B2359" s="3" t="s">
        <v>10</v>
      </c>
      <c r="C2359" s="9" t="s">
        <v>640</v>
      </c>
      <c r="D2359" s="4" t="str">
        <f t="shared" si="78"/>
        <v>Kaysville</v>
      </c>
      <c r="E2359" s="4" t="str">
        <f t="shared" si="79"/>
        <v>UT</v>
      </c>
      <c r="F2359" s="3" t="s">
        <v>282</v>
      </c>
      <c r="G2359" s="3">
        <v>250</v>
      </c>
      <c r="H2359" s="3" t="s">
        <v>60</v>
      </c>
      <c r="I2359" s="3">
        <v>5.6</v>
      </c>
    </row>
    <row r="2360" spans="1:9" ht="30" customHeight="1" thickBot="1" x14ac:dyDescent="0.3">
      <c r="A2360" s="6" t="s">
        <v>3954</v>
      </c>
      <c r="B2360" s="7" t="s">
        <v>10</v>
      </c>
      <c r="C2360" s="10" t="s">
        <v>1645</v>
      </c>
      <c r="D2360" s="4" t="str">
        <f t="shared" si="78"/>
        <v>Monterey Park</v>
      </c>
      <c r="E2360" s="4" t="str">
        <f t="shared" si="79"/>
        <v>CA</v>
      </c>
      <c r="F2360" s="7" t="s">
        <v>729</v>
      </c>
      <c r="G2360" s="7">
        <v>360</v>
      </c>
      <c r="H2360" s="7" t="s">
        <v>60</v>
      </c>
      <c r="I2360" s="7">
        <v>5.6</v>
      </c>
    </row>
    <row r="2361" spans="1:9" ht="30" customHeight="1" thickBot="1" x14ac:dyDescent="0.3">
      <c r="A2361" s="2" t="s">
        <v>3955</v>
      </c>
      <c r="B2361" s="3" t="s">
        <v>10</v>
      </c>
      <c r="C2361" s="9" t="s">
        <v>189</v>
      </c>
      <c r="D2361" s="4" t="str">
        <f t="shared" si="78"/>
        <v>Euless</v>
      </c>
      <c r="E2361" s="4" t="str">
        <f t="shared" si="79"/>
        <v>TX</v>
      </c>
      <c r="F2361" s="3" t="s">
        <v>31</v>
      </c>
      <c r="G2361" s="3">
        <v>284</v>
      </c>
      <c r="H2361" s="3" t="s">
        <v>60</v>
      </c>
      <c r="I2361" s="3">
        <v>5.6</v>
      </c>
    </row>
    <row r="2362" spans="1:9" ht="30" customHeight="1" thickBot="1" x14ac:dyDescent="0.3">
      <c r="A2362" s="6" t="s">
        <v>3956</v>
      </c>
      <c r="B2362" s="7" t="s">
        <v>53</v>
      </c>
      <c r="C2362" s="10" t="s">
        <v>1365</v>
      </c>
      <c r="D2362" s="4" t="str">
        <f t="shared" si="78"/>
        <v>Compton</v>
      </c>
      <c r="E2362" s="4" t="str">
        <f t="shared" si="79"/>
        <v>CA</v>
      </c>
      <c r="F2362" s="7" t="s">
        <v>31</v>
      </c>
      <c r="G2362" s="7">
        <v>175</v>
      </c>
      <c r="H2362" s="7" t="s">
        <v>60</v>
      </c>
      <c r="I2362" s="7">
        <v>5.7</v>
      </c>
    </row>
    <row r="2363" spans="1:9" ht="30" customHeight="1" thickBot="1" x14ac:dyDescent="0.3">
      <c r="A2363" s="2" t="s">
        <v>3957</v>
      </c>
      <c r="B2363" s="3" t="s">
        <v>48</v>
      </c>
      <c r="C2363" s="9" t="s">
        <v>3958</v>
      </c>
      <c r="D2363" s="4" t="str">
        <f t="shared" si="78"/>
        <v>Cerritos</v>
      </c>
      <c r="E2363" s="4" t="str">
        <f t="shared" si="79"/>
        <v>CA</v>
      </c>
      <c r="F2363" s="3" t="s">
        <v>34</v>
      </c>
      <c r="G2363" s="3">
        <v>165</v>
      </c>
      <c r="H2363" s="3" t="s">
        <v>60</v>
      </c>
      <c r="I2363" s="3">
        <v>5.5</v>
      </c>
    </row>
    <row r="2364" spans="1:9" ht="30" customHeight="1" thickBot="1" x14ac:dyDescent="0.3">
      <c r="A2364" s="6" t="s">
        <v>3959</v>
      </c>
      <c r="B2364" s="7" t="s">
        <v>6</v>
      </c>
      <c r="C2364" s="10" t="s">
        <v>3960</v>
      </c>
      <c r="D2364" s="4" t="str">
        <f t="shared" si="78"/>
        <v>Lehi</v>
      </c>
      <c r="E2364" s="4" t="str">
        <f t="shared" si="79"/>
        <v>UT</v>
      </c>
      <c r="F2364" s="7" t="s">
        <v>12</v>
      </c>
      <c r="G2364" s="7">
        <v>205</v>
      </c>
      <c r="H2364" s="7" t="s">
        <v>60</v>
      </c>
      <c r="I2364" s="7">
        <v>5.7</v>
      </c>
    </row>
    <row r="2365" spans="1:9" ht="30" customHeight="1" thickBot="1" x14ac:dyDescent="0.3">
      <c r="A2365" s="2" t="s">
        <v>3961</v>
      </c>
      <c r="B2365" s="3" t="s">
        <v>59</v>
      </c>
      <c r="C2365" s="9" t="s">
        <v>2532</v>
      </c>
      <c r="D2365" s="4" t="str">
        <f t="shared" si="78"/>
        <v>Ephraim</v>
      </c>
      <c r="E2365" s="4" t="str">
        <f t="shared" si="79"/>
        <v>UT</v>
      </c>
      <c r="F2365" s="3" t="s">
        <v>3</v>
      </c>
      <c r="G2365" s="3">
        <v>291</v>
      </c>
      <c r="H2365" s="3" t="s">
        <v>60</v>
      </c>
      <c r="I2365" s="3">
        <v>5.5</v>
      </c>
    </row>
    <row r="2366" spans="1:9" ht="30" customHeight="1" thickBot="1" x14ac:dyDescent="0.3">
      <c r="A2366" s="6" t="s">
        <v>3962</v>
      </c>
      <c r="B2366" s="7" t="s">
        <v>78</v>
      </c>
      <c r="C2366" s="10" t="s">
        <v>3963</v>
      </c>
      <c r="D2366" s="4" t="str">
        <f t="shared" si="78"/>
        <v>Amite</v>
      </c>
      <c r="E2366" s="4" t="str">
        <f t="shared" si="79"/>
        <v>LA</v>
      </c>
      <c r="F2366" s="7" t="s">
        <v>15</v>
      </c>
      <c r="G2366" s="7">
        <v>190</v>
      </c>
      <c r="H2366" s="7" t="s">
        <v>60</v>
      </c>
      <c r="I2366" s="7">
        <v>5.5</v>
      </c>
    </row>
    <row r="2367" spans="1:9" ht="30" customHeight="1" thickBot="1" x14ac:dyDescent="0.3">
      <c r="A2367" s="2" t="s">
        <v>3964</v>
      </c>
      <c r="B2367" s="3" t="s">
        <v>10</v>
      </c>
      <c r="C2367" s="9" t="s">
        <v>3965</v>
      </c>
      <c r="D2367" s="4" t="str">
        <f t="shared" si="78"/>
        <v>Sandy</v>
      </c>
      <c r="E2367" s="4" t="str">
        <f t="shared" si="79"/>
        <v>UT</v>
      </c>
      <c r="F2367" s="3" t="s">
        <v>42</v>
      </c>
      <c r="G2367" s="3">
        <v>310</v>
      </c>
      <c r="H2367" s="3" t="s">
        <v>4</v>
      </c>
      <c r="I2367" s="3">
        <v>5.4</v>
      </c>
    </row>
    <row r="2368" spans="1:9" ht="30" customHeight="1" thickBot="1" x14ac:dyDescent="0.3">
      <c r="A2368" s="6" t="s">
        <v>3966</v>
      </c>
      <c r="B2368" s="7" t="s">
        <v>10</v>
      </c>
      <c r="C2368" s="10" t="s">
        <v>3967</v>
      </c>
      <c r="D2368" s="4" t="str">
        <f t="shared" si="78"/>
        <v>Las Vegas</v>
      </c>
      <c r="E2368" s="4" t="str">
        <f t="shared" si="79"/>
        <v>NV</v>
      </c>
      <c r="F2368" s="7" t="s">
        <v>42</v>
      </c>
      <c r="G2368" s="7">
        <v>322</v>
      </c>
      <c r="H2368" s="7" t="s">
        <v>57</v>
      </c>
      <c r="I2368" s="7">
        <v>5.8</v>
      </c>
    </row>
    <row r="2369" spans="1:9" ht="30" customHeight="1" thickBot="1" x14ac:dyDescent="0.3">
      <c r="A2369" s="2" t="s">
        <v>3968</v>
      </c>
      <c r="B2369" s="3" t="s">
        <v>10</v>
      </c>
      <c r="C2369" s="9" t="s">
        <v>804</v>
      </c>
      <c r="D2369" s="4" t="str">
        <f t="shared" si="78"/>
        <v>Chula Vista</v>
      </c>
      <c r="E2369" s="4" t="str">
        <f t="shared" si="79"/>
        <v>CA</v>
      </c>
      <c r="F2369" s="3" t="s">
        <v>42</v>
      </c>
      <c r="G2369" s="3">
        <v>315</v>
      </c>
      <c r="H2369" s="3" t="s">
        <v>60</v>
      </c>
      <c r="I2369" s="3">
        <v>5.5</v>
      </c>
    </row>
    <row r="2370" spans="1:9" ht="30" customHeight="1" thickBot="1" x14ac:dyDescent="0.3">
      <c r="A2370" s="6" t="s">
        <v>3969</v>
      </c>
      <c r="B2370" s="7" t="s">
        <v>59</v>
      </c>
      <c r="C2370" s="10" t="s">
        <v>161</v>
      </c>
      <c r="D2370" s="4" t="str">
        <f t="shared" ref="D2370:D2433" si="80">MID(C2370, 1, FIND(",", C2370) - 1)</f>
        <v>Walnut</v>
      </c>
      <c r="E2370" s="4" t="str">
        <f t="shared" ref="E2370:E2433" si="81">MID(C2370, FIND(",", C2370)+2, 2)</f>
        <v>CA</v>
      </c>
      <c r="F2370" s="7" t="s">
        <v>31</v>
      </c>
      <c r="G2370" s="7">
        <v>340</v>
      </c>
      <c r="H2370" s="7" t="s">
        <v>57</v>
      </c>
      <c r="I2370" s="7">
        <v>5.8</v>
      </c>
    </row>
    <row r="2371" spans="1:9" ht="30" customHeight="1" thickBot="1" x14ac:dyDescent="0.3">
      <c r="A2371" s="2" t="s">
        <v>3970</v>
      </c>
      <c r="B2371" s="3" t="s">
        <v>30</v>
      </c>
      <c r="C2371" s="9" t="s">
        <v>3971</v>
      </c>
      <c r="D2371" s="4" t="str">
        <f t="shared" si="80"/>
        <v>Wailuku</v>
      </c>
      <c r="E2371" s="4" t="str">
        <f t="shared" si="81"/>
        <v>HI</v>
      </c>
      <c r="F2371" s="3" t="s">
        <v>12</v>
      </c>
      <c r="G2371" s="3">
        <v>245</v>
      </c>
      <c r="H2371" s="3" t="s">
        <v>4</v>
      </c>
      <c r="I2371" s="3">
        <v>5.2</v>
      </c>
    </row>
    <row r="2372" spans="1:9" ht="30" customHeight="1" thickBot="1" x14ac:dyDescent="0.3">
      <c r="A2372" s="6" t="s">
        <v>1361</v>
      </c>
      <c r="B2372" s="7" t="s">
        <v>53</v>
      </c>
      <c r="C2372" s="10" t="s">
        <v>3972</v>
      </c>
      <c r="D2372" s="4" t="str">
        <f t="shared" si="80"/>
        <v>Orange</v>
      </c>
      <c r="E2372" s="4" t="str">
        <f t="shared" si="81"/>
        <v>TX</v>
      </c>
      <c r="F2372" s="7" t="s">
        <v>34</v>
      </c>
      <c r="G2372" s="7">
        <v>170</v>
      </c>
      <c r="H2372" s="7" t="s">
        <v>57</v>
      </c>
      <c r="I2372" s="7">
        <v>5.8</v>
      </c>
    </row>
    <row r="2373" spans="1:9" ht="30" customHeight="1" thickBot="1" x14ac:dyDescent="0.3">
      <c r="A2373" s="2" t="s">
        <v>3973</v>
      </c>
      <c r="B2373" s="3" t="s">
        <v>30</v>
      </c>
      <c r="C2373" s="9" t="s">
        <v>2532</v>
      </c>
      <c r="D2373" s="4" t="str">
        <f t="shared" si="80"/>
        <v>Ephraim</v>
      </c>
      <c r="E2373" s="4" t="str">
        <f t="shared" si="81"/>
        <v>UT</v>
      </c>
      <c r="F2373" s="3" t="s">
        <v>12</v>
      </c>
      <c r="G2373" s="3">
        <v>255</v>
      </c>
      <c r="H2373" s="3" t="s">
        <v>60</v>
      </c>
      <c r="I2373" s="3">
        <v>5.6</v>
      </c>
    </row>
    <row r="2374" spans="1:9" ht="30" customHeight="1" thickBot="1" x14ac:dyDescent="0.3">
      <c r="A2374" s="6" t="s">
        <v>3974</v>
      </c>
      <c r="B2374" s="7" t="s">
        <v>59</v>
      </c>
      <c r="C2374" s="10" t="s">
        <v>3975</v>
      </c>
      <c r="D2374" s="4" t="str">
        <f t="shared" si="80"/>
        <v>Salt Lake City</v>
      </c>
      <c r="E2374" s="4" t="str">
        <f t="shared" si="81"/>
        <v>UT</v>
      </c>
      <c r="F2374" s="7" t="s">
        <v>31</v>
      </c>
      <c r="G2374" s="7">
        <v>295</v>
      </c>
      <c r="H2374" s="7" t="s">
        <v>60</v>
      </c>
      <c r="I2374" s="7">
        <v>5.6</v>
      </c>
    </row>
    <row r="2375" spans="1:9" ht="30" customHeight="1" thickBot="1" x14ac:dyDescent="0.3">
      <c r="A2375" s="2" t="s">
        <v>3976</v>
      </c>
      <c r="B2375" s="3" t="s">
        <v>25</v>
      </c>
      <c r="C2375" s="9" t="s">
        <v>3393</v>
      </c>
      <c r="D2375" s="4" t="str">
        <f t="shared" si="80"/>
        <v>San Clemente</v>
      </c>
      <c r="E2375" s="4" t="str">
        <f t="shared" si="81"/>
        <v>CA</v>
      </c>
      <c r="F2375" s="3" t="s">
        <v>39</v>
      </c>
      <c r="G2375" s="3">
        <v>205</v>
      </c>
      <c r="H2375" s="3" t="s">
        <v>60</v>
      </c>
      <c r="I2375" s="3">
        <v>5.7</v>
      </c>
    </row>
    <row r="2376" spans="1:9" ht="30" customHeight="1" thickBot="1" x14ac:dyDescent="0.3">
      <c r="A2376" s="6" t="s">
        <v>3977</v>
      </c>
      <c r="B2376" s="7" t="s">
        <v>1</v>
      </c>
      <c r="C2376" s="10" t="s">
        <v>1279</v>
      </c>
      <c r="D2376" s="4" t="str">
        <f t="shared" si="80"/>
        <v>Fullerton</v>
      </c>
      <c r="E2376" s="4" t="str">
        <f t="shared" si="81"/>
        <v>CA</v>
      </c>
      <c r="F2376" s="7" t="s">
        <v>8</v>
      </c>
      <c r="G2376" s="7">
        <v>225</v>
      </c>
      <c r="H2376" s="7" t="s">
        <v>57</v>
      </c>
      <c r="I2376" s="7">
        <v>5.8</v>
      </c>
    </row>
    <row r="2377" spans="1:9" ht="30" customHeight="1" thickBot="1" x14ac:dyDescent="0.3">
      <c r="A2377" s="2" t="s">
        <v>3978</v>
      </c>
      <c r="B2377" s="3" t="s">
        <v>10</v>
      </c>
      <c r="C2377" s="9" t="s">
        <v>3979</v>
      </c>
      <c r="D2377" s="4" t="str">
        <f t="shared" si="80"/>
        <v>West Hills</v>
      </c>
      <c r="E2377" s="4" t="str">
        <f t="shared" si="81"/>
        <v>CA</v>
      </c>
      <c r="F2377" s="3" t="s">
        <v>12</v>
      </c>
      <c r="G2377" s="3">
        <v>275</v>
      </c>
      <c r="H2377" s="3" t="s">
        <v>4</v>
      </c>
      <c r="I2377" s="3">
        <v>5.4</v>
      </c>
    </row>
    <row r="2378" spans="1:9" ht="30" customHeight="1" thickBot="1" x14ac:dyDescent="0.3">
      <c r="A2378" s="6" t="s">
        <v>3980</v>
      </c>
      <c r="B2378" s="7" t="s">
        <v>1</v>
      </c>
      <c r="C2378" s="10" t="s">
        <v>2061</v>
      </c>
      <c r="D2378" s="4" t="str">
        <f t="shared" si="80"/>
        <v>Arlington</v>
      </c>
      <c r="E2378" s="4" t="str">
        <f t="shared" si="81"/>
        <v>TX</v>
      </c>
      <c r="F2378" s="7" t="s">
        <v>34</v>
      </c>
      <c r="G2378" s="7">
        <v>163</v>
      </c>
      <c r="H2378" s="7" t="s">
        <v>60</v>
      </c>
      <c r="I2378" s="7">
        <v>5.5</v>
      </c>
    </row>
    <row r="2379" spans="1:9" ht="30" customHeight="1" thickBot="1" x14ac:dyDescent="0.3">
      <c r="A2379" s="2" t="s">
        <v>3981</v>
      </c>
      <c r="B2379" s="3" t="s">
        <v>78</v>
      </c>
      <c r="C2379" s="9" t="s">
        <v>3982</v>
      </c>
      <c r="D2379" s="4" t="str">
        <f t="shared" si="80"/>
        <v>Milwaukee</v>
      </c>
      <c r="E2379" s="4" t="str">
        <f t="shared" si="81"/>
        <v>WI</v>
      </c>
      <c r="F2379" s="3" t="s">
        <v>15</v>
      </c>
      <c r="G2379" s="3">
        <v>170</v>
      </c>
      <c r="H2379" s="3" t="s">
        <v>4</v>
      </c>
      <c r="I2379" s="3">
        <v>5.2</v>
      </c>
    </row>
    <row r="2380" spans="1:9" ht="30" customHeight="1" thickBot="1" x14ac:dyDescent="0.3">
      <c r="A2380" s="6" t="s">
        <v>3983</v>
      </c>
      <c r="B2380" s="7" t="s">
        <v>53</v>
      </c>
      <c r="C2380" s="10" t="s">
        <v>96</v>
      </c>
      <c r="D2380" s="4" t="str">
        <f t="shared" si="80"/>
        <v>Thatcher</v>
      </c>
      <c r="E2380" s="4" t="str">
        <f t="shared" si="81"/>
        <v>AZ</v>
      </c>
      <c r="F2380" s="7" t="s">
        <v>55</v>
      </c>
      <c r="G2380" s="7">
        <v>175</v>
      </c>
      <c r="H2380" s="7" t="s">
        <v>60</v>
      </c>
      <c r="I2380" s="7">
        <v>5.5</v>
      </c>
    </row>
    <row r="2381" spans="1:9" ht="30" customHeight="1" thickBot="1" x14ac:dyDescent="0.3">
      <c r="A2381" s="2" t="s">
        <v>3984</v>
      </c>
      <c r="B2381" s="3" t="s">
        <v>6</v>
      </c>
      <c r="C2381" s="9" t="s">
        <v>1846</v>
      </c>
      <c r="D2381" s="4" t="str">
        <f t="shared" si="80"/>
        <v>Hallandale Beach</v>
      </c>
      <c r="E2381" s="4" t="str">
        <f t="shared" si="81"/>
        <v>FL</v>
      </c>
      <c r="F2381" s="3" t="s">
        <v>15</v>
      </c>
      <c r="G2381" s="3">
        <v>195</v>
      </c>
      <c r="H2381" s="3" t="s">
        <v>4</v>
      </c>
      <c r="I2381" s="3">
        <v>5.4</v>
      </c>
    </row>
    <row r="2382" spans="1:9" ht="30" customHeight="1" thickBot="1" x14ac:dyDescent="0.3">
      <c r="A2382" s="6" t="s">
        <v>3985</v>
      </c>
      <c r="B2382" s="7" t="s">
        <v>48</v>
      </c>
      <c r="C2382" s="10" t="s">
        <v>247</v>
      </c>
      <c r="D2382" s="4" t="str">
        <f t="shared" si="80"/>
        <v>Coffeyville</v>
      </c>
      <c r="E2382" s="4" t="str">
        <f t="shared" si="81"/>
        <v>KS</v>
      </c>
      <c r="F2382" s="7" t="s">
        <v>15</v>
      </c>
      <c r="G2382" s="7">
        <v>195</v>
      </c>
      <c r="H2382" s="7" t="s">
        <v>4</v>
      </c>
      <c r="I2382" s="7">
        <v>5.4</v>
      </c>
    </row>
    <row r="2383" spans="1:9" ht="30" customHeight="1" thickBot="1" x14ac:dyDescent="0.3">
      <c r="A2383" s="2" t="s">
        <v>3986</v>
      </c>
      <c r="B2383" s="3" t="s">
        <v>48</v>
      </c>
      <c r="C2383" s="9" t="s">
        <v>3987</v>
      </c>
      <c r="D2383" s="4" t="str">
        <f t="shared" si="80"/>
        <v>Coalinga</v>
      </c>
      <c r="E2383" s="4" t="str">
        <f t="shared" si="81"/>
        <v>CA</v>
      </c>
      <c r="F2383" s="3" t="s">
        <v>42</v>
      </c>
      <c r="G2383" s="3">
        <v>230</v>
      </c>
      <c r="H2383" s="3" t="s">
        <v>4</v>
      </c>
      <c r="I2383" s="3">
        <v>5.2</v>
      </c>
    </row>
    <row r="2384" spans="1:9" ht="30" customHeight="1" thickBot="1" x14ac:dyDescent="0.3">
      <c r="A2384" s="6" t="s">
        <v>3988</v>
      </c>
      <c r="B2384" s="7" t="s">
        <v>10</v>
      </c>
      <c r="C2384" s="10" t="s">
        <v>3989</v>
      </c>
      <c r="D2384" s="4" t="str">
        <f t="shared" si="80"/>
        <v>West Jordan</v>
      </c>
      <c r="E2384" s="4" t="str">
        <f t="shared" si="81"/>
        <v>UT</v>
      </c>
      <c r="F2384" s="7" t="s">
        <v>39</v>
      </c>
      <c r="G2384" s="7">
        <v>245</v>
      </c>
      <c r="H2384" s="7" t="s">
        <v>4</v>
      </c>
      <c r="I2384" s="7">
        <v>5.2</v>
      </c>
    </row>
    <row r="2385" spans="1:9" ht="30" customHeight="1" thickBot="1" x14ac:dyDescent="0.3">
      <c r="A2385" s="2" t="s">
        <v>3990</v>
      </c>
      <c r="B2385" s="3" t="s">
        <v>48</v>
      </c>
      <c r="C2385" s="9" t="s">
        <v>3531</v>
      </c>
      <c r="D2385" s="4" t="str">
        <f t="shared" si="80"/>
        <v>Lauderdale Lakes</v>
      </c>
      <c r="E2385" s="4" t="str">
        <f t="shared" si="81"/>
        <v>FL</v>
      </c>
      <c r="F2385" s="3" t="s">
        <v>197</v>
      </c>
      <c r="G2385" s="3">
        <v>165</v>
      </c>
      <c r="H2385" s="3" t="s">
        <v>4</v>
      </c>
      <c r="I2385" s="3">
        <v>5.4</v>
      </c>
    </row>
    <row r="2386" spans="1:9" ht="30" customHeight="1" thickBot="1" x14ac:dyDescent="0.3">
      <c r="A2386" s="6" t="s">
        <v>3991</v>
      </c>
      <c r="B2386" s="7" t="s">
        <v>25</v>
      </c>
      <c r="C2386" s="10" t="s">
        <v>3992</v>
      </c>
      <c r="D2386" s="4" t="str">
        <f t="shared" si="80"/>
        <v>Logan</v>
      </c>
      <c r="E2386" s="4" t="str">
        <f t="shared" si="81"/>
        <v>UT</v>
      </c>
      <c r="F2386" s="7" t="s">
        <v>20</v>
      </c>
      <c r="G2386" s="7">
        <v>175</v>
      </c>
      <c r="H2386" s="7" t="s">
        <v>4</v>
      </c>
      <c r="I2386" s="7">
        <v>5.4</v>
      </c>
    </row>
    <row r="2387" spans="1:9" ht="30" customHeight="1" thickBot="1" x14ac:dyDescent="0.3">
      <c r="A2387" s="2" t="s">
        <v>3993</v>
      </c>
      <c r="B2387" s="3" t="s">
        <v>10</v>
      </c>
      <c r="C2387" s="9" t="s">
        <v>714</v>
      </c>
      <c r="D2387" s="4" t="str">
        <f t="shared" si="80"/>
        <v>Danville</v>
      </c>
      <c r="E2387" s="4" t="str">
        <f t="shared" si="81"/>
        <v>CA</v>
      </c>
      <c r="F2387" s="3" t="s">
        <v>39</v>
      </c>
      <c r="G2387" s="3">
        <v>270</v>
      </c>
      <c r="H2387" s="3" t="s">
        <v>4</v>
      </c>
      <c r="I2387" s="3">
        <v>5.4</v>
      </c>
    </row>
    <row r="2388" spans="1:9" ht="30" customHeight="1" thickBot="1" x14ac:dyDescent="0.3">
      <c r="A2388" s="6" t="s">
        <v>3994</v>
      </c>
      <c r="B2388" s="7" t="s">
        <v>10</v>
      </c>
      <c r="C2388" s="10" t="s">
        <v>2532</v>
      </c>
      <c r="D2388" s="4" t="str">
        <f t="shared" si="80"/>
        <v>Ephraim</v>
      </c>
      <c r="E2388" s="4" t="str">
        <f t="shared" si="81"/>
        <v>UT</v>
      </c>
      <c r="F2388" s="7" t="s">
        <v>31</v>
      </c>
      <c r="G2388" s="7">
        <v>320</v>
      </c>
      <c r="H2388" s="7" t="s">
        <v>4</v>
      </c>
      <c r="I2388" s="7">
        <v>5.4</v>
      </c>
    </row>
    <row r="2389" spans="1:9" ht="30" customHeight="1" thickBot="1" x14ac:dyDescent="0.3">
      <c r="A2389" s="2" t="s">
        <v>3995</v>
      </c>
      <c r="B2389" s="3" t="s">
        <v>1</v>
      </c>
      <c r="C2389" s="9" t="s">
        <v>3996</v>
      </c>
      <c r="D2389" s="4" t="str">
        <f t="shared" si="80"/>
        <v>Plain City</v>
      </c>
      <c r="E2389" s="4" t="str">
        <f t="shared" si="81"/>
        <v>UT</v>
      </c>
      <c r="F2389" s="3" t="s">
        <v>3</v>
      </c>
      <c r="G2389" s="3">
        <v>180</v>
      </c>
      <c r="H2389" s="3" t="s">
        <v>4</v>
      </c>
      <c r="I2389" s="3">
        <v>5.4</v>
      </c>
    </row>
    <row r="2390" spans="1:9" ht="30" customHeight="1" thickBot="1" x14ac:dyDescent="0.3">
      <c r="A2390" s="6" t="s">
        <v>3997</v>
      </c>
      <c r="B2390" s="7" t="s">
        <v>10</v>
      </c>
      <c r="C2390" s="10" t="s">
        <v>242</v>
      </c>
      <c r="D2390" s="4" t="str">
        <f t="shared" si="80"/>
        <v>Glendale</v>
      </c>
      <c r="E2390" s="4" t="str">
        <f t="shared" si="81"/>
        <v>AZ</v>
      </c>
      <c r="F2390" s="7" t="s">
        <v>42</v>
      </c>
      <c r="G2390" s="7">
        <v>285</v>
      </c>
      <c r="H2390" s="7" t="s">
        <v>60</v>
      </c>
      <c r="I2390" s="7">
        <v>5.6</v>
      </c>
    </row>
    <row r="2391" spans="1:9" ht="30" customHeight="1" thickBot="1" x14ac:dyDescent="0.3">
      <c r="A2391" s="2" t="s">
        <v>3998</v>
      </c>
      <c r="B2391" s="3" t="s">
        <v>48</v>
      </c>
      <c r="C2391" s="9" t="s">
        <v>1709</v>
      </c>
      <c r="D2391" s="4" t="str">
        <f t="shared" si="80"/>
        <v>San Marcos</v>
      </c>
      <c r="E2391" s="4" t="str">
        <f t="shared" si="81"/>
        <v>CA</v>
      </c>
      <c r="F2391" s="3" t="s">
        <v>42</v>
      </c>
      <c r="G2391" s="3">
        <v>210</v>
      </c>
      <c r="H2391" s="3" t="s">
        <v>60</v>
      </c>
      <c r="I2391" s="3">
        <v>5.5</v>
      </c>
    </row>
    <row r="2392" spans="1:9" ht="30" customHeight="1" thickBot="1" x14ac:dyDescent="0.3">
      <c r="A2392" s="2" t="s">
        <v>3999</v>
      </c>
      <c r="B2392" s="3" t="s">
        <v>10</v>
      </c>
      <c r="C2392" s="9" t="s">
        <v>3045</v>
      </c>
      <c r="D2392" s="4" t="str">
        <f t="shared" si="80"/>
        <v>Sammamish</v>
      </c>
      <c r="E2392" s="4" t="str">
        <f t="shared" si="81"/>
        <v>WA</v>
      </c>
      <c r="F2392" s="3" t="s">
        <v>3</v>
      </c>
      <c r="G2392" s="3">
        <v>270</v>
      </c>
      <c r="H2392" s="3" t="s">
        <v>4</v>
      </c>
      <c r="I2392" s="3">
        <v>5.2</v>
      </c>
    </row>
    <row r="2393" spans="1:9" ht="30" customHeight="1" thickBot="1" x14ac:dyDescent="0.3">
      <c r="A2393" s="6" t="s">
        <v>4000</v>
      </c>
      <c r="B2393" s="7" t="s">
        <v>48</v>
      </c>
      <c r="C2393" s="10" t="s">
        <v>4001</v>
      </c>
      <c r="D2393" s="4" t="str">
        <f t="shared" si="80"/>
        <v>Dallas</v>
      </c>
      <c r="E2393" s="4" t="str">
        <f t="shared" si="81"/>
        <v>TX</v>
      </c>
      <c r="F2393" s="7" t="s">
        <v>15</v>
      </c>
      <c r="G2393" s="7">
        <v>195</v>
      </c>
      <c r="H2393" s="7" t="s">
        <v>4</v>
      </c>
      <c r="I2393" s="7">
        <v>5.3</v>
      </c>
    </row>
    <row r="2394" spans="1:9" ht="30" customHeight="1" thickBot="1" x14ac:dyDescent="0.3">
      <c r="A2394" s="2" t="s">
        <v>4002</v>
      </c>
      <c r="B2394" s="3" t="s">
        <v>10</v>
      </c>
      <c r="C2394" s="9" t="s">
        <v>4003</v>
      </c>
      <c r="D2394" s="4" t="str">
        <f t="shared" si="80"/>
        <v>Little Elm</v>
      </c>
      <c r="E2394" s="4" t="str">
        <f t="shared" si="81"/>
        <v>TX</v>
      </c>
      <c r="F2394" s="3" t="s">
        <v>31</v>
      </c>
      <c r="G2394" s="3">
        <v>300</v>
      </c>
      <c r="H2394" s="3" t="s">
        <v>4</v>
      </c>
      <c r="I2394" s="3">
        <v>5.4</v>
      </c>
    </row>
    <row r="2395" spans="1:9" ht="30" customHeight="1" thickBot="1" x14ac:dyDescent="0.3">
      <c r="A2395" s="6" t="s">
        <v>4004</v>
      </c>
      <c r="B2395" s="7" t="s">
        <v>10</v>
      </c>
      <c r="C2395" s="10" t="s">
        <v>3099</v>
      </c>
      <c r="D2395" s="4" t="str">
        <f t="shared" si="80"/>
        <v>Bay City</v>
      </c>
      <c r="E2395" s="4" t="str">
        <f t="shared" si="81"/>
        <v>TX</v>
      </c>
      <c r="F2395" s="7" t="s">
        <v>42</v>
      </c>
      <c r="G2395" s="7">
        <v>275</v>
      </c>
      <c r="H2395" s="7" t="s">
        <v>4</v>
      </c>
      <c r="I2395" s="7">
        <v>5.2</v>
      </c>
    </row>
    <row r="2396" spans="1:9" ht="30" customHeight="1" thickBot="1" x14ac:dyDescent="0.3">
      <c r="A2396" s="2" t="s">
        <v>4005</v>
      </c>
      <c r="B2396" s="3" t="s">
        <v>6</v>
      </c>
      <c r="C2396" s="9" t="s">
        <v>4006</v>
      </c>
      <c r="D2396" s="4" t="str">
        <f t="shared" si="80"/>
        <v>Rowlett</v>
      </c>
      <c r="E2396" s="4" t="str">
        <f t="shared" si="81"/>
        <v>TX</v>
      </c>
      <c r="F2396" s="3" t="s">
        <v>15</v>
      </c>
      <c r="G2396" s="3">
        <v>200</v>
      </c>
      <c r="H2396" s="3" t="s">
        <v>4</v>
      </c>
      <c r="I2396" s="3">
        <v>5.2</v>
      </c>
    </row>
    <row r="2397" spans="1:9" ht="30" customHeight="1" thickBot="1" x14ac:dyDescent="0.3">
      <c r="A2397" s="6" t="s">
        <v>4007</v>
      </c>
      <c r="B2397" s="7" t="s">
        <v>30</v>
      </c>
      <c r="C2397" s="10" t="s">
        <v>3783</v>
      </c>
      <c r="D2397" s="4" t="str">
        <f t="shared" si="80"/>
        <v>Mesquite</v>
      </c>
      <c r="E2397" s="4" t="str">
        <f t="shared" si="81"/>
        <v>TX</v>
      </c>
      <c r="F2397" s="7" t="s">
        <v>15</v>
      </c>
      <c r="G2397" s="7">
        <v>255</v>
      </c>
      <c r="H2397" s="7" t="s">
        <v>4</v>
      </c>
      <c r="I2397" s="7">
        <v>5.2</v>
      </c>
    </row>
    <row r="2398" spans="1:9" ht="30" customHeight="1" thickBot="1" x14ac:dyDescent="0.3">
      <c r="A2398" s="2" t="s">
        <v>4008</v>
      </c>
      <c r="B2398" s="3" t="s">
        <v>6</v>
      </c>
      <c r="C2398" s="9" t="s">
        <v>4009</v>
      </c>
      <c r="D2398" s="4" t="str">
        <f t="shared" si="80"/>
        <v>Cedar Park</v>
      </c>
      <c r="E2398" s="4" t="str">
        <f t="shared" si="81"/>
        <v>TX</v>
      </c>
      <c r="F2398" s="3" t="s">
        <v>15</v>
      </c>
      <c r="G2398" s="3">
        <v>190</v>
      </c>
      <c r="H2398" s="3" t="s">
        <v>4</v>
      </c>
      <c r="I2398" s="3">
        <v>5.4</v>
      </c>
    </row>
    <row r="2399" spans="1:9" ht="30" customHeight="1" thickBot="1" x14ac:dyDescent="0.3">
      <c r="A2399" s="6" t="s">
        <v>4010</v>
      </c>
      <c r="B2399" s="7" t="s">
        <v>1</v>
      </c>
      <c r="C2399" s="10" t="s">
        <v>4001</v>
      </c>
      <c r="D2399" s="4" t="str">
        <f t="shared" si="80"/>
        <v>Dallas</v>
      </c>
      <c r="E2399" s="4" t="str">
        <f t="shared" si="81"/>
        <v>TX</v>
      </c>
      <c r="F2399" s="7" t="s">
        <v>15</v>
      </c>
      <c r="G2399" s="7">
        <v>205</v>
      </c>
      <c r="H2399" s="7" t="s">
        <v>60</v>
      </c>
      <c r="I2399" s="7">
        <v>5.5</v>
      </c>
    </row>
    <row r="2400" spans="1:9" ht="30" customHeight="1" thickBot="1" x14ac:dyDescent="0.3">
      <c r="A2400" s="2" t="s">
        <v>4011</v>
      </c>
      <c r="B2400" s="3" t="s">
        <v>1</v>
      </c>
      <c r="C2400" s="9" t="s">
        <v>1623</v>
      </c>
      <c r="D2400" s="4" t="str">
        <f t="shared" si="80"/>
        <v>Willis</v>
      </c>
      <c r="E2400" s="4" t="str">
        <f t="shared" si="81"/>
        <v>TX</v>
      </c>
      <c r="F2400" s="3" t="s">
        <v>20</v>
      </c>
      <c r="G2400" s="3">
        <v>190</v>
      </c>
      <c r="H2400" s="3" t="s">
        <v>60</v>
      </c>
      <c r="I2400" s="3">
        <v>5.5</v>
      </c>
    </row>
    <row r="2401" spans="1:9" ht="30" customHeight="1" thickBot="1" x14ac:dyDescent="0.3">
      <c r="A2401" s="6" t="s">
        <v>4012</v>
      </c>
      <c r="B2401" s="7" t="s">
        <v>10</v>
      </c>
      <c r="C2401" s="10" t="s">
        <v>1423</v>
      </c>
      <c r="D2401" s="4" t="str">
        <f t="shared" si="80"/>
        <v>Galena Park</v>
      </c>
      <c r="E2401" s="4" t="str">
        <f t="shared" si="81"/>
        <v>TX</v>
      </c>
      <c r="F2401" s="7" t="s">
        <v>12</v>
      </c>
      <c r="G2401" s="7">
        <v>270</v>
      </c>
      <c r="H2401" s="7" t="s">
        <v>4</v>
      </c>
      <c r="I2401" s="7">
        <v>5.3</v>
      </c>
    </row>
    <row r="2402" spans="1:9" ht="30" customHeight="1" thickBot="1" x14ac:dyDescent="0.3">
      <c r="A2402" s="2" t="s">
        <v>4013</v>
      </c>
      <c r="B2402" s="3" t="s">
        <v>6</v>
      </c>
      <c r="C2402" s="9" t="s">
        <v>4014</v>
      </c>
      <c r="D2402" s="4" t="str">
        <f t="shared" si="80"/>
        <v>Baltimore</v>
      </c>
      <c r="E2402" s="4" t="str">
        <f t="shared" si="81"/>
        <v>MD</v>
      </c>
      <c r="F2402" s="3" t="s">
        <v>3</v>
      </c>
      <c r="G2402" s="3">
        <v>220</v>
      </c>
      <c r="H2402" s="3" t="s">
        <v>4</v>
      </c>
      <c r="I2402" s="3">
        <v>5.3</v>
      </c>
    </row>
    <row r="2403" spans="1:9" ht="30" customHeight="1" thickBot="1" x14ac:dyDescent="0.3">
      <c r="A2403" s="6" t="s">
        <v>4015</v>
      </c>
      <c r="B2403" s="7" t="s">
        <v>1</v>
      </c>
      <c r="C2403" s="10" t="s">
        <v>3967</v>
      </c>
      <c r="D2403" s="4" t="str">
        <f t="shared" si="80"/>
        <v>Las Vegas</v>
      </c>
      <c r="E2403" s="4" t="str">
        <f t="shared" si="81"/>
        <v>NV</v>
      </c>
      <c r="F2403" s="7" t="s">
        <v>20</v>
      </c>
      <c r="G2403" s="7">
        <v>180</v>
      </c>
      <c r="H2403" s="7" t="s">
        <v>4</v>
      </c>
      <c r="I2403" s="7">
        <v>5.3</v>
      </c>
    </row>
    <row r="2404" spans="1:9" ht="30" customHeight="1" thickBot="1" x14ac:dyDescent="0.3">
      <c r="A2404" s="2" t="s">
        <v>4016</v>
      </c>
      <c r="B2404" s="3" t="s">
        <v>25</v>
      </c>
      <c r="C2404" s="9" t="s">
        <v>2635</v>
      </c>
      <c r="D2404" s="4" t="str">
        <f t="shared" si="80"/>
        <v>Coppell</v>
      </c>
      <c r="E2404" s="4" t="str">
        <f t="shared" si="81"/>
        <v>TX</v>
      </c>
      <c r="F2404" s="3" t="s">
        <v>12</v>
      </c>
      <c r="G2404" s="3">
        <v>205</v>
      </c>
      <c r="H2404" s="3" t="s">
        <v>4</v>
      </c>
      <c r="I2404" s="3">
        <v>5.3</v>
      </c>
    </row>
    <row r="2405" spans="1:9" ht="30" customHeight="1" thickBot="1" x14ac:dyDescent="0.3">
      <c r="A2405" s="6" t="s">
        <v>4017</v>
      </c>
      <c r="B2405" s="7" t="s">
        <v>30</v>
      </c>
      <c r="C2405" s="10" t="s">
        <v>4018</v>
      </c>
      <c r="D2405" s="4" t="str">
        <f t="shared" si="80"/>
        <v>Aldine</v>
      </c>
      <c r="E2405" s="4" t="str">
        <f t="shared" si="81"/>
        <v>TX</v>
      </c>
      <c r="F2405" s="7" t="s">
        <v>31</v>
      </c>
      <c r="G2405" s="7">
        <v>218</v>
      </c>
      <c r="H2405" s="7" t="s">
        <v>4</v>
      </c>
      <c r="I2405" s="7">
        <v>5.2</v>
      </c>
    </row>
    <row r="2406" spans="1:9" ht="30" customHeight="1" thickBot="1" x14ac:dyDescent="0.3">
      <c r="A2406" s="2" t="s">
        <v>4019</v>
      </c>
      <c r="B2406" s="3" t="s">
        <v>48</v>
      </c>
      <c r="C2406" s="9" t="s">
        <v>4020</v>
      </c>
      <c r="D2406" s="4" t="str">
        <f t="shared" si="80"/>
        <v>El Paso</v>
      </c>
      <c r="E2406" s="4" t="str">
        <f t="shared" si="81"/>
        <v>TX</v>
      </c>
      <c r="F2406" s="3" t="s">
        <v>31</v>
      </c>
      <c r="G2406" s="3">
        <v>185</v>
      </c>
      <c r="H2406" s="3" t="s">
        <v>4</v>
      </c>
      <c r="I2406" s="3">
        <v>5.2</v>
      </c>
    </row>
    <row r="2407" spans="1:9" ht="30" customHeight="1" thickBot="1" x14ac:dyDescent="0.3">
      <c r="A2407" s="6" t="s">
        <v>4021</v>
      </c>
      <c r="B2407" s="7" t="s">
        <v>6</v>
      </c>
      <c r="C2407" s="10" t="s">
        <v>889</v>
      </c>
      <c r="D2407" s="4" t="str">
        <f t="shared" si="80"/>
        <v>Perris</v>
      </c>
      <c r="E2407" s="4" t="str">
        <f t="shared" si="81"/>
        <v>CA</v>
      </c>
      <c r="F2407" s="7" t="s">
        <v>55</v>
      </c>
      <c r="G2407" s="7">
        <v>208</v>
      </c>
      <c r="H2407" s="7" t="s">
        <v>4</v>
      </c>
      <c r="I2407" s="7">
        <v>5.4</v>
      </c>
    </row>
    <row r="2408" spans="1:9" ht="30" customHeight="1" thickBot="1" x14ac:dyDescent="0.3">
      <c r="A2408" s="2" t="s">
        <v>4022</v>
      </c>
      <c r="B2408" s="3" t="s">
        <v>53</v>
      </c>
      <c r="C2408" s="9" t="s">
        <v>3972</v>
      </c>
      <c r="D2408" s="4" t="str">
        <f t="shared" si="80"/>
        <v>Orange</v>
      </c>
      <c r="E2408" s="4" t="str">
        <f t="shared" si="81"/>
        <v>TX</v>
      </c>
      <c r="F2408" s="3" t="s">
        <v>20</v>
      </c>
      <c r="G2408" s="3">
        <v>170</v>
      </c>
      <c r="H2408" s="3" t="s">
        <v>60</v>
      </c>
      <c r="I2408" s="3">
        <v>5.5</v>
      </c>
    </row>
    <row r="2409" spans="1:9" ht="30" customHeight="1" thickBot="1" x14ac:dyDescent="0.3">
      <c r="A2409" s="6" t="s">
        <v>4023</v>
      </c>
      <c r="B2409" s="7" t="s">
        <v>59</v>
      </c>
      <c r="C2409" s="10" t="s">
        <v>1397</v>
      </c>
      <c r="D2409" s="4" t="str">
        <f t="shared" si="80"/>
        <v>Arlington</v>
      </c>
      <c r="E2409" s="4" t="str">
        <f t="shared" si="81"/>
        <v>TX</v>
      </c>
      <c r="F2409" s="7" t="s">
        <v>3</v>
      </c>
      <c r="G2409" s="7">
        <v>290</v>
      </c>
      <c r="H2409" s="7" t="s">
        <v>60</v>
      </c>
      <c r="I2409" s="7">
        <v>5.5</v>
      </c>
    </row>
    <row r="2410" spans="1:9" ht="30" customHeight="1" thickBot="1" x14ac:dyDescent="0.3">
      <c r="A2410" s="2" t="s">
        <v>4024</v>
      </c>
      <c r="B2410" s="3" t="s">
        <v>59</v>
      </c>
      <c r="C2410" s="9" t="s">
        <v>3455</v>
      </c>
      <c r="D2410" s="4" t="str">
        <f t="shared" si="80"/>
        <v>Klein</v>
      </c>
      <c r="E2410" s="4" t="str">
        <f t="shared" si="81"/>
        <v>TX</v>
      </c>
      <c r="F2410" s="3" t="s">
        <v>3</v>
      </c>
      <c r="G2410" s="3">
        <v>265</v>
      </c>
      <c r="H2410" s="3" t="s">
        <v>4</v>
      </c>
      <c r="I2410" s="3">
        <v>5.3</v>
      </c>
    </row>
    <row r="2411" spans="1:9" ht="30" customHeight="1" thickBot="1" x14ac:dyDescent="0.3">
      <c r="A2411" s="6" t="s">
        <v>4025</v>
      </c>
      <c r="B2411" s="7" t="s">
        <v>25</v>
      </c>
      <c r="C2411" s="10" t="s">
        <v>898</v>
      </c>
      <c r="D2411" s="4" t="str">
        <f t="shared" si="80"/>
        <v>The Colony</v>
      </c>
      <c r="E2411" s="4" t="str">
        <f t="shared" si="81"/>
        <v>TX</v>
      </c>
      <c r="F2411" s="7" t="s">
        <v>12</v>
      </c>
      <c r="G2411" s="7">
        <v>220</v>
      </c>
      <c r="H2411" s="7" t="s">
        <v>4</v>
      </c>
      <c r="I2411" s="7">
        <v>5.4</v>
      </c>
    </row>
    <row r="2412" spans="1:9" ht="30" customHeight="1" thickBot="1" x14ac:dyDescent="0.3">
      <c r="A2412" s="2" t="s">
        <v>4026</v>
      </c>
      <c r="B2412" s="3" t="s">
        <v>53</v>
      </c>
      <c r="C2412" s="9" t="s">
        <v>3455</v>
      </c>
      <c r="D2412" s="4" t="str">
        <f t="shared" si="80"/>
        <v>Klein</v>
      </c>
      <c r="E2412" s="4" t="str">
        <f t="shared" si="81"/>
        <v>TX</v>
      </c>
      <c r="F2412" s="3" t="s">
        <v>8</v>
      </c>
      <c r="G2412" s="3">
        <v>185</v>
      </c>
      <c r="H2412" s="3" t="s">
        <v>60</v>
      </c>
      <c r="I2412" s="3">
        <v>5.5</v>
      </c>
    </row>
    <row r="2413" spans="1:9" ht="30" customHeight="1" thickBot="1" x14ac:dyDescent="0.3">
      <c r="A2413" s="6" t="s">
        <v>4027</v>
      </c>
      <c r="B2413" s="7" t="s">
        <v>53</v>
      </c>
      <c r="C2413" s="10" t="s">
        <v>4014</v>
      </c>
      <c r="D2413" s="4" t="str">
        <f t="shared" si="80"/>
        <v>Baltimore</v>
      </c>
      <c r="E2413" s="4" t="str">
        <f t="shared" si="81"/>
        <v>MD</v>
      </c>
      <c r="F2413" s="7" t="s">
        <v>8</v>
      </c>
      <c r="G2413" s="7">
        <v>175</v>
      </c>
      <c r="H2413" s="7" t="s">
        <v>4</v>
      </c>
      <c r="I2413" s="7">
        <v>5.3</v>
      </c>
    </row>
    <row r="2414" spans="1:9" ht="30" customHeight="1" thickBot="1" x14ac:dyDescent="0.3">
      <c r="A2414" s="2" t="s">
        <v>4028</v>
      </c>
      <c r="B2414" s="3" t="s">
        <v>30</v>
      </c>
      <c r="C2414" s="9" t="s">
        <v>3819</v>
      </c>
      <c r="D2414" s="4" t="str">
        <f t="shared" si="80"/>
        <v>Opelika</v>
      </c>
      <c r="E2414" s="4" t="str">
        <f t="shared" si="81"/>
        <v>AL</v>
      </c>
      <c r="F2414" s="3" t="s">
        <v>31</v>
      </c>
      <c r="G2414" s="3">
        <v>246</v>
      </c>
      <c r="H2414" s="3" t="s">
        <v>60</v>
      </c>
      <c r="I2414" s="3">
        <v>5.5</v>
      </c>
    </row>
    <row r="2415" spans="1:9" ht="30" customHeight="1" thickBot="1" x14ac:dyDescent="0.3">
      <c r="A2415" s="6" t="s">
        <v>4029</v>
      </c>
      <c r="B2415" s="7" t="s">
        <v>30</v>
      </c>
      <c r="C2415" s="10" t="s">
        <v>4030</v>
      </c>
      <c r="D2415" s="4" t="str">
        <f t="shared" si="80"/>
        <v>Nashville</v>
      </c>
      <c r="E2415" s="4" t="str">
        <f t="shared" si="81"/>
        <v>TN</v>
      </c>
      <c r="F2415" s="7" t="s">
        <v>42</v>
      </c>
      <c r="G2415" s="7">
        <v>240</v>
      </c>
      <c r="H2415" s="7" t="s">
        <v>57</v>
      </c>
      <c r="I2415" s="7">
        <v>5.8</v>
      </c>
    </row>
    <row r="2416" spans="1:9" ht="30" customHeight="1" thickBot="1" x14ac:dyDescent="0.3">
      <c r="A2416" s="2" t="s">
        <v>4031</v>
      </c>
      <c r="B2416" s="3" t="s">
        <v>53</v>
      </c>
      <c r="C2416" s="9" t="s">
        <v>4032</v>
      </c>
      <c r="D2416" s="4" t="str">
        <f t="shared" si="80"/>
        <v>Brandywine</v>
      </c>
      <c r="E2416" s="4" t="str">
        <f t="shared" si="81"/>
        <v>MD</v>
      </c>
      <c r="F2416" s="3" t="s">
        <v>8</v>
      </c>
      <c r="G2416" s="3">
        <v>165</v>
      </c>
      <c r="H2416" s="3" t="s">
        <v>60</v>
      </c>
      <c r="I2416" s="3">
        <v>5.5</v>
      </c>
    </row>
    <row r="2417" spans="1:9" ht="30" customHeight="1" thickBot="1" x14ac:dyDescent="0.3">
      <c r="A2417" s="6" t="s">
        <v>4033</v>
      </c>
      <c r="B2417" s="7" t="s">
        <v>59</v>
      </c>
      <c r="C2417" s="10" t="s">
        <v>4034</v>
      </c>
      <c r="D2417" s="4" t="str">
        <f t="shared" si="80"/>
        <v>Dallas</v>
      </c>
      <c r="E2417" s="4" t="str">
        <f t="shared" si="81"/>
        <v>GA</v>
      </c>
      <c r="F2417" s="7" t="s">
        <v>3</v>
      </c>
      <c r="G2417" s="7">
        <v>263</v>
      </c>
      <c r="H2417" s="7" t="s">
        <v>60</v>
      </c>
      <c r="I2417" s="7">
        <v>5.5</v>
      </c>
    </row>
    <row r="2418" spans="1:9" ht="30" customHeight="1" thickBot="1" x14ac:dyDescent="0.3">
      <c r="A2418" s="2" t="s">
        <v>4035</v>
      </c>
      <c r="B2418" s="3" t="s">
        <v>48</v>
      </c>
      <c r="C2418" s="9" t="s">
        <v>4036</v>
      </c>
      <c r="D2418" s="4" t="str">
        <f t="shared" si="80"/>
        <v>Nashville</v>
      </c>
      <c r="E2418" s="4" t="str">
        <f t="shared" si="81"/>
        <v>TN</v>
      </c>
      <c r="F2418" s="3" t="s">
        <v>55</v>
      </c>
      <c r="G2418" s="3">
        <v>183</v>
      </c>
      <c r="H2418" s="3" t="s">
        <v>60</v>
      </c>
      <c r="I2418" s="3">
        <v>5.6</v>
      </c>
    </row>
    <row r="2419" spans="1:9" ht="30" customHeight="1" thickBot="1" x14ac:dyDescent="0.3">
      <c r="A2419" s="6" t="s">
        <v>4037</v>
      </c>
      <c r="B2419" s="7" t="s">
        <v>10</v>
      </c>
      <c r="C2419" s="10" t="s">
        <v>900</v>
      </c>
      <c r="D2419" s="4" t="str">
        <f t="shared" si="80"/>
        <v>Duncanville</v>
      </c>
      <c r="E2419" s="4" t="str">
        <f t="shared" si="81"/>
        <v>TX</v>
      </c>
      <c r="F2419" s="7" t="s">
        <v>42</v>
      </c>
      <c r="G2419" s="7">
        <v>288</v>
      </c>
      <c r="H2419" s="7" t="s">
        <v>60</v>
      </c>
      <c r="I2419" s="7">
        <v>5.7</v>
      </c>
    </row>
    <row r="2420" spans="1:9" ht="30" customHeight="1" thickBot="1" x14ac:dyDescent="0.3">
      <c r="A2420" s="2" t="s">
        <v>4038</v>
      </c>
      <c r="B2420" s="3" t="s">
        <v>73</v>
      </c>
      <c r="C2420" s="9" t="s">
        <v>3081</v>
      </c>
      <c r="D2420" s="4" t="str">
        <f t="shared" si="80"/>
        <v>Goochland</v>
      </c>
      <c r="E2420" s="4" t="str">
        <f t="shared" si="81"/>
        <v>VA</v>
      </c>
      <c r="F2420" s="3" t="s">
        <v>12</v>
      </c>
      <c r="G2420" s="3">
        <v>185</v>
      </c>
      <c r="H2420" s="3" t="s">
        <v>60</v>
      </c>
      <c r="I2420" s="3">
        <v>5.5</v>
      </c>
    </row>
    <row r="2421" spans="1:9" ht="30" customHeight="1" thickBot="1" x14ac:dyDescent="0.3">
      <c r="A2421" s="6" t="s">
        <v>4039</v>
      </c>
      <c r="B2421" s="7" t="s">
        <v>10</v>
      </c>
      <c r="C2421" s="10" t="s">
        <v>969</v>
      </c>
      <c r="D2421" s="4" t="str">
        <f t="shared" si="80"/>
        <v>Orlando</v>
      </c>
      <c r="E2421" s="4" t="str">
        <f t="shared" si="81"/>
        <v>FL</v>
      </c>
      <c r="F2421" s="7" t="s">
        <v>729</v>
      </c>
      <c r="G2421" s="7">
        <v>280</v>
      </c>
      <c r="H2421" s="7" t="s">
        <v>60</v>
      </c>
      <c r="I2421" s="7">
        <v>5.6</v>
      </c>
    </row>
    <row r="2422" spans="1:9" ht="30" customHeight="1" thickBot="1" x14ac:dyDescent="0.3">
      <c r="A2422" s="2" t="s">
        <v>4040</v>
      </c>
      <c r="B2422" s="3" t="s">
        <v>10</v>
      </c>
      <c r="C2422" s="9" t="s">
        <v>4041</v>
      </c>
      <c r="D2422" s="4" t="str">
        <f t="shared" si="80"/>
        <v>Chattanooga</v>
      </c>
      <c r="E2422" s="4" t="str">
        <f t="shared" si="81"/>
        <v>TN</v>
      </c>
      <c r="F2422" s="3" t="s">
        <v>42</v>
      </c>
      <c r="G2422" s="3">
        <v>285</v>
      </c>
      <c r="H2422" s="3" t="s">
        <v>60</v>
      </c>
      <c r="I2422" s="3">
        <v>5.6</v>
      </c>
    </row>
    <row r="2423" spans="1:9" ht="30" customHeight="1" thickBot="1" x14ac:dyDescent="0.3">
      <c r="A2423" s="6" t="s">
        <v>4042</v>
      </c>
      <c r="B2423" s="7" t="s">
        <v>6</v>
      </c>
      <c r="C2423" s="10" t="s">
        <v>3347</v>
      </c>
      <c r="D2423" s="4" t="str">
        <f t="shared" si="80"/>
        <v>Montgomery</v>
      </c>
      <c r="E2423" s="4" t="str">
        <f t="shared" si="81"/>
        <v>AL</v>
      </c>
      <c r="F2423" s="7" t="s">
        <v>3</v>
      </c>
      <c r="G2423" s="7">
        <v>212</v>
      </c>
      <c r="H2423" s="7" t="s">
        <v>60</v>
      </c>
      <c r="I2423" s="7">
        <v>5.6</v>
      </c>
    </row>
    <row r="2424" spans="1:9" ht="30" customHeight="1" thickBot="1" x14ac:dyDescent="0.3">
      <c r="A2424" s="2" t="s">
        <v>4043</v>
      </c>
      <c r="B2424" s="3" t="s">
        <v>53</v>
      </c>
      <c r="C2424" s="9" t="s">
        <v>98</v>
      </c>
      <c r="D2424" s="4" t="str">
        <f t="shared" si="80"/>
        <v>Buford</v>
      </c>
      <c r="E2424" s="4" t="str">
        <f t="shared" si="81"/>
        <v>GA</v>
      </c>
      <c r="F2424" s="3" t="s">
        <v>15</v>
      </c>
      <c r="G2424" s="3">
        <v>170</v>
      </c>
      <c r="H2424" s="3" t="s">
        <v>60</v>
      </c>
      <c r="I2424" s="3">
        <v>5.6</v>
      </c>
    </row>
    <row r="2425" spans="1:9" ht="30" customHeight="1" thickBot="1" x14ac:dyDescent="0.3">
      <c r="A2425" s="6" t="s">
        <v>4044</v>
      </c>
      <c r="B2425" s="7" t="s">
        <v>6</v>
      </c>
      <c r="C2425" s="10" t="s">
        <v>1129</v>
      </c>
      <c r="D2425" s="4" t="str">
        <f t="shared" si="80"/>
        <v>Stone Mountain</v>
      </c>
      <c r="E2425" s="4" t="str">
        <f t="shared" si="81"/>
        <v>GA</v>
      </c>
      <c r="F2425" s="7" t="s">
        <v>3</v>
      </c>
      <c r="G2425" s="7">
        <v>217</v>
      </c>
      <c r="H2425" s="7" t="s">
        <v>60</v>
      </c>
      <c r="I2425" s="7">
        <v>5.7</v>
      </c>
    </row>
    <row r="2426" spans="1:9" ht="30" customHeight="1" thickBot="1" x14ac:dyDescent="0.3">
      <c r="A2426" s="2" t="s">
        <v>4045</v>
      </c>
      <c r="B2426" s="3" t="s">
        <v>10</v>
      </c>
      <c r="C2426" s="9" t="s">
        <v>4046</v>
      </c>
      <c r="D2426" s="4" t="str">
        <f t="shared" si="80"/>
        <v>Green Cove Springs</v>
      </c>
      <c r="E2426" s="4" t="str">
        <f t="shared" si="81"/>
        <v>FL</v>
      </c>
      <c r="F2426" s="3" t="s">
        <v>39</v>
      </c>
      <c r="G2426" s="3">
        <v>280</v>
      </c>
      <c r="H2426" s="3" t="s">
        <v>60</v>
      </c>
      <c r="I2426" s="3">
        <v>5.7</v>
      </c>
    </row>
    <row r="2427" spans="1:9" ht="30" customHeight="1" thickBot="1" x14ac:dyDescent="0.3">
      <c r="A2427" s="6" t="s">
        <v>4047</v>
      </c>
      <c r="B2427" s="7" t="s">
        <v>10</v>
      </c>
      <c r="C2427" s="10" t="s">
        <v>4048</v>
      </c>
      <c r="D2427" s="4" t="str">
        <f t="shared" si="80"/>
        <v>Paris</v>
      </c>
      <c r="E2427" s="4" t="str">
        <f t="shared" si="81"/>
        <v>TN</v>
      </c>
      <c r="F2427" s="7" t="s">
        <v>39</v>
      </c>
      <c r="G2427" s="7">
        <v>260</v>
      </c>
      <c r="H2427" s="7" t="s">
        <v>57</v>
      </c>
      <c r="I2427" s="7">
        <v>5.8</v>
      </c>
    </row>
    <row r="2428" spans="1:9" ht="30" customHeight="1" thickBot="1" x14ac:dyDescent="0.3">
      <c r="A2428" s="2" t="s">
        <v>4049</v>
      </c>
      <c r="B2428" s="3" t="s">
        <v>1</v>
      </c>
      <c r="C2428" s="9" t="s">
        <v>2039</v>
      </c>
      <c r="D2428" s="4" t="str">
        <f t="shared" si="80"/>
        <v>Memphis</v>
      </c>
      <c r="E2428" s="4" t="str">
        <f t="shared" si="81"/>
        <v>TN</v>
      </c>
      <c r="F2428" s="3" t="s">
        <v>34</v>
      </c>
      <c r="G2428" s="3">
        <v>165</v>
      </c>
      <c r="H2428" s="3" t="s">
        <v>57</v>
      </c>
      <c r="I2428" s="3">
        <v>5.8</v>
      </c>
    </row>
    <row r="2429" spans="1:9" ht="30" customHeight="1" thickBot="1" x14ac:dyDescent="0.3">
      <c r="A2429" s="6" t="s">
        <v>4050</v>
      </c>
      <c r="B2429" s="7" t="s">
        <v>10</v>
      </c>
      <c r="C2429" s="10" t="s">
        <v>7</v>
      </c>
      <c r="D2429" s="4" t="str">
        <f t="shared" si="80"/>
        <v>Seffner</v>
      </c>
      <c r="E2429" s="4" t="str">
        <f t="shared" si="81"/>
        <v>FL</v>
      </c>
      <c r="F2429" s="7" t="s">
        <v>39</v>
      </c>
      <c r="G2429" s="7">
        <v>280</v>
      </c>
      <c r="H2429" s="7" t="s">
        <v>60</v>
      </c>
      <c r="I2429" s="7">
        <v>5.7</v>
      </c>
    </row>
    <row r="2430" spans="1:9" ht="30" customHeight="1" thickBot="1" x14ac:dyDescent="0.3">
      <c r="A2430" s="2" t="s">
        <v>4051</v>
      </c>
      <c r="B2430" s="3" t="s">
        <v>53</v>
      </c>
      <c r="C2430" s="9" t="s">
        <v>89</v>
      </c>
      <c r="D2430" s="4" t="str">
        <f t="shared" si="80"/>
        <v>Daphne</v>
      </c>
      <c r="E2430" s="4" t="str">
        <f t="shared" si="81"/>
        <v>AL</v>
      </c>
      <c r="F2430" s="3" t="s">
        <v>20</v>
      </c>
      <c r="G2430" s="3">
        <v>185</v>
      </c>
      <c r="H2430" s="3" t="s">
        <v>60</v>
      </c>
      <c r="I2430" s="3">
        <v>5.6</v>
      </c>
    </row>
    <row r="2431" spans="1:9" ht="30" customHeight="1" thickBot="1" x14ac:dyDescent="0.3">
      <c r="A2431" s="6" t="s">
        <v>4052</v>
      </c>
      <c r="B2431" s="7" t="s">
        <v>78</v>
      </c>
      <c r="C2431" s="10" t="s">
        <v>4053</v>
      </c>
      <c r="D2431" s="4" t="str">
        <f t="shared" si="80"/>
        <v>Natchez</v>
      </c>
      <c r="E2431" s="4" t="str">
        <f t="shared" si="81"/>
        <v>MS</v>
      </c>
      <c r="F2431" s="7" t="s">
        <v>197</v>
      </c>
      <c r="G2431" s="7">
        <v>169</v>
      </c>
      <c r="H2431" s="7" t="s">
        <v>60</v>
      </c>
      <c r="I2431" s="7">
        <v>5.6</v>
      </c>
    </row>
    <row r="2432" spans="1:9" ht="30" customHeight="1" thickBot="1" x14ac:dyDescent="0.3">
      <c r="A2432" s="2" t="s">
        <v>4054</v>
      </c>
      <c r="B2432" s="3" t="s">
        <v>25</v>
      </c>
      <c r="C2432" s="9" t="s">
        <v>844</v>
      </c>
      <c r="D2432" s="4" t="str">
        <f t="shared" si="80"/>
        <v>Maryville</v>
      </c>
      <c r="E2432" s="4" t="str">
        <f t="shared" si="81"/>
        <v>TN</v>
      </c>
      <c r="F2432" s="3" t="s">
        <v>42</v>
      </c>
      <c r="G2432" s="3">
        <v>200</v>
      </c>
      <c r="H2432" s="3" t="s">
        <v>60</v>
      </c>
      <c r="I2432" s="3">
        <v>5.6</v>
      </c>
    </row>
    <row r="2433" spans="1:9" ht="30" customHeight="1" thickBot="1" x14ac:dyDescent="0.3">
      <c r="A2433" s="6" t="s">
        <v>4055</v>
      </c>
      <c r="B2433" s="7" t="s">
        <v>6</v>
      </c>
      <c r="C2433" s="10" t="s">
        <v>1309</v>
      </c>
      <c r="D2433" s="4" t="str">
        <f t="shared" si="80"/>
        <v>Tucker</v>
      </c>
      <c r="E2433" s="4" t="str">
        <f t="shared" si="81"/>
        <v>GA</v>
      </c>
      <c r="F2433" s="7" t="s">
        <v>3</v>
      </c>
      <c r="G2433" s="7">
        <v>216</v>
      </c>
      <c r="H2433" s="7" t="s">
        <v>60</v>
      </c>
      <c r="I2433" s="7">
        <v>5.7</v>
      </c>
    </row>
    <row r="2434" spans="1:9" ht="30" customHeight="1" thickBot="1" x14ac:dyDescent="0.3">
      <c r="A2434" s="2" t="s">
        <v>4056</v>
      </c>
      <c r="B2434" s="3" t="s">
        <v>6</v>
      </c>
      <c r="C2434" s="9" t="s">
        <v>421</v>
      </c>
      <c r="D2434" s="4" t="str">
        <f t="shared" ref="D2434:D2497" si="82">MID(C2434, 1, FIND(",", C2434) - 1)</f>
        <v>Tallahassee</v>
      </c>
      <c r="E2434" s="4" t="str">
        <f t="shared" ref="E2434:E2497" si="83">MID(C2434, FIND(",", C2434)+2, 2)</f>
        <v>FL</v>
      </c>
      <c r="F2434" s="3" t="s">
        <v>15</v>
      </c>
      <c r="G2434" s="3">
        <v>195</v>
      </c>
      <c r="H2434" s="3" t="s">
        <v>60</v>
      </c>
      <c r="I2434" s="3">
        <v>5.6</v>
      </c>
    </row>
    <row r="2435" spans="1:9" ht="30" customHeight="1" thickBot="1" x14ac:dyDescent="0.3">
      <c r="A2435" s="6" t="s">
        <v>4057</v>
      </c>
      <c r="B2435" s="7" t="s">
        <v>6</v>
      </c>
      <c r="C2435" s="10" t="s">
        <v>4058</v>
      </c>
      <c r="D2435" s="4" t="str">
        <f t="shared" si="82"/>
        <v>Snellville</v>
      </c>
      <c r="E2435" s="4" t="str">
        <f t="shared" si="83"/>
        <v>GA</v>
      </c>
      <c r="F2435" s="7" t="s">
        <v>39</v>
      </c>
      <c r="G2435" s="7">
        <v>215</v>
      </c>
      <c r="H2435" s="7" t="s">
        <v>60</v>
      </c>
      <c r="I2435" s="7">
        <v>5.6</v>
      </c>
    </row>
    <row r="2436" spans="1:9" ht="30" customHeight="1" thickBot="1" x14ac:dyDescent="0.3">
      <c r="A2436" s="2" t="s">
        <v>4059</v>
      </c>
      <c r="B2436" s="3" t="s">
        <v>6</v>
      </c>
      <c r="C2436" s="9" t="s">
        <v>4060</v>
      </c>
      <c r="D2436" s="4" t="str">
        <f t="shared" si="82"/>
        <v>Lakeland</v>
      </c>
      <c r="E2436" s="4" t="str">
        <f t="shared" si="83"/>
        <v>FL</v>
      </c>
      <c r="F2436" s="3" t="s">
        <v>31</v>
      </c>
      <c r="G2436" s="3">
        <v>215</v>
      </c>
      <c r="H2436" s="3" t="s">
        <v>60</v>
      </c>
      <c r="I2436" s="3">
        <v>5.7</v>
      </c>
    </row>
    <row r="2437" spans="1:9" ht="30" customHeight="1" thickBot="1" x14ac:dyDescent="0.3">
      <c r="A2437" s="6" t="s">
        <v>4061</v>
      </c>
      <c r="B2437" s="7" t="s">
        <v>48</v>
      </c>
      <c r="C2437" s="10" t="s">
        <v>4062</v>
      </c>
      <c r="D2437" s="4" t="str">
        <f t="shared" si="82"/>
        <v>Hampton</v>
      </c>
      <c r="E2437" s="4" t="str">
        <f t="shared" si="83"/>
        <v>VA</v>
      </c>
      <c r="F2437" s="7" t="s">
        <v>55</v>
      </c>
      <c r="G2437" s="7">
        <v>178</v>
      </c>
      <c r="H2437" s="7" t="s">
        <v>4</v>
      </c>
      <c r="I2437" s="7">
        <v>5.4</v>
      </c>
    </row>
    <row r="2438" spans="1:9" ht="30" customHeight="1" thickBot="1" x14ac:dyDescent="0.3">
      <c r="A2438" s="2" t="s">
        <v>4063</v>
      </c>
      <c r="B2438" s="3" t="s">
        <v>78</v>
      </c>
      <c r="C2438" s="9" t="s">
        <v>4064</v>
      </c>
      <c r="D2438" s="4" t="str">
        <f t="shared" si="82"/>
        <v>Richmond</v>
      </c>
      <c r="E2438" s="4" t="str">
        <f t="shared" si="83"/>
        <v>VA</v>
      </c>
      <c r="F2438" s="3" t="s">
        <v>55</v>
      </c>
      <c r="G2438" s="3">
        <v>160</v>
      </c>
      <c r="H2438" s="3" t="s">
        <v>60</v>
      </c>
      <c r="I2438" s="3">
        <v>5.5</v>
      </c>
    </row>
    <row r="2439" spans="1:9" ht="30" customHeight="1" thickBot="1" x14ac:dyDescent="0.3">
      <c r="A2439" s="6" t="s">
        <v>4065</v>
      </c>
      <c r="B2439" s="7" t="s">
        <v>10</v>
      </c>
      <c r="C2439" s="10" t="s">
        <v>4064</v>
      </c>
      <c r="D2439" s="4" t="str">
        <f t="shared" si="82"/>
        <v>Richmond</v>
      </c>
      <c r="E2439" s="4" t="str">
        <f t="shared" si="83"/>
        <v>VA</v>
      </c>
      <c r="F2439" s="7" t="s">
        <v>31</v>
      </c>
      <c r="G2439" s="7">
        <v>300</v>
      </c>
      <c r="H2439" s="7" t="s">
        <v>60</v>
      </c>
      <c r="I2439" s="7">
        <v>5.5</v>
      </c>
    </row>
    <row r="2440" spans="1:9" ht="30" customHeight="1" thickBot="1" x14ac:dyDescent="0.3">
      <c r="A2440" s="2" t="s">
        <v>4066</v>
      </c>
      <c r="B2440" s="3" t="s">
        <v>48</v>
      </c>
      <c r="C2440" s="9" t="s">
        <v>4067</v>
      </c>
      <c r="D2440" s="4" t="str">
        <f t="shared" si="82"/>
        <v>Virginia Beach</v>
      </c>
      <c r="E2440" s="4" t="str">
        <f t="shared" si="83"/>
        <v>VA</v>
      </c>
      <c r="F2440" s="3" t="s">
        <v>55</v>
      </c>
      <c r="G2440" s="3">
        <v>187</v>
      </c>
      <c r="H2440" s="3" t="s">
        <v>60</v>
      </c>
      <c r="I2440" s="3">
        <v>5.7</v>
      </c>
    </row>
    <row r="2441" spans="1:9" ht="30" customHeight="1" thickBot="1" x14ac:dyDescent="0.3">
      <c r="A2441" s="6" t="s">
        <v>4068</v>
      </c>
      <c r="B2441" s="7" t="s">
        <v>78</v>
      </c>
      <c r="C2441" s="10" t="s">
        <v>4069</v>
      </c>
      <c r="D2441" s="4" t="str">
        <f t="shared" si="82"/>
        <v>Brockville</v>
      </c>
      <c r="E2441" s="4" t="str">
        <f t="shared" si="83"/>
        <v>On</v>
      </c>
      <c r="F2441" s="7" t="s">
        <v>31</v>
      </c>
      <c r="G2441" s="7">
        <v>235</v>
      </c>
      <c r="H2441" s="8"/>
      <c r="I2441" s="8"/>
    </row>
    <row r="2442" spans="1:9" ht="30" customHeight="1" thickBot="1" x14ac:dyDescent="0.3">
      <c r="A2442" s="2" t="s">
        <v>4070</v>
      </c>
      <c r="B2442" s="3" t="s">
        <v>70</v>
      </c>
      <c r="C2442" s="9" t="s">
        <v>4071</v>
      </c>
      <c r="D2442" s="4" t="str">
        <f t="shared" si="82"/>
        <v>Virginia Beach</v>
      </c>
      <c r="E2442" s="4" t="str">
        <f t="shared" si="83"/>
        <v>VA</v>
      </c>
      <c r="F2442" s="3" t="s">
        <v>12</v>
      </c>
      <c r="G2442" s="3">
        <v>200</v>
      </c>
      <c r="H2442" s="3" t="s">
        <v>4</v>
      </c>
      <c r="I2442" s="3">
        <v>5.4</v>
      </c>
    </row>
    <row r="2443" spans="1:9" ht="30" customHeight="1" thickBot="1" x14ac:dyDescent="0.3">
      <c r="A2443" s="6" t="s">
        <v>4072</v>
      </c>
      <c r="B2443" s="7" t="s">
        <v>10</v>
      </c>
      <c r="C2443" s="10" t="s">
        <v>455</v>
      </c>
      <c r="D2443" s="4" t="str">
        <f t="shared" si="82"/>
        <v>Fork Union</v>
      </c>
      <c r="E2443" s="4" t="str">
        <f t="shared" si="83"/>
        <v>VA</v>
      </c>
      <c r="F2443" s="7" t="s">
        <v>31</v>
      </c>
      <c r="G2443" s="7">
        <v>305</v>
      </c>
      <c r="H2443" s="7" t="s">
        <v>4</v>
      </c>
      <c r="I2443" s="7">
        <v>5.3</v>
      </c>
    </row>
    <row r="2444" spans="1:9" ht="30" customHeight="1" thickBot="1" x14ac:dyDescent="0.3">
      <c r="A2444" s="2" t="s">
        <v>4073</v>
      </c>
      <c r="B2444" s="3" t="s">
        <v>48</v>
      </c>
      <c r="C2444" s="9" t="s">
        <v>455</v>
      </c>
      <c r="D2444" s="4" t="str">
        <f t="shared" si="82"/>
        <v>Fork Union</v>
      </c>
      <c r="E2444" s="4" t="str">
        <f t="shared" si="83"/>
        <v>VA</v>
      </c>
      <c r="F2444" s="3" t="s">
        <v>3</v>
      </c>
      <c r="G2444" s="3">
        <v>175</v>
      </c>
      <c r="H2444" s="3" t="s">
        <v>60</v>
      </c>
      <c r="I2444" s="3">
        <v>5.5</v>
      </c>
    </row>
    <row r="2445" spans="1:9" ht="30" customHeight="1" thickBot="1" x14ac:dyDescent="0.3">
      <c r="A2445" s="6" t="s">
        <v>4074</v>
      </c>
      <c r="B2445" s="7" t="s">
        <v>6</v>
      </c>
      <c r="C2445" s="10" t="s">
        <v>4075</v>
      </c>
      <c r="D2445" s="4" t="str">
        <f t="shared" si="82"/>
        <v>Virginia Beach</v>
      </c>
      <c r="E2445" s="4" t="str">
        <f t="shared" si="83"/>
        <v>VA</v>
      </c>
      <c r="F2445" s="7" t="s">
        <v>12</v>
      </c>
      <c r="G2445" s="7">
        <v>225</v>
      </c>
      <c r="H2445" s="7" t="s">
        <v>60</v>
      </c>
      <c r="I2445" s="7">
        <v>5.6</v>
      </c>
    </row>
    <row r="2446" spans="1:9" ht="30" customHeight="1" thickBot="1" x14ac:dyDescent="0.3">
      <c r="A2446" s="2" t="s">
        <v>4076</v>
      </c>
      <c r="B2446" s="3" t="s">
        <v>30</v>
      </c>
      <c r="C2446" s="9" t="s">
        <v>4077</v>
      </c>
      <c r="D2446" s="4" t="str">
        <f t="shared" si="82"/>
        <v>Virginia Beach</v>
      </c>
      <c r="E2446" s="4" t="str">
        <f t="shared" si="83"/>
        <v>VA</v>
      </c>
      <c r="F2446" s="3" t="s">
        <v>12</v>
      </c>
      <c r="G2446" s="3">
        <v>215</v>
      </c>
      <c r="H2446" s="3" t="s">
        <v>57</v>
      </c>
      <c r="I2446" s="3">
        <v>6</v>
      </c>
    </row>
    <row r="2447" spans="1:9" ht="30" customHeight="1" thickBot="1" x14ac:dyDescent="0.3">
      <c r="A2447" s="6" t="s">
        <v>4078</v>
      </c>
      <c r="B2447" s="7" t="s">
        <v>25</v>
      </c>
      <c r="C2447" s="10" t="s">
        <v>4079</v>
      </c>
      <c r="D2447" s="4" t="str">
        <f t="shared" si="82"/>
        <v>Warrington</v>
      </c>
      <c r="E2447" s="4" t="str">
        <f t="shared" si="83"/>
        <v>PA</v>
      </c>
      <c r="F2447" s="7" t="s">
        <v>42</v>
      </c>
      <c r="G2447" s="7">
        <v>200</v>
      </c>
      <c r="H2447" s="7" t="s">
        <v>60</v>
      </c>
      <c r="I2447" s="7">
        <v>5.5</v>
      </c>
    </row>
    <row r="2448" spans="1:9" ht="30" customHeight="1" thickBot="1" x14ac:dyDescent="0.3">
      <c r="A2448" s="2" t="s">
        <v>4080</v>
      </c>
      <c r="B2448" s="3" t="s">
        <v>10</v>
      </c>
      <c r="C2448" s="9" t="s">
        <v>4081</v>
      </c>
      <c r="D2448" s="4" t="str">
        <f t="shared" si="82"/>
        <v>Manorville</v>
      </c>
      <c r="E2448" s="4" t="str">
        <f t="shared" si="83"/>
        <v>NY</v>
      </c>
      <c r="F2448" s="3" t="s">
        <v>39</v>
      </c>
      <c r="G2448" s="3">
        <v>284</v>
      </c>
      <c r="H2448" s="3" t="s">
        <v>60</v>
      </c>
      <c r="I2448" s="3">
        <v>5.7</v>
      </c>
    </row>
    <row r="2449" spans="1:9" ht="30" customHeight="1" thickBot="1" x14ac:dyDescent="0.3">
      <c r="A2449" s="6" t="s">
        <v>4082</v>
      </c>
      <c r="B2449" s="7" t="s">
        <v>25</v>
      </c>
      <c r="C2449" s="10" t="s">
        <v>4083</v>
      </c>
      <c r="D2449" s="4" t="str">
        <f t="shared" si="82"/>
        <v>Jesup</v>
      </c>
      <c r="E2449" s="4" t="str">
        <f t="shared" si="83"/>
        <v>GA</v>
      </c>
      <c r="F2449" s="7" t="s">
        <v>42</v>
      </c>
      <c r="G2449" s="7">
        <v>195</v>
      </c>
      <c r="H2449" s="7" t="s">
        <v>60</v>
      </c>
      <c r="I2449" s="7">
        <v>5.7</v>
      </c>
    </row>
    <row r="2450" spans="1:9" ht="30" customHeight="1" thickBot="1" x14ac:dyDescent="0.3">
      <c r="A2450" s="2" t="s">
        <v>4084</v>
      </c>
      <c r="B2450" s="3" t="s">
        <v>10</v>
      </c>
      <c r="C2450" s="9" t="s">
        <v>4085</v>
      </c>
      <c r="D2450" s="4" t="str">
        <f t="shared" si="82"/>
        <v>Richmond</v>
      </c>
      <c r="E2450" s="4" t="str">
        <f t="shared" si="83"/>
        <v>VA</v>
      </c>
      <c r="F2450" s="3" t="s">
        <v>12</v>
      </c>
      <c r="G2450" s="3">
        <v>260</v>
      </c>
      <c r="H2450" s="3" t="s">
        <v>60</v>
      </c>
      <c r="I2450" s="3">
        <v>5.5</v>
      </c>
    </row>
    <row r="2451" spans="1:9" ht="30" customHeight="1" thickBot="1" x14ac:dyDescent="0.3">
      <c r="A2451" s="6" t="s">
        <v>4086</v>
      </c>
      <c r="B2451" s="7" t="s">
        <v>10</v>
      </c>
      <c r="C2451" s="10" t="s">
        <v>2744</v>
      </c>
      <c r="D2451" s="4" t="str">
        <f t="shared" si="82"/>
        <v>Malvern</v>
      </c>
      <c r="E2451" s="4" t="str">
        <f t="shared" si="83"/>
        <v>PA</v>
      </c>
      <c r="F2451" s="7" t="s">
        <v>42</v>
      </c>
      <c r="G2451" s="7">
        <v>265</v>
      </c>
      <c r="H2451" s="7" t="s">
        <v>60</v>
      </c>
      <c r="I2451" s="7">
        <v>5.5</v>
      </c>
    </row>
    <row r="2452" spans="1:9" ht="30" customHeight="1" thickBot="1" x14ac:dyDescent="0.3">
      <c r="A2452" s="2" t="s">
        <v>4087</v>
      </c>
      <c r="B2452" s="3" t="s">
        <v>53</v>
      </c>
      <c r="C2452" s="9" t="s">
        <v>98</v>
      </c>
      <c r="D2452" s="4" t="str">
        <f t="shared" si="82"/>
        <v>Buford</v>
      </c>
      <c r="E2452" s="4" t="str">
        <f t="shared" si="83"/>
        <v>GA</v>
      </c>
      <c r="F2452" s="3" t="s">
        <v>20</v>
      </c>
      <c r="G2452" s="3">
        <v>165</v>
      </c>
      <c r="H2452" s="3" t="s">
        <v>60</v>
      </c>
      <c r="I2452" s="3">
        <v>5.5</v>
      </c>
    </row>
    <row r="2453" spans="1:9" ht="30" customHeight="1" thickBot="1" x14ac:dyDescent="0.3">
      <c r="A2453" s="6" t="s">
        <v>4088</v>
      </c>
      <c r="B2453" s="7" t="s">
        <v>6</v>
      </c>
      <c r="C2453" s="10" t="s">
        <v>4089</v>
      </c>
      <c r="D2453" s="4" t="str">
        <f t="shared" si="82"/>
        <v>Norfolk</v>
      </c>
      <c r="E2453" s="4" t="str">
        <f t="shared" si="83"/>
        <v>VA</v>
      </c>
      <c r="F2453" s="7" t="s">
        <v>3</v>
      </c>
      <c r="G2453" s="7">
        <v>243</v>
      </c>
      <c r="H2453" s="7" t="s">
        <v>57</v>
      </c>
      <c r="I2453" s="7">
        <v>5.9</v>
      </c>
    </row>
    <row r="2454" spans="1:9" ht="30" customHeight="1" thickBot="1" x14ac:dyDescent="0.3">
      <c r="A2454" s="2" t="s">
        <v>4090</v>
      </c>
      <c r="B2454" s="3" t="s">
        <v>30</v>
      </c>
      <c r="C2454" s="9" t="s">
        <v>679</v>
      </c>
      <c r="D2454" s="4" t="str">
        <f t="shared" si="82"/>
        <v>Hyattsville</v>
      </c>
      <c r="E2454" s="4" t="str">
        <f t="shared" si="83"/>
        <v>MD</v>
      </c>
      <c r="F2454" s="3" t="s">
        <v>12</v>
      </c>
      <c r="G2454" s="3">
        <v>255</v>
      </c>
      <c r="H2454" s="3" t="s">
        <v>57</v>
      </c>
      <c r="I2454" s="3">
        <v>5.8</v>
      </c>
    </row>
    <row r="2455" spans="1:9" ht="30" customHeight="1" thickBot="1" x14ac:dyDescent="0.3">
      <c r="A2455" s="6" t="s">
        <v>4091</v>
      </c>
      <c r="B2455" s="7" t="s">
        <v>1</v>
      </c>
      <c r="C2455" s="10" t="s">
        <v>4092</v>
      </c>
      <c r="D2455" s="4" t="str">
        <f t="shared" si="82"/>
        <v>Somerset</v>
      </c>
      <c r="E2455" s="4" t="str">
        <f t="shared" si="83"/>
        <v>NJ</v>
      </c>
      <c r="F2455" s="7" t="s">
        <v>20</v>
      </c>
      <c r="G2455" s="7">
        <v>165</v>
      </c>
      <c r="H2455" s="7" t="s">
        <v>60</v>
      </c>
      <c r="I2455" s="7">
        <v>5.6</v>
      </c>
    </row>
    <row r="2456" spans="1:9" ht="30" customHeight="1" thickBot="1" x14ac:dyDescent="0.3">
      <c r="A2456" s="2" t="s">
        <v>4093</v>
      </c>
      <c r="B2456" s="3" t="s">
        <v>48</v>
      </c>
      <c r="C2456" s="9" t="s">
        <v>4089</v>
      </c>
      <c r="D2456" s="4" t="str">
        <f t="shared" si="82"/>
        <v>Norfolk</v>
      </c>
      <c r="E2456" s="4" t="str">
        <f t="shared" si="83"/>
        <v>VA</v>
      </c>
      <c r="F2456" s="3" t="s">
        <v>12</v>
      </c>
      <c r="G2456" s="3">
        <v>216</v>
      </c>
      <c r="H2456" s="3" t="s">
        <v>60</v>
      </c>
      <c r="I2456" s="3">
        <v>5.6</v>
      </c>
    </row>
    <row r="2457" spans="1:9" ht="30" customHeight="1" thickBot="1" x14ac:dyDescent="0.3">
      <c r="A2457" s="6" t="s">
        <v>3259</v>
      </c>
      <c r="B2457" s="7" t="s">
        <v>53</v>
      </c>
      <c r="C2457" s="10" t="s">
        <v>3306</v>
      </c>
      <c r="D2457" s="4" t="str">
        <f t="shared" si="82"/>
        <v>Houston</v>
      </c>
      <c r="E2457" s="4" t="str">
        <f t="shared" si="83"/>
        <v>TX</v>
      </c>
      <c r="F2457" s="7" t="s">
        <v>15</v>
      </c>
      <c r="G2457" s="7">
        <v>174</v>
      </c>
      <c r="H2457" s="7" t="s">
        <v>60</v>
      </c>
      <c r="I2457" s="7">
        <v>5.5</v>
      </c>
    </row>
    <row r="2458" spans="1:9" ht="30" customHeight="1" thickBot="1" x14ac:dyDescent="0.3">
      <c r="A2458" s="2" t="s">
        <v>4094</v>
      </c>
      <c r="B2458" s="3" t="s">
        <v>78</v>
      </c>
      <c r="C2458" s="9" t="s">
        <v>574</v>
      </c>
      <c r="D2458" s="4" t="str">
        <f t="shared" si="82"/>
        <v>Worcester</v>
      </c>
      <c r="E2458" s="4" t="str">
        <f t="shared" si="83"/>
        <v>MA</v>
      </c>
      <c r="F2458" s="3" t="s">
        <v>31</v>
      </c>
      <c r="G2458" s="3">
        <v>215</v>
      </c>
      <c r="H2458" s="3" t="s">
        <v>57</v>
      </c>
      <c r="I2458" s="3">
        <v>5.8</v>
      </c>
    </row>
    <row r="2459" spans="1:9" ht="30" customHeight="1" thickBot="1" x14ac:dyDescent="0.3">
      <c r="A2459" s="6" t="s">
        <v>4095</v>
      </c>
      <c r="B2459" s="7" t="s">
        <v>78</v>
      </c>
      <c r="C2459" s="10" t="s">
        <v>3253</v>
      </c>
      <c r="D2459" s="4" t="str">
        <f t="shared" si="82"/>
        <v>Hammonton</v>
      </c>
      <c r="E2459" s="4" t="str">
        <f t="shared" si="83"/>
        <v>NJ</v>
      </c>
      <c r="F2459" s="7" t="s">
        <v>42</v>
      </c>
      <c r="G2459" s="7">
        <v>208</v>
      </c>
      <c r="H2459" s="7" t="s">
        <v>4</v>
      </c>
      <c r="I2459" s="7">
        <v>5.4</v>
      </c>
    </row>
    <row r="2460" spans="1:9" ht="30" customHeight="1" thickBot="1" x14ac:dyDescent="0.3">
      <c r="A2460" s="2" t="s">
        <v>4096</v>
      </c>
      <c r="B2460" s="3" t="s">
        <v>78</v>
      </c>
      <c r="C2460" s="9" t="s">
        <v>4089</v>
      </c>
      <c r="D2460" s="4" t="str">
        <f t="shared" si="82"/>
        <v>Norfolk</v>
      </c>
      <c r="E2460" s="4" t="str">
        <f t="shared" si="83"/>
        <v>VA</v>
      </c>
      <c r="F2460" s="3" t="s">
        <v>8</v>
      </c>
      <c r="G2460" s="3">
        <v>179</v>
      </c>
      <c r="H2460" s="3" t="s">
        <v>4</v>
      </c>
      <c r="I2460" s="3">
        <v>5.3</v>
      </c>
    </row>
    <row r="2461" spans="1:9" ht="30" customHeight="1" thickBot="1" x14ac:dyDescent="0.3">
      <c r="A2461" s="6" t="s">
        <v>4097</v>
      </c>
      <c r="B2461" s="7" t="s">
        <v>1</v>
      </c>
      <c r="C2461" s="10" t="s">
        <v>4098</v>
      </c>
      <c r="D2461" s="4" t="str">
        <f t="shared" si="82"/>
        <v>Virginia Beach</v>
      </c>
      <c r="E2461" s="4" t="str">
        <f t="shared" si="83"/>
        <v>VA</v>
      </c>
      <c r="F2461" s="7" t="s">
        <v>20</v>
      </c>
      <c r="G2461" s="7">
        <v>157</v>
      </c>
      <c r="H2461" s="7" t="s">
        <v>4</v>
      </c>
      <c r="I2461" s="7">
        <v>5.3</v>
      </c>
    </row>
    <row r="2462" spans="1:9" ht="30" customHeight="1" thickBot="1" x14ac:dyDescent="0.3">
      <c r="A2462" s="2" t="s">
        <v>4099</v>
      </c>
      <c r="B2462" s="3" t="s">
        <v>30</v>
      </c>
      <c r="C2462" s="9" t="s">
        <v>4089</v>
      </c>
      <c r="D2462" s="4" t="str">
        <f t="shared" si="82"/>
        <v>Norfolk</v>
      </c>
      <c r="E2462" s="4" t="str">
        <f t="shared" si="83"/>
        <v>VA</v>
      </c>
      <c r="F2462" s="3" t="s">
        <v>39</v>
      </c>
      <c r="G2462" s="3">
        <v>240</v>
      </c>
      <c r="H2462" s="3" t="s">
        <v>60</v>
      </c>
      <c r="I2462" s="3">
        <v>5.6</v>
      </c>
    </row>
    <row r="2463" spans="1:9" ht="30" customHeight="1" thickBot="1" x14ac:dyDescent="0.3">
      <c r="A2463" s="2" t="s">
        <v>4100</v>
      </c>
      <c r="B2463" s="3" t="s">
        <v>30</v>
      </c>
      <c r="C2463" s="9" t="s">
        <v>3402</v>
      </c>
      <c r="D2463" s="4" t="str">
        <f t="shared" si="82"/>
        <v>Brentwood</v>
      </c>
      <c r="E2463" s="4" t="str">
        <f t="shared" si="83"/>
        <v>TN</v>
      </c>
      <c r="F2463" s="3" t="s">
        <v>31</v>
      </c>
      <c r="G2463" s="3">
        <v>252</v>
      </c>
      <c r="H2463" s="3" t="s">
        <v>60</v>
      </c>
      <c r="I2463" s="3">
        <v>5.6</v>
      </c>
    </row>
    <row r="2464" spans="1:9" ht="30" customHeight="1" thickBot="1" x14ac:dyDescent="0.3">
      <c r="A2464" s="6" t="s">
        <v>4101</v>
      </c>
      <c r="B2464" s="7" t="s">
        <v>78</v>
      </c>
      <c r="C2464" s="10" t="s">
        <v>4102</v>
      </c>
      <c r="D2464" s="4" t="str">
        <f t="shared" si="82"/>
        <v>Midlothian</v>
      </c>
      <c r="E2464" s="4" t="str">
        <f t="shared" si="83"/>
        <v>VA</v>
      </c>
      <c r="F2464" s="7" t="s">
        <v>3</v>
      </c>
      <c r="G2464" s="7">
        <v>201</v>
      </c>
      <c r="H2464" s="7" t="s">
        <v>57</v>
      </c>
      <c r="I2464" s="7">
        <v>5.9</v>
      </c>
    </row>
    <row r="2465" spans="1:9" ht="30" customHeight="1" thickBot="1" x14ac:dyDescent="0.3">
      <c r="A2465" s="2" t="s">
        <v>4103</v>
      </c>
      <c r="B2465" s="3" t="s">
        <v>6</v>
      </c>
      <c r="C2465" s="9" t="s">
        <v>4104</v>
      </c>
      <c r="D2465" s="4" t="str">
        <f t="shared" si="82"/>
        <v>Chesterfield</v>
      </c>
      <c r="E2465" s="4" t="str">
        <f t="shared" si="83"/>
        <v>VA</v>
      </c>
      <c r="F2465" s="3" t="s">
        <v>3</v>
      </c>
      <c r="G2465" s="3">
        <v>205</v>
      </c>
      <c r="H2465" s="3" t="s">
        <v>57</v>
      </c>
      <c r="I2465" s="3">
        <v>5.8</v>
      </c>
    </row>
    <row r="2466" spans="1:9" ht="30" customHeight="1" thickBot="1" x14ac:dyDescent="0.3">
      <c r="A2466" s="6" t="s">
        <v>4105</v>
      </c>
      <c r="B2466" s="7" t="s">
        <v>1</v>
      </c>
      <c r="C2466" s="10" t="s">
        <v>4106</v>
      </c>
      <c r="D2466" s="4" t="str">
        <f t="shared" si="82"/>
        <v>Chesapeake</v>
      </c>
      <c r="E2466" s="4" t="str">
        <f t="shared" si="83"/>
        <v>VA</v>
      </c>
      <c r="F2466" s="7" t="s">
        <v>258</v>
      </c>
      <c r="G2466" s="7">
        <v>169</v>
      </c>
      <c r="H2466" s="7" t="s">
        <v>57</v>
      </c>
      <c r="I2466" s="7">
        <v>5.9</v>
      </c>
    </row>
    <row r="2467" spans="1:9" ht="30" customHeight="1" thickBot="1" x14ac:dyDescent="0.3">
      <c r="A2467" s="2" t="s">
        <v>4107</v>
      </c>
      <c r="B2467" s="3" t="s">
        <v>10</v>
      </c>
      <c r="C2467" s="9" t="s">
        <v>4108</v>
      </c>
      <c r="D2467" s="4" t="str">
        <f t="shared" si="82"/>
        <v>Powhatan</v>
      </c>
      <c r="E2467" s="4" t="str">
        <f t="shared" si="83"/>
        <v>VA</v>
      </c>
      <c r="F2467" s="3" t="s">
        <v>39</v>
      </c>
      <c r="G2467" s="3">
        <v>270</v>
      </c>
      <c r="H2467" s="3" t="s">
        <v>60</v>
      </c>
      <c r="I2467" s="3">
        <v>5.7</v>
      </c>
    </row>
    <row r="2468" spans="1:9" ht="30" customHeight="1" thickBot="1" x14ac:dyDescent="0.3">
      <c r="A2468" s="6" t="s">
        <v>4109</v>
      </c>
      <c r="B2468" s="7" t="s">
        <v>30</v>
      </c>
      <c r="C2468" s="10" t="s">
        <v>4110</v>
      </c>
      <c r="D2468" s="4" t="str">
        <f t="shared" si="82"/>
        <v>Salem</v>
      </c>
      <c r="E2468" s="4" t="str">
        <f t="shared" si="83"/>
        <v>VA</v>
      </c>
      <c r="F2468" s="7" t="s">
        <v>42</v>
      </c>
      <c r="G2468" s="7">
        <v>230</v>
      </c>
      <c r="H2468" s="7" t="s">
        <v>60</v>
      </c>
      <c r="I2468" s="7">
        <v>5.5</v>
      </c>
    </row>
    <row r="2469" spans="1:9" ht="30" customHeight="1" thickBot="1" x14ac:dyDescent="0.3">
      <c r="A2469" s="2" t="s">
        <v>4111</v>
      </c>
      <c r="B2469" s="3" t="s">
        <v>6</v>
      </c>
      <c r="C2469" s="9" t="s">
        <v>4112</v>
      </c>
      <c r="D2469" s="4" t="str">
        <f t="shared" si="82"/>
        <v>Ringgold</v>
      </c>
      <c r="E2469" s="4" t="str">
        <f t="shared" si="83"/>
        <v>VA</v>
      </c>
      <c r="F2469" s="3" t="s">
        <v>3</v>
      </c>
      <c r="G2469" s="3">
        <v>205</v>
      </c>
      <c r="H2469" s="3" t="s">
        <v>57</v>
      </c>
      <c r="I2469" s="3">
        <v>5.8</v>
      </c>
    </row>
    <row r="2470" spans="1:9" ht="30" customHeight="1" thickBot="1" x14ac:dyDescent="0.3">
      <c r="A2470" s="6" t="s">
        <v>4113</v>
      </c>
      <c r="B2470" s="7" t="s">
        <v>6</v>
      </c>
      <c r="C2470" s="10" t="s">
        <v>4114</v>
      </c>
      <c r="D2470" s="4" t="str">
        <f t="shared" si="82"/>
        <v>Clifton</v>
      </c>
      <c r="E2470" s="4" t="str">
        <f t="shared" si="83"/>
        <v>VA</v>
      </c>
      <c r="F2470" s="7" t="s">
        <v>31</v>
      </c>
      <c r="G2470" s="7">
        <v>226</v>
      </c>
      <c r="H2470" s="7" t="s">
        <v>57</v>
      </c>
      <c r="I2470" s="7">
        <v>5.8</v>
      </c>
    </row>
    <row r="2471" spans="1:9" ht="30" customHeight="1" thickBot="1" x14ac:dyDescent="0.3">
      <c r="A2471" s="2" t="s">
        <v>4115</v>
      </c>
      <c r="B2471" s="3" t="s">
        <v>53</v>
      </c>
      <c r="C2471" s="9" t="s">
        <v>4116</v>
      </c>
      <c r="D2471" s="4" t="str">
        <f t="shared" si="82"/>
        <v>Chester</v>
      </c>
      <c r="E2471" s="4" t="str">
        <f t="shared" si="83"/>
        <v>VA</v>
      </c>
      <c r="F2471" s="3" t="s">
        <v>15</v>
      </c>
      <c r="G2471" s="3">
        <v>168</v>
      </c>
      <c r="H2471" s="3" t="s">
        <v>60</v>
      </c>
      <c r="I2471" s="3">
        <v>5.5</v>
      </c>
    </row>
    <row r="2472" spans="1:9" ht="30" customHeight="1" thickBot="1" x14ac:dyDescent="0.3">
      <c r="A2472" s="6" t="s">
        <v>4117</v>
      </c>
      <c r="B2472" s="7" t="s">
        <v>53</v>
      </c>
      <c r="C2472" s="10" t="s">
        <v>4118</v>
      </c>
      <c r="D2472" s="4" t="str">
        <f t="shared" si="82"/>
        <v>Portsmouth</v>
      </c>
      <c r="E2472" s="4" t="str">
        <f t="shared" si="83"/>
        <v>VA</v>
      </c>
      <c r="F2472" s="7" t="s">
        <v>20</v>
      </c>
      <c r="G2472" s="7">
        <v>175</v>
      </c>
      <c r="H2472" s="7" t="s">
        <v>60</v>
      </c>
      <c r="I2472" s="7">
        <v>5.7</v>
      </c>
    </row>
    <row r="2473" spans="1:9" ht="30" customHeight="1" thickBot="1" x14ac:dyDescent="0.3">
      <c r="A2473" s="2" t="s">
        <v>4119</v>
      </c>
      <c r="B2473" s="3" t="s">
        <v>1</v>
      </c>
      <c r="C2473" s="9" t="s">
        <v>4120</v>
      </c>
      <c r="D2473" s="4" t="str">
        <f t="shared" si="82"/>
        <v>Exton</v>
      </c>
      <c r="E2473" s="4" t="str">
        <f t="shared" si="83"/>
        <v>PA</v>
      </c>
      <c r="F2473" s="3" t="s">
        <v>15</v>
      </c>
      <c r="G2473" s="3">
        <v>210</v>
      </c>
      <c r="H2473" s="3" t="s">
        <v>57</v>
      </c>
      <c r="I2473" s="3">
        <v>5.8</v>
      </c>
    </row>
    <row r="2474" spans="1:9" ht="30" customHeight="1" thickBot="1" x14ac:dyDescent="0.3">
      <c r="A2474" s="6" t="s">
        <v>4121</v>
      </c>
      <c r="B2474" s="7" t="s">
        <v>48</v>
      </c>
      <c r="C2474" s="10" t="s">
        <v>4122</v>
      </c>
      <c r="D2474" s="4" t="str">
        <f t="shared" si="82"/>
        <v>St. Matthews</v>
      </c>
      <c r="E2474" s="4" t="str">
        <f t="shared" si="83"/>
        <v>SC</v>
      </c>
      <c r="F2474" s="7" t="s">
        <v>31</v>
      </c>
      <c r="G2474" s="7">
        <v>185</v>
      </c>
      <c r="H2474" s="7" t="s">
        <v>60</v>
      </c>
      <c r="I2474" s="7">
        <v>5.5</v>
      </c>
    </row>
    <row r="2475" spans="1:9" ht="30" customHeight="1" thickBot="1" x14ac:dyDescent="0.3">
      <c r="A2475" s="2" t="s">
        <v>4123</v>
      </c>
      <c r="B2475" s="3" t="s">
        <v>70</v>
      </c>
      <c r="C2475" s="9" t="s">
        <v>4124</v>
      </c>
      <c r="D2475" s="4" t="str">
        <f t="shared" si="82"/>
        <v>Roanoke</v>
      </c>
      <c r="E2475" s="4" t="str">
        <f t="shared" si="83"/>
        <v>VA</v>
      </c>
      <c r="F2475" s="3" t="s">
        <v>12</v>
      </c>
      <c r="G2475" s="3">
        <v>250</v>
      </c>
      <c r="H2475" s="3" t="s">
        <v>60</v>
      </c>
      <c r="I2475" s="3">
        <v>5.6</v>
      </c>
    </row>
    <row r="2476" spans="1:9" ht="30" customHeight="1" thickBot="1" x14ac:dyDescent="0.3">
      <c r="A2476" s="6" t="s">
        <v>4125</v>
      </c>
      <c r="B2476" s="7" t="s">
        <v>30</v>
      </c>
      <c r="C2476" s="10" t="s">
        <v>1129</v>
      </c>
      <c r="D2476" s="4" t="str">
        <f t="shared" si="82"/>
        <v>Stone Mountain</v>
      </c>
      <c r="E2476" s="4" t="str">
        <f t="shared" si="83"/>
        <v>GA</v>
      </c>
      <c r="F2476" s="7" t="s">
        <v>3</v>
      </c>
      <c r="G2476" s="7">
        <v>240</v>
      </c>
      <c r="H2476" s="7" t="s">
        <v>60</v>
      </c>
      <c r="I2476" s="7">
        <v>5.7</v>
      </c>
    </row>
    <row r="2477" spans="1:9" ht="30" customHeight="1" thickBot="1" x14ac:dyDescent="0.3">
      <c r="A2477" s="2" t="s">
        <v>4126</v>
      </c>
      <c r="B2477" s="3" t="s">
        <v>1</v>
      </c>
      <c r="C2477" s="9" t="s">
        <v>2606</v>
      </c>
      <c r="D2477" s="4" t="str">
        <f t="shared" si="82"/>
        <v>Raleigh</v>
      </c>
      <c r="E2477" s="4" t="str">
        <f t="shared" si="83"/>
        <v>NC</v>
      </c>
      <c r="F2477" s="3" t="s">
        <v>55</v>
      </c>
      <c r="G2477" s="3">
        <v>180</v>
      </c>
      <c r="H2477" s="3" t="s">
        <v>60</v>
      </c>
      <c r="I2477" s="3">
        <v>5.7</v>
      </c>
    </row>
    <row r="2478" spans="1:9" ht="30" customHeight="1" thickBot="1" x14ac:dyDescent="0.3">
      <c r="A2478" s="6" t="s">
        <v>4127</v>
      </c>
      <c r="B2478" s="7" t="s">
        <v>53</v>
      </c>
      <c r="C2478" s="10" t="s">
        <v>784</v>
      </c>
      <c r="D2478" s="4" t="str">
        <f t="shared" si="82"/>
        <v>Miami</v>
      </c>
      <c r="E2478" s="4" t="str">
        <f t="shared" si="83"/>
        <v>FL</v>
      </c>
      <c r="F2478" s="7" t="s">
        <v>34</v>
      </c>
      <c r="G2478" s="7">
        <v>163</v>
      </c>
      <c r="H2478" s="7" t="s">
        <v>57</v>
      </c>
      <c r="I2478" s="7">
        <v>5.8</v>
      </c>
    </row>
    <row r="2479" spans="1:9" ht="30" customHeight="1" thickBot="1" x14ac:dyDescent="0.3">
      <c r="A2479" s="2" t="s">
        <v>4128</v>
      </c>
      <c r="B2479" s="3" t="s">
        <v>6</v>
      </c>
      <c r="C2479" s="9" t="s">
        <v>4129</v>
      </c>
      <c r="D2479" s="4" t="str">
        <f t="shared" si="82"/>
        <v>Hope Mills</v>
      </c>
      <c r="E2479" s="4" t="str">
        <f t="shared" si="83"/>
        <v>NC</v>
      </c>
      <c r="F2479" s="3" t="s">
        <v>3</v>
      </c>
      <c r="G2479" s="3">
        <v>200</v>
      </c>
      <c r="H2479" s="3" t="s">
        <v>60</v>
      </c>
      <c r="I2479" s="3">
        <v>5.6</v>
      </c>
    </row>
    <row r="2480" spans="1:9" ht="30" customHeight="1" thickBot="1" x14ac:dyDescent="0.3">
      <c r="A2480" s="6" t="s">
        <v>4130</v>
      </c>
      <c r="B2480" s="7" t="s">
        <v>78</v>
      </c>
      <c r="C2480" s="10" t="s">
        <v>4131</v>
      </c>
      <c r="D2480" s="4" t="str">
        <f t="shared" si="82"/>
        <v>Christiansburg</v>
      </c>
      <c r="E2480" s="4" t="str">
        <f t="shared" si="83"/>
        <v>VA</v>
      </c>
      <c r="F2480" s="7" t="s">
        <v>31</v>
      </c>
      <c r="G2480" s="7">
        <v>200</v>
      </c>
      <c r="H2480" s="7" t="s">
        <v>60</v>
      </c>
      <c r="I2480" s="7">
        <v>5.5</v>
      </c>
    </row>
    <row r="2481" spans="1:9" ht="30" customHeight="1" thickBot="1" x14ac:dyDescent="0.3">
      <c r="A2481" s="2" t="s">
        <v>4132</v>
      </c>
      <c r="B2481" s="3" t="s">
        <v>53</v>
      </c>
      <c r="C2481" s="9" t="s">
        <v>4133</v>
      </c>
      <c r="D2481" s="4" t="str">
        <f t="shared" si="82"/>
        <v>Baltimore</v>
      </c>
      <c r="E2481" s="4" t="str">
        <f t="shared" si="83"/>
        <v>MD</v>
      </c>
      <c r="F2481" s="3" t="s">
        <v>55</v>
      </c>
      <c r="G2481" s="3">
        <v>190</v>
      </c>
      <c r="H2481" s="3" t="s">
        <v>60</v>
      </c>
      <c r="I2481" s="3">
        <v>5.5</v>
      </c>
    </row>
    <row r="2482" spans="1:9" ht="30" customHeight="1" thickBot="1" x14ac:dyDescent="0.3">
      <c r="A2482" s="6" t="s">
        <v>4134</v>
      </c>
      <c r="B2482" s="7" t="s">
        <v>59</v>
      </c>
      <c r="C2482" s="10" t="s">
        <v>4135</v>
      </c>
      <c r="D2482" s="4" t="str">
        <f t="shared" si="82"/>
        <v>Virginia Beach</v>
      </c>
      <c r="E2482" s="4" t="str">
        <f t="shared" si="83"/>
        <v>VA</v>
      </c>
      <c r="F2482" s="7" t="s">
        <v>31</v>
      </c>
      <c r="G2482" s="7">
        <v>272</v>
      </c>
      <c r="H2482" s="7" t="s">
        <v>60</v>
      </c>
      <c r="I2482" s="7">
        <v>5.5</v>
      </c>
    </row>
    <row r="2483" spans="1:9" ht="30" customHeight="1" thickBot="1" x14ac:dyDescent="0.3">
      <c r="A2483" s="2" t="s">
        <v>4136</v>
      </c>
      <c r="B2483" s="3" t="s">
        <v>48</v>
      </c>
      <c r="C2483" s="9" t="s">
        <v>4137</v>
      </c>
      <c r="D2483" s="4" t="str">
        <f t="shared" si="82"/>
        <v>Williamsburg</v>
      </c>
      <c r="E2483" s="4" t="str">
        <f t="shared" si="83"/>
        <v>VA</v>
      </c>
      <c r="F2483" s="3" t="s">
        <v>31</v>
      </c>
      <c r="G2483" s="3">
        <v>218</v>
      </c>
      <c r="H2483" s="3" t="s">
        <v>60</v>
      </c>
      <c r="I2483" s="3">
        <v>5.5</v>
      </c>
    </row>
    <row r="2484" spans="1:9" ht="30" customHeight="1" thickBot="1" x14ac:dyDescent="0.3">
      <c r="A2484" s="6" t="s">
        <v>4138</v>
      </c>
      <c r="B2484" s="7" t="s">
        <v>48</v>
      </c>
      <c r="C2484" s="10" t="s">
        <v>1333</v>
      </c>
      <c r="D2484" s="4" t="str">
        <f t="shared" si="82"/>
        <v>Lithonia</v>
      </c>
      <c r="E2484" s="4" t="str">
        <f t="shared" si="83"/>
        <v>GA</v>
      </c>
      <c r="F2484" s="7" t="s">
        <v>3</v>
      </c>
      <c r="G2484" s="7">
        <v>175</v>
      </c>
      <c r="H2484" s="7" t="s">
        <v>60</v>
      </c>
      <c r="I2484" s="7">
        <v>5.5</v>
      </c>
    </row>
    <row r="2485" spans="1:9" ht="30" customHeight="1" thickBot="1" x14ac:dyDescent="0.3">
      <c r="A2485" s="2" t="s">
        <v>4139</v>
      </c>
      <c r="B2485" s="3" t="s">
        <v>10</v>
      </c>
      <c r="C2485" s="9" t="s">
        <v>4140</v>
      </c>
      <c r="D2485" s="4" t="str">
        <f t="shared" si="82"/>
        <v>Fredericksburg</v>
      </c>
      <c r="E2485" s="4" t="str">
        <f t="shared" si="83"/>
        <v>VA</v>
      </c>
      <c r="F2485" s="3" t="s">
        <v>39</v>
      </c>
      <c r="G2485" s="3">
        <v>270</v>
      </c>
      <c r="H2485" s="3" t="s">
        <v>4</v>
      </c>
      <c r="I2485" s="3">
        <v>5.4</v>
      </c>
    </row>
    <row r="2486" spans="1:9" ht="30" customHeight="1" thickBot="1" x14ac:dyDescent="0.3">
      <c r="A2486" s="6" t="s">
        <v>4141</v>
      </c>
      <c r="B2486" s="7" t="s">
        <v>53</v>
      </c>
      <c r="C2486" s="10" t="s">
        <v>423</v>
      </c>
      <c r="D2486" s="4" t="str">
        <f t="shared" si="82"/>
        <v>Fairburn</v>
      </c>
      <c r="E2486" s="4" t="str">
        <f t="shared" si="83"/>
        <v>GA</v>
      </c>
      <c r="F2486" s="7" t="s">
        <v>20</v>
      </c>
      <c r="G2486" s="7">
        <v>179</v>
      </c>
      <c r="H2486" s="7" t="s">
        <v>60</v>
      </c>
      <c r="I2486" s="7">
        <v>5.7</v>
      </c>
    </row>
    <row r="2487" spans="1:9" ht="30" customHeight="1" thickBot="1" x14ac:dyDescent="0.3">
      <c r="A2487" s="2" t="s">
        <v>4142</v>
      </c>
      <c r="B2487" s="3" t="s">
        <v>6</v>
      </c>
      <c r="C2487" s="9" t="s">
        <v>4143</v>
      </c>
      <c r="D2487" s="4" t="str">
        <f t="shared" si="82"/>
        <v>Lorton</v>
      </c>
      <c r="E2487" s="4" t="str">
        <f t="shared" si="83"/>
        <v>VA</v>
      </c>
      <c r="F2487" s="3" t="s">
        <v>15</v>
      </c>
      <c r="G2487" s="3">
        <v>203</v>
      </c>
      <c r="H2487" s="3" t="s">
        <v>60</v>
      </c>
      <c r="I2487" s="3">
        <v>5.7</v>
      </c>
    </row>
    <row r="2488" spans="1:9" ht="30" customHeight="1" thickBot="1" x14ac:dyDescent="0.3">
      <c r="A2488" s="6" t="s">
        <v>4144</v>
      </c>
      <c r="B2488" s="7" t="s">
        <v>10</v>
      </c>
      <c r="C2488" s="10" t="s">
        <v>4120</v>
      </c>
      <c r="D2488" s="4" t="str">
        <f t="shared" si="82"/>
        <v>Exton</v>
      </c>
      <c r="E2488" s="4" t="str">
        <f t="shared" si="83"/>
        <v>PA</v>
      </c>
      <c r="F2488" s="7" t="s">
        <v>12</v>
      </c>
      <c r="G2488" s="7">
        <v>260</v>
      </c>
      <c r="H2488" s="7" t="s">
        <v>4</v>
      </c>
      <c r="I2488" s="7">
        <v>5.4</v>
      </c>
    </row>
    <row r="2489" spans="1:9" ht="30" customHeight="1" thickBot="1" x14ac:dyDescent="0.3">
      <c r="A2489" s="2" t="s">
        <v>4145</v>
      </c>
      <c r="B2489" s="3" t="s">
        <v>59</v>
      </c>
      <c r="C2489" s="9" t="s">
        <v>4146</v>
      </c>
      <c r="D2489" s="4" t="str">
        <f t="shared" si="82"/>
        <v>Richmond</v>
      </c>
      <c r="E2489" s="4" t="str">
        <f t="shared" si="83"/>
        <v>VA</v>
      </c>
      <c r="F2489" s="3" t="s">
        <v>31</v>
      </c>
      <c r="G2489" s="3">
        <v>260</v>
      </c>
      <c r="H2489" s="3" t="s">
        <v>60</v>
      </c>
      <c r="I2489" s="3">
        <v>5.6</v>
      </c>
    </row>
    <row r="2490" spans="1:9" ht="30" customHeight="1" thickBot="1" x14ac:dyDescent="0.3">
      <c r="A2490" s="6" t="s">
        <v>4147</v>
      </c>
      <c r="B2490" s="7" t="s">
        <v>78</v>
      </c>
      <c r="C2490" s="10" t="s">
        <v>4148</v>
      </c>
      <c r="D2490" s="4" t="str">
        <f t="shared" si="82"/>
        <v>Highland Springs</v>
      </c>
      <c r="E2490" s="4" t="str">
        <f t="shared" si="83"/>
        <v>VA</v>
      </c>
      <c r="F2490" s="7" t="s">
        <v>3</v>
      </c>
      <c r="G2490" s="7">
        <v>225</v>
      </c>
      <c r="H2490" s="7" t="s">
        <v>60</v>
      </c>
      <c r="I2490" s="7">
        <v>5.5</v>
      </c>
    </row>
    <row r="2491" spans="1:9" ht="30" customHeight="1" thickBot="1" x14ac:dyDescent="0.3">
      <c r="A2491" s="2" t="s">
        <v>4149</v>
      </c>
      <c r="B2491" s="3" t="s">
        <v>30</v>
      </c>
      <c r="C2491" s="9" t="s">
        <v>4150</v>
      </c>
      <c r="D2491" s="4" t="str">
        <f t="shared" si="82"/>
        <v>Apex</v>
      </c>
      <c r="E2491" s="4" t="str">
        <f t="shared" si="83"/>
        <v>NC</v>
      </c>
      <c r="F2491" s="3" t="s">
        <v>12</v>
      </c>
      <c r="G2491" s="3">
        <v>252</v>
      </c>
      <c r="H2491" s="3" t="s">
        <v>4</v>
      </c>
      <c r="I2491" s="3">
        <v>5.4</v>
      </c>
    </row>
    <row r="2492" spans="1:9" ht="30" customHeight="1" thickBot="1" x14ac:dyDescent="0.3">
      <c r="A2492" s="6" t="s">
        <v>4151</v>
      </c>
      <c r="B2492" s="7" t="s">
        <v>25</v>
      </c>
      <c r="C2492" s="10" t="s">
        <v>4152</v>
      </c>
      <c r="D2492" s="4" t="str">
        <f t="shared" si="82"/>
        <v>Jupiter</v>
      </c>
      <c r="E2492" s="4" t="str">
        <f t="shared" si="83"/>
        <v>FL</v>
      </c>
      <c r="F2492" s="7" t="s">
        <v>31</v>
      </c>
      <c r="G2492" s="7">
        <v>210</v>
      </c>
      <c r="H2492" s="7" t="s">
        <v>60</v>
      </c>
      <c r="I2492" s="7">
        <v>5.7</v>
      </c>
    </row>
    <row r="2493" spans="1:9" ht="30" customHeight="1" thickBot="1" x14ac:dyDescent="0.3">
      <c r="A2493" s="2" t="s">
        <v>4153</v>
      </c>
      <c r="B2493" s="3" t="s">
        <v>48</v>
      </c>
      <c r="C2493" s="9" t="s">
        <v>718</v>
      </c>
      <c r="D2493" s="4" t="str">
        <f t="shared" si="82"/>
        <v>Fruit Cove</v>
      </c>
      <c r="E2493" s="4" t="str">
        <f t="shared" si="83"/>
        <v>FL</v>
      </c>
      <c r="F2493" s="3" t="s">
        <v>31</v>
      </c>
      <c r="G2493" s="3">
        <v>190</v>
      </c>
      <c r="H2493" s="3" t="s">
        <v>60</v>
      </c>
      <c r="I2493" s="3">
        <v>5.6</v>
      </c>
    </row>
    <row r="2494" spans="1:9" ht="30" customHeight="1" thickBot="1" x14ac:dyDescent="0.3">
      <c r="A2494" s="6" t="s">
        <v>4154</v>
      </c>
      <c r="B2494" s="7" t="s">
        <v>25</v>
      </c>
      <c r="C2494" s="10" t="s">
        <v>919</v>
      </c>
      <c r="D2494" s="4" t="str">
        <f t="shared" si="82"/>
        <v>Highlands Ranch</v>
      </c>
      <c r="E2494" s="4" t="str">
        <f t="shared" si="83"/>
        <v>CO</v>
      </c>
      <c r="F2494" s="7" t="s">
        <v>42</v>
      </c>
      <c r="G2494" s="7">
        <v>195</v>
      </c>
      <c r="H2494" s="7" t="s">
        <v>60</v>
      </c>
      <c r="I2494" s="7">
        <v>5.6</v>
      </c>
    </row>
    <row r="2495" spans="1:9" ht="30" customHeight="1" thickBot="1" x14ac:dyDescent="0.3">
      <c r="A2495" s="2" t="s">
        <v>4155</v>
      </c>
      <c r="B2495" s="3" t="s">
        <v>6</v>
      </c>
      <c r="C2495" s="9" t="s">
        <v>1177</v>
      </c>
      <c r="D2495" s="4" t="str">
        <f t="shared" si="82"/>
        <v>Belle Glade</v>
      </c>
      <c r="E2495" s="4" t="str">
        <f t="shared" si="83"/>
        <v>FL</v>
      </c>
      <c r="F2495" s="3" t="s">
        <v>20</v>
      </c>
      <c r="G2495" s="3">
        <v>190</v>
      </c>
      <c r="H2495" s="3" t="s">
        <v>60</v>
      </c>
      <c r="I2495" s="3">
        <v>5.7</v>
      </c>
    </row>
    <row r="2496" spans="1:9" ht="30" customHeight="1" thickBot="1" x14ac:dyDescent="0.3">
      <c r="A2496" s="6" t="s">
        <v>4156</v>
      </c>
      <c r="B2496" s="7" t="s">
        <v>70</v>
      </c>
      <c r="C2496" s="10" t="s">
        <v>425</v>
      </c>
      <c r="D2496" s="4" t="str">
        <f t="shared" si="82"/>
        <v>Carrollton</v>
      </c>
      <c r="E2496" s="4" t="str">
        <f t="shared" si="83"/>
        <v>GA</v>
      </c>
      <c r="F2496" s="7" t="s">
        <v>42</v>
      </c>
      <c r="G2496" s="7">
        <v>245</v>
      </c>
      <c r="H2496" s="7" t="s">
        <v>60</v>
      </c>
      <c r="I2496" s="7">
        <v>5.6</v>
      </c>
    </row>
    <row r="2497" spans="1:9" ht="30" customHeight="1" thickBot="1" x14ac:dyDescent="0.3">
      <c r="A2497" s="2" t="s">
        <v>4157</v>
      </c>
      <c r="B2497" s="3" t="s">
        <v>30</v>
      </c>
      <c r="C2497" s="9" t="s">
        <v>4158</v>
      </c>
      <c r="D2497" s="4" t="str">
        <f t="shared" si="82"/>
        <v>Baton Rouge</v>
      </c>
      <c r="E2497" s="4" t="str">
        <f t="shared" si="83"/>
        <v>LA</v>
      </c>
      <c r="F2497" s="3" t="s">
        <v>31</v>
      </c>
      <c r="G2497" s="3">
        <v>245</v>
      </c>
      <c r="H2497" s="3" t="s">
        <v>4</v>
      </c>
      <c r="I2497" s="3">
        <v>5.4</v>
      </c>
    </row>
    <row r="2498" spans="1:9" ht="30" customHeight="1" thickBot="1" x14ac:dyDescent="0.3">
      <c r="A2498" s="6" t="s">
        <v>4159</v>
      </c>
      <c r="B2498" s="7" t="s">
        <v>10</v>
      </c>
      <c r="C2498" s="10" t="s">
        <v>4160</v>
      </c>
      <c r="D2498" s="4" t="str">
        <f t="shared" ref="D2498:D2561" si="84">MID(C2498, 1, FIND(",", C2498) - 1)</f>
        <v>Kingsport</v>
      </c>
      <c r="E2498" s="4" t="str">
        <f t="shared" ref="E2498:E2561" si="85">MID(C2498, FIND(",", C2498)+2, 2)</f>
        <v>TN</v>
      </c>
      <c r="F2498" s="7" t="s">
        <v>12</v>
      </c>
      <c r="G2498" s="7">
        <v>300</v>
      </c>
      <c r="H2498" s="7" t="s">
        <v>60</v>
      </c>
      <c r="I2498" s="7">
        <v>5.5</v>
      </c>
    </row>
    <row r="2499" spans="1:9" ht="30" customHeight="1" thickBot="1" x14ac:dyDescent="0.3">
      <c r="A2499" s="2" t="s">
        <v>4161</v>
      </c>
      <c r="B2499" s="3" t="s">
        <v>78</v>
      </c>
      <c r="C2499" s="9" t="s">
        <v>3079</v>
      </c>
      <c r="D2499" s="4" t="str">
        <f t="shared" si="84"/>
        <v>Hialeah</v>
      </c>
      <c r="E2499" s="4" t="str">
        <f t="shared" si="85"/>
        <v>FL</v>
      </c>
      <c r="F2499" s="3" t="s">
        <v>8</v>
      </c>
      <c r="G2499" s="3">
        <v>175</v>
      </c>
      <c r="H2499" s="3" t="s">
        <v>60</v>
      </c>
      <c r="I2499" s="3">
        <v>5.5</v>
      </c>
    </row>
    <row r="2500" spans="1:9" ht="30" customHeight="1" thickBot="1" x14ac:dyDescent="0.3">
      <c r="A2500" s="6" t="s">
        <v>4162</v>
      </c>
      <c r="B2500" s="7" t="s">
        <v>78</v>
      </c>
      <c r="C2500" s="10" t="s">
        <v>1172</v>
      </c>
      <c r="D2500" s="4" t="str">
        <f t="shared" si="84"/>
        <v>Oakland Park</v>
      </c>
      <c r="E2500" s="4" t="str">
        <f t="shared" si="85"/>
        <v>FL</v>
      </c>
      <c r="F2500" s="7" t="s">
        <v>3</v>
      </c>
      <c r="G2500" s="7">
        <v>195</v>
      </c>
      <c r="H2500" s="7" t="s">
        <v>60</v>
      </c>
      <c r="I2500" s="7">
        <v>5.5</v>
      </c>
    </row>
    <row r="2501" spans="1:9" ht="30" customHeight="1" thickBot="1" x14ac:dyDescent="0.3">
      <c r="A2501" s="2" t="s">
        <v>4163</v>
      </c>
      <c r="B2501" s="3" t="s">
        <v>59</v>
      </c>
      <c r="C2501" s="9" t="s">
        <v>7</v>
      </c>
      <c r="D2501" s="4" t="str">
        <f t="shared" si="84"/>
        <v>Seffner</v>
      </c>
      <c r="E2501" s="4" t="str">
        <f t="shared" si="85"/>
        <v>FL</v>
      </c>
      <c r="F2501" s="3" t="s">
        <v>3</v>
      </c>
      <c r="G2501" s="3">
        <v>240</v>
      </c>
      <c r="H2501" s="3" t="s">
        <v>60</v>
      </c>
      <c r="I2501" s="3">
        <v>5.6</v>
      </c>
    </row>
    <row r="2502" spans="1:9" ht="30" customHeight="1" thickBot="1" x14ac:dyDescent="0.3">
      <c r="A2502" s="6" t="s">
        <v>4164</v>
      </c>
      <c r="B2502" s="7" t="s">
        <v>6</v>
      </c>
      <c r="C2502" s="10" t="s">
        <v>4165</v>
      </c>
      <c r="D2502" s="4" t="str">
        <f t="shared" si="84"/>
        <v>Royal Palm Beach</v>
      </c>
      <c r="E2502" s="4" t="str">
        <f t="shared" si="85"/>
        <v>FL</v>
      </c>
      <c r="F2502" s="7" t="s">
        <v>31</v>
      </c>
      <c r="G2502" s="7">
        <v>210</v>
      </c>
      <c r="H2502" s="7" t="s">
        <v>60</v>
      </c>
      <c r="I2502" s="7">
        <v>5.5</v>
      </c>
    </row>
    <row r="2503" spans="1:9" ht="30" customHeight="1" thickBot="1" x14ac:dyDescent="0.3">
      <c r="A2503" s="2" t="s">
        <v>4166</v>
      </c>
      <c r="B2503" s="3" t="s">
        <v>70</v>
      </c>
      <c r="C2503" s="9" t="s">
        <v>2633</v>
      </c>
      <c r="D2503" s="4" t="str">
        <f t="shared" si="84"/>
        <v>Greenville</v>
      </c>
      <c r="E2503" s="4" t="str">
        <f t="shared" si="85"/>
        <v>NC</v>
      </c>
      <c r="F2503" s="3" t="s">
        <v>12</v>
      </c>
      <c r="G2503" s="3">
        <v>230</v>
      </c>
      <c r="H2503" s="3" t="s">
        <v>60</v>
      </c>
      <c r="I2503" s="3">
        <v>5.5</v>
      </c>
    </row>
    <row r="2504" spans="1:9" ht="30" customHeight="1" thickBot="1" x14ac:dyDescent="0.3">
      <c r="A2504" s="6" t="s">
        <v>3642</v>
      </c>
      <c r="B2504" s="7" t="s">
        <v>10</v>
      </c>
      <c r="C2504" s="10" t="s">
        <v>580</v>
      </c>
      <c r="D2504" s="4" t="str">
        <f t="shared" si="84"/>
        <v>Christchurch</v>
      </c>
      <c r="E2504" s="4" t="str">
        <f t="shared" si="85"/>
        <v>VA</v>
      </c>
      <c r="F2504" s="7" t="s">
        <v>42</v>
      </c>
      <c r="G2504" s="7">
        <v>285</v>
      </c>
      <c r="H2504" s="7" t="s">
        <v>60</v>
      </c>
      <c r="I2504" s="7">
        <v>5.5</v>
      </c>
    </row>
    <row r="2505" spans="1:9" ht="30" customHeight="1" thickBot="1" x14ac:dyDescent="0.3">
      <c r="A2505" s="2" t="s">
        <v>4167</v>
      </c>
      <c r="B2505" s="3" t="s">
        <v>10</v>
      </c>
      <c r="C2505" s="9" t="s">
        <v>4168</v>
      </c>
      <c r="D2505" s="4" t="str">
        <f t="shared" si="84"/>
        <v>Randleman</v>
      </c>
      <c r="E2505" s="4" t="str">
        <f t="shared" si="85"/>
        <v>NC</v>
      </c>
      <c r="F2505" s="3" t="s">
        <v>39</v>
      </c>
      <c r="G2505" s="3">
        <v>285</v>
      </c>
      <c r="H2505" s="3" t="s">
        <v>4</v>
      </c>
      <c r="I2505" s="3">
        <v>5.3</v>
      </c>
    </row>
    <row r="2506" spans="1:9" ht="30" customHeight="1" thickBot="1" x14ac:dyDescent="0.3">
      <c r="A2506" s="6" t="s">
        <v>4169</v>
      </c>
      <c r="B2506" s="7" t="s">
        <v>53</v>
      </c>
      <c r="C2506" s="10" t="s">
        <v>101</v>
      </c>
      <c r="D2506" s="4" t="str">
        <f t="shared" si="84"/>
        <v>Prattville</v>
      </c>
      <c r="E2506" s="4" t="str">
        <f t="shared" si="85"/>
        <v>AL</v>
      </c>
      <c r="F2506" s="7" t="s">
        <v>34</v>
      </c>
      <c r="G2506" s="7">
        <v>158</v>
      </c>
      <c r="H2506" s="7" t="s">
        <v>60</v>
      </c>
      <c r="I2506" s="7">
        <v>5.5</v>
      </c>
    </row>
    <row r="2507" spans="1:9" ht="30" customHeight="1" thickBot="1" x14ac:dyDescent="0.3">
      <c r="A2507" s="2" t="s">
        <v>4170</v>
      </c>
      <c r="B2507" s="3" t="s">
        <v>53</v>
      </c>
      <c r="C2507" s="9" t="s">
        <v>1357</v>
      </c>
      <c r="D2507" s="4" t="str">
        <f t="shared" si="84"/>
        <v>Deland</v>
      </c>
      <c r="E2507" s="4" t="str">
        <f t="shared" si="85"/>
        <v>FL</v>
      </c>
      <c r="F2507" s="3" t="s">
        <v>20</v>
      </c>
      <c r="G2507" s="3">
        <v>175</v>
      </c>
      <c r="H2507" s="3" t="s">
        <v>60</v>
      </c>
      <c r="I2507" s="3">
        <v>5.5</v>
      </c>
    </row>
    <row r="2508" spans="1:9" ht="30" customHeight="1" thickBot="1" x14ac:dyDescent="0.3">
      <c r="A2508" s="6" t="s">
        <v>4171</v>
      </c>
      <c r="B2508" s="7" t="s">
        <v>1</v>
      </c>
      <c r="C2508" s="10" t="s">
        <v>2933</v>
      </c>
      <c r="D2508" s="4" t="str">
        <f t="shared" si="84"/>
        <v>Missouri City</v>
      </c>
      <c r="E2508" s="4" t="str">
        <f t="shared" si="85"/>
        <v>TX</v>
      </c>
      <c r="F2508" s="7" t="s">
        <v>20</v>
      </c>
      <c r="G2508" s="7">
        <v>170</v>
      </c>
      <c r="H2508" s="7" t="s">
        <v>60</v>
      </c>
      <c r="I2508" s="7">
        <v>5.5</v>
      </c>
    </row>
    <row r="2509" spans="1:9" ht="30" customHeight="1" thickBot="1" x14ac:dyDescent="0.3">
      <c r="A2509" s="2" t="s">
        <v>240</v>
      </c>
      <c r="B2509" s="3" t="s">
        <v>48</v>
      </c>
      <c r="C2509" s="9" t="s">
        <v>3097</v>
      </c>
      <c r="D2509" s="4" t="str">
        <f t="shared" si="84"/>
        <v>Atlanta</v>
      </c>
      <c r="E2509" s="4" t="str">
        <f t="shared" si="85"/>
        <v>GA</v>
      </c>
      <c r="F2509" s="3" t="s">
        <v>12</v>
      </c>
      <c r="G2509" s="3">
        <v>170</v>
      </c>
      <c r="H2509" s="3" t="s">
        <v>60</v>
      </c>
      <c r="I2509" s="3">
        <v>5.5</v>
      </c>
    </row>
    <row r="2510" spans="1:9" ht="30" customHeight="1" thickBot="1" x14ac:dyDescent="0.3">
      <c r="A2510" s="2" t="s">
        <v>4172</v>
      </c>
      <c r="B2510" s="3" t="s">
        <v>30</v>
      </c>
      <c r="C2510" s="9" t="s">
        <v>4173</v>
      </c>
      <c r="D2510" s="4" t="str">
        <f t="shared" si="84"/>
        <v>Honolulu</v>
      </c>
      <c r="E2510" s="4" t="str">
        <f t="shared" si="85"/>
        <v>HI</v>
      </c>
      <c r="F2510" s="3" t="s">
        <v>31</v>
      </c>
      <c r="G2510" s="3">
        <v>240</v>
      </c>
      <c r="H2510" s="3" t="s">
        <v>4</v>
      </c>
      <c r="I2510" s="3">
        <v>5.4</v>
      </c>
    </row>
    <row r="2511" spans="1:9" ht="30" customHeight="1" thickBot="1" x14ac:dyDescent="0.3">
      <c r="A2511" s="6" t="s">
        <v>4149</v>
      </c>
      <c r="B2511" s="7" t="s">
        <v>59</v>
      </c>
      <c r="C2511" s="10" t="s">
        <v>4174</v>
      </c>
      <c r="D2511" s="4" t="str">
        <f t="shared" si="84"/>
        <v>Stockton</v>
      </c>
      <c r="E2511" s="4" t="str">
        <f t="shared" si="85"/>
        <v>CA</v>
      </c>
      <c r="F2511" s="7" t="s">
        <v>31</v>
      </c>
      <c r="G2511" s="7">
        <v>283</v>
      </c>
      <c r="H2511" s="7" t="s">
        <v>60</v>
      </c>
      <c r="I2511" s="7">
        <v>5.6</v>
      </c>
    </row>
    <row r="2512" spans="1:9" ht="30" customHeight="1" thickBot="1" x14ac:dyDescent="0.3">
      <c r="A2512" s="2" t="s">
        <v>4175</v>
      </c>
      <c r="B2512" s="3" t="s">
        <v>53</v>
      </c>
      <c r="C2512" s="9" t="s">
        <v>1365</v>
      </c>
      <c r="D2512" s="4" t="str">
        <f t="shared" si="84"/>
        <v>Compton</v>
      </c>
      <c r="E2512" s="4" t="str">
        <f t="shared" si="85"/>
        <v>CA</v>
      </c>
      <c r="F2512" s="3" t="s">
        <v>15</v>
      </c>
      <c r="G2512" s="3">
        <v>176</v>
      </c>
      <c r="H2512" s="3" t="s">
        <v>57</v>
      </c>
      <c r="I2512" s="3">
        <v>5.8</v>
      </c>
    </row>
    <row r="2513" spans="1:9" ht="30" customHeight="1" thickBot="1" x14ac:dyDescent="0.3">
      <c r="A2513" s="6" t="s">
        <v>4176</v>
      </c>
      <c r="B2513" s="7" t="s">
        <v>10</v>
      </c>
      <c r="C2513" s="10" t="s">
        <v>4177</v>
      </c>
      <c r="D2513" s="4" t="str">
        <f t="shared" si="84"/>
        <v>Kamuela</v>
      </c>
      <c r="E2513" s="4" t="str">
        <f t="shared" si="85"/>
        <v>HI</v>
      </c>
      <c r="F2513" s="7" t="s">
        <v>31</v>
      </c>
      <c r="G2513" s="7">
        <v>300</v>
      </c>
      <c r="H2513" s="7" t="s">
        <v>4</v>
      </c>
      <c r="I2513" s="7">
        <v>5.4</v>
      </c>
    </row>
    <row r="2514" spans="1:9" ht="30" customHeight="1" thickBot="1" x14ac:dyDescent="0.3">
      <c r="A2514" s="2" t="s">
        <v>4178</v>
      </c>
      <c r="B2514" s="3" t="s">
        <v>73</v>
      </c>
      <c r="C2514" s="9" t="s">
        <v>161</v>
      </c>
      <c r="D2514" s="4" t="str">
        <f t="shared" si="84"/>
        <v>Walnut</v>
      </c>
      <c r="E2514" s="4" t="str">
        <f t="shared" si="85"/>
        <v>CA</v>
      </c>
      <c r="F2514" s="3" t="s">
        <v>3</v>
      </c>
      <c r="G2514" s="3">
        <v>195</v>
      </c>
      <c r="H2514" s="3" t="s">
        <v>4</v>
      </c>
      <c r="I2514" s="3">
        <v>5.4</v>
      </c>
    </row>
    <row r="2515" spans="1:9" ht="30" customHeight="1" thickBot="1" x14ac:dyDescent="0.3">
      <c r="A2515" s="6" t="s">
        <v>4179</v>
      </c>
      <c r="B2515" s="7" t="s">
        <v>10</v>
      </c>
      <c r="C2515" s="10" t="s">
        <v>4180</v>
      </c>
      <c r="D2515" s="4" t="str">
        <f t="shared" si="84"/>
        <v>Kirkland</v>
      </c>
      <c r="E2515" s="4" t="str">
        <f t="shared" si="85"/>
        <v>WA</v>
      </c>
      <c r="F2515" s="7" t="s">
        <v>42</v>
      </c>
      <c r="G2515" s="7">
        <v>275</v>
      </c>
      <c r="H2515" s="7" t="s">
        <v>60</v>
      </c>
      <c r="I2515" s="7">
        <v>5.6</v>
      </c>
    </row>
    <row r="2516" spans="1:9" ht="30" customHeight="1" thickBot="1" x14ac:dyDescent="0.3">
      <c r="A2516" s="2" t="s">
        <v>4181</v>
      </c>
      <c r="B2516" s="3" t="s">
        <v>73</v>
      </c>
      <c r="C2516" s="9" t="s">
        <v>4182</v>
      </c>
      <c r="D2516" s="4" t="str">
        <f t="shared" si="84"/>
        <v>Gig Harbor</v>
      </c>
      <c r="E2516" s="4" t="str">
        <f t="shared" si="85"/>
        <v>WA</v>
      </c>
      <c r="F2516" s="3" t="s">
        <v>12</v>
      </c>
      <c r="G2516" s="3">
        <v>205</v>
      </c>
      <c r="H2516" s="3" t="s">
        <v>4</v>
      </c>
      <c r="I2516" s="3">
        <v>5.4</v>
      </c>
    </row>
    <row r="2517" spans="1:9" ht="30" customHeight="1" thickBot="1" x14ac:dyDescent="0.3">
      <c r="A2517" s="6" t="s">
        <v>4183</v>
      </c>
      <c r="B2517" s="7" t="s">
        <v>10</v>
      </c>
      <c r="C2517" s="10" t="s">
        <v>4184</v>
      </c>
      <c r="D2517" s="4" t="str">
        <f t="shared" si="84"/>
        <v>Medina</v>
      </c>
      <c r="E2517" s="4" t="str">
        <f t="shared" si="85"/>
        <v>WA</v>
      </c>
      <c r="F2517" s="7" t="s">
        <v>42</v>
      </c>
      <c r="G2517" s="7">
        <v>285</v>
      </c>
      <c r="H2517" s="7" t="s">
        <v>60</v>
      </c>
      <c r="I2517" s="7">
        <v>5.5</v>
      </c>
    </row>
    <row r="2518" spans="1:9" ht="30" customHeight="1" thickBot="1" x14ac:dyDescent="0.3">
      <c r="A2518" s="2" t="s">
        <v>4185</v>
      </c>
      <c r="B2518" s="3" t="s">
        <v>10</v>
      </c>
      <c r="C2518" s="9" t="s">
        <v>4186</v>
      </c>
      <c r="D2518" s="4" t="str">
        <f t="shared" si="84"/>
        <v>Auburn</v>
      </c>
      <c r="E2518" s="4" t="str">
        <f t="shared" si="85"/>
        <v>WA</v>
      </c>
      <c r="F2518" s="3" t="s">
        <v>31</v>
      </c>
      <c r="G2518" s="3">
        <v>275</v>
      </c>
      <c r="H2518" s="3" t="s">
        <v>60</v>
      </c>
      <c r="I2518" s="3">
        <v>5.5</v>
      </c>
    </row>
    <row r="2519" spans="1:9" ht="30" customHeight="1" thickBot="1" x14ac:dyDescent="0.3">
      <c r="A2519" s="6" t="s">
        <v>4187</v>
      </c>
      <c r="B2519" s="7" t="s">
        <v>10</v>
      </c>
      <c r="C2519" s="10" t="s">
        <v>3979</v>
      </c>
      <c r="D2519" s="4" t="str">
        <f t="shared" si="84"/>
        <v>West Hills</v>
      </c>
      <c r="E2519" s="4" t="str">
        <f t="shared" si="85"/>
        <v>CA</v>
      </c>
      <c r="F2519" s="7" t="s">
        <v>12</v>
      </c>
      <c r="G2519" s="7">
        <v>295</v>
      </c>
      <c r="H2519" s="7" t="s">
        <v>4</v>
      </c>
      <c r="I2519" s="7">
        <v>5.2</v>
      </c>
    </row>
    <row r="2520" spans="1:9" ht="30" customHeight="1" thickBot="1" x14ac:dyDescent="0.3">
      <c r="A2520" s="2" t="s">
        <v>4188</v>
      </c>
      <c r="B2520" s="3" t="s">
        <v>25</v>
      </c>
      <c r="C2520" s="9" t="s">
        <v>4189</v>
      </c>
      <c r="D2520" s="4" t="str">
        <f t="shared" si="84"/>
        <v>Mercer Island</v>
      </c>
      <c r="E2520" s="4" t="str">
        <f t="shared" si="85"/>
        <v>WA</v>
      </c>
      <c r="F2520" s="3" t="s">
        <v>31</v>
      </c>
      <c r="G2520" s="3">
        <v>225</v>
      </c>
      <c r="H2520" s="3" t="s">
        <v>57</v>
      </c>
      <c r="I2520" s="3">
        <v>5.8</v>
      </c>
    </row>
    <row r="2521" spans="1:9" ht="30" customHeight="1" thickBot="1" x14ac:dyDescent="0.3">
      <c r="A2521" s="6" t="s">
        <v>4190</v>
      </c>
      <c r="B2521" s="7" t="s">
        <v>30</v>
      </c>
      <c r="C2521" s="10" t="s">
        <v>3180</v>
      </c>
      <c r="D2521" s="4" t="str">
        <f t="shared" si="84"/>
        <v>Spring Valley</v>
      </c>
      <c r="E2521" s="4" t="str">
        <f t="shared" si="85"/>
        <v>CA</v>
      </c>
      <c r="F2521" s="7" t="s">
        <v>12</v>
      </c>
      <c r="G2521" s="7">
        <v>215</v>
      </c>
      <c r="H2521" s="7" t="s">
        <v>60</v>
      </c>
      <c r="I2521" s="7">
        <v>5.5</v>
      </c>
    </row>
    <row r="2522" spans="1:9" ht="30" customHeight="1" thickBot="1" x14ac:dyDescent="0.3">
      <c r="A2522" s="2" t="s">
        <v>4191</v>
      </c>
      <c r="B2522" s="3" t="s">
        <v>1</v>
      </c>
      <c r="C2522" s="9" t="s">
        <v>4192</v>
      </c>
      <c r="D2522" s="4" t="str">
        <f t="shared" si="84"/>
        <v>Torrance</v>
      </c>
      <c r="E2522" s="4" t="str">
        <f t="shared" si="85"/>
        <v>CA</v>
      </c>
      <c r="F2522" s="3" t="s">
        <v>55</v>
      </c>
      <c r="G2522" s="3">
        <v>226</v>
      </c>
      <c r="H2522" s="3" t="s">
        <v>60</v>
      </c>
      <c r="I2522" s="3">
        <v>5.7</v>
      </c>
    </row>
    <row r="2523" spans="1:9" ht="30" customHeight="1" thickBot="1" x14ac:dyDescent="0.3">
      <c r="A2523" s="6" t="s">
        <v>4193</v>
      </c>
      <c r="B2523" s="7" t="s">
        <v>78</v>
      </c>
      <c r="C2523" s="10" t="s">
        <v>4194</v>
      </c>
      <c r="D2523" s="4" t="str">
        <f t="shared" si="84"/>
        <v>Los Angeles</v>
      </c>
      <c r="E2523" s="4" t="str">
        <f t="shared" si="85"/>
        <v>CA</v>
      </c>
      <c r="F2523" s="7" t="s">
        <v>197</v>
      </c>
      <c r="G2523" s="7">
        <v>170</v>
      </c>
      <c r="H2523" s="7" t="s">
        <v>57</v>
      </c>
      <c r="I2523" s="7">
        <v>5.8</v>
      </c>
    </row>
    <row r="2524" spans="1:9" ht="30" customHeight="1" thickBot="1" x14ac:dyDescent="0.3">
      <c r="A2524" s="2" t="s">
        <v>4195</v>
      </c>
      <c r="B2524" s="3" t="s">
        <v>25</v>
      </c>
      <c r="C2524" s="9" t="s">
        <v>875</v>
      </c>
      <c r="D2524" s="4" t="str">
        <f t="shared" si="84"/>
        <v>Denver</v>
      </c>
      <c r="E2524" s="4" t="str">
        <f t="shared" si="85"/>
        <v>CO</v>
      </c>
      <c r="F2524" s="3" t="s">
        <v>12</v>
      </c>
      <c r="G2524" s="3">
        <v>220</v>
      </c>
      <c r="H2524" s="3" t="s">
        <v>57</v>
      </c>
      <c r="I2524" s="3">
        <v>6</v>
      </c>
    </row>
    <row r="2525" spans="1:9" ht="30" customHeight="1" thickBot="1" x14ac:dyDescent="0.3">
      <c r="A2525" s="6" t="s">
        <v>4196</v>
      </c>
      <c r="B2525" s="7" t="s">
        <v>6</v>
      </c>
      <c r="C2525" s="10" t="s">
        <v>4197</v>
      </c>
      <c r="D2525" s="4" t="str">
        <f t="shared" si="84"/>
        <v>Las Flores</v>
      </c>
      <c r="E2525" s="4" t="str">
        <f t="shared" si="85"/>
        <v>CA</v>
      </c>
      <c r="F2525" s="7" t="s">
        <v>3</v>
      </c>
      <c r="G2525" s="7">
        <v>220</v>
      </c>
      <c r="H2525" s="7" t="s">
        <v>60</v>
      </c>
      <c r="I2525" s="7">
        <v>5.6</v>
      </c>
    </row>
    <row r="2526" spans="1:9" ht="30" customHeight="1" thickBot="1" x14ac:dyDescent="0.3">
      <c r="A2526" s="2" t="s">
        <v>4198</v>
      </c>
      <c r="B2526" s="3" t="s">
        <v>78</v>
      </c>
      <c r="C2526" s="9" t="s">
        <v>174</v>
      </c>
      <c r="D2526" s="4" t="str">
        <f t="shared" si="84"/>
        <v>Chandler</v>
      </c>
      <c r="E2526" s="4" t="str">
        <f t="shared" si="85"/>
        <v>AZ</v>
      </c>
      <c r="F2526" s="3" t="s">
        <v>8</v>
      </c>
      <c r="G2526" s="3">
        <v>190</v>
      </c>
      <c r="H2526" s="3" t="s">
        <v>60</v>
      </c>
      <c r="I2526" s="3">
        <v>5.7</v>
      </c>
    </row>
    <row r="2527" spans="1:9" ht="30" customHeight="1" thickBot="1" x14ac:dyDescent="0.3">
      <c r="A2527" s="6" t="s">
        <v>4199</v>
      </c>
      <c r="B2527" s="7" t="s">
        <v>53</v>
      </c>
      <c r="C2527" s="10" t="s">
        <v>2457</v>
      </c>
      <c r="D2527" s="4" t="str">
        <f t="shared" si="84"/>
        <v>Sacramento</v>
      </c>
      <c r="E2527" s="4" t="str">
        <f t="shared" si="85"/>
        <v>CA</v>
      </c>
      <c r="F2527" s="7" t="s">
        <v>3</v>
      </c>
      <c r="G2527" s="7">
        <v>210</v>
      </c>
      <c r="H2527" s="7" t="s">
        <v>64</v>
      </c>
      <c r="I2527" s="7">
        <v>6.1</v>
      </c>
    </row>
    <row r="2528" spans="1:9" ht="30" customHeight="1" thickBot="1" x14ac:dyDescent="0.3">
      <c r="A2528" s="2" t="s">
        <v>4200</v>
      </c>
      <c r="B2528" s="3" t="s">
        <v>30</v>
      </c>
      <c r="C2528" s="9" t="s">
        <v>1365</v>
      </c>
      <c r="D2528" s="4" t="str">
        <f t="shared" si="84"/>
        <v>Compton</v>
      </c>
      <c r="E2528" s="4" t="str">
        <f t="shared" si="85"/>
        <v>CA</v>
      </c>
      <c r="F2528" s="3" t="s">
        <v>31</v>
      </c>
      <c r="G2528" s="3">
        <v>225</v>
      </c>
      <c r="H2528" s="3" t="s">
        <v>60</v>
      </c>
      <c r="I2528" s="3">
        <v>5.6</v>
      </c>
    </row>
    <row r="2529" spans="1:9" ht="30" customHeight="1" thickBot="1" x14ac:dyDescent="0.3">
      <c r="A2529" s="6" t="s">
        <v>4201</v>
      </c>
      <c r="B2529" s="7" t="s">
        <v>30</v>
      </c>
      <c r="C2529" s="10" t="s">
        <v>4202</v>
      </c>
      <c r="D2529" s="4" t="str">
        <f t="shared" si="84"/>
        <v>Patterson</v>
      </c>
      <c r="E2529" s="4" t="str">
        <f t="shared" si="85"/>
        <v>CA</v>
      </c>
      <c r="F2529" s="7" t="s">
        <v>3</v>
      </c>
      <c r="G2529" s="7">
        <v>265</v>
      </c>
      <c r="H2529" s="7" t="s">
        <v>57</v>
      </c>
      <c r="I2529" s="7">
        <v>5.8</v>
      </c>
    </row>
    <row r="2530" spans="1:9" ht="30" customHeight="1" thickBot="1" x14ac:dyDescent="0.3">
      <c r="A2530" s="2" t="s">
        <v>4203</v>
      </c>
      <c r="B2530" s="3" t="s">
        <v>53</v>
      </c>
      <c r="C2530" s="9" t="s">
        <v>4204</v>
      </c>
      <c r="D2530" s="4" t="str">
        <f t="shared" si="84"/>
        <v>San Jose</v>
      </c>
      <c r="E2530" s="4" t="str">
        <f t="shared" si="85"/>
        <v>CA</v>
      </c>
      <c r="F2530" s="3" t="s">
        <v>15</v>
      </c>
      <c r="G2530" s="3">
        <v>170</v>
      </c>
      <c r="H2530" s="3" t="s">
        <v>60</v>
      </c>
      <c r="I2530" s="3">
        <v>5.6</v>
      </c>
    </row>
    <row r="2531" spans="1:9" ht="30" customHeight="1" thickBot="1" x14ac:dyDescent="0.3">
      <c r="A2531" s="6" t="s">
        <v>4205</v>
      </c>
      <c r="B2531" s="7" t="s">
        <v>53</v>
      </c>
      <c r="C2531" s="10" t="s">
        <v>709</v>
      </c>
      <c r="D2531" s="4" t="str">
        <f t="shared" si="84"/>
        <v>Orange</v>
      </c>
      <c r="E2531" s="4" t="str">
        <f t="shared" si="85"/>
        <v>CA</v>
      </c>
      <c r="F2531" s="7" t="s">
        <v>8</v>
      </c>
      <c r="G2531" s="7">
        <v>175</v>
      </c>
      <c r="H2531" s="7" t="s">
        <v>60</v>
      </c>
      <c r="I2531" s="7">
        <v>5.6</v>
      </c>
    </row>
    <row r="2532" spans="1:9" ht="30" customHeight="1" thickBot="1" x14ac:dyDescent="0.3">
      <c r="A2532" s="2" t="s">
        <v>4206</v>
      </c>
      <c r="B2532" s="3" t="s">
        <v>48</v>
      </c>
      <c r="C2532" s="9" t="s">
        <v>3958</v>
      </c>
      <c r="D2532" s="4" t="str">
        <f t="shared" si="84"/>
        <v>Cerritos</v>
      </c>
      <c r="E2532" s="4" t="str">
        <f t="shared" si="85"/>
        <v>CA</v>
      </c>
      <c r="F2532" s="3" t="s">
        <v>15</v>
      </c>
      <c r="G2532" s="3">
        <v>185</v>
      </c>
      <c r="H2532" s="3" t="s">
        <v>60</v>
      </c>
      <c r="I2532" s="3">
        <v>5.5</v>
      </c>
    </row>
    <row r="2533" spans="1:9" ht="30" customHeight="1" thickBot="1" x14ac:dyDescent="0.3">
      <c r="A2533" s="6" t="s">
        <v>4207</v>
      </c>
      <c r="B2533" s="7" t="s">
        <v>78</v>
      </c>
      <c r="C2533" s="10" t="s">
        <v>4208</v>
      </c>
      <c r="D2533" s="4" t="str">
        <f t="shared" si="84"/>
        <v>San Mateo</v>
      </c>
      <c r="E2533" s="4" t="str">
        <f t="shared" si="85"/>
        <v>CA</v>
      </c>
      <c r="F2533" s="7" t="s">
        <v>15</v>
      </c>
      <c r="G2533" s="7">
        <v>184</v>
      </c>
      <c r="H2533" s="7" t="s">
        <v>60</v>
      </c>
      <c r="I2533" s="7">
        <v>5.6</v>
      </c>
    </row>
    <row r="2534" spans="1:9" ht="30" customHeight="1" thickBot="1" x14ac:dyDescent="0.3">
      <c r="A2534" s="2" t="s">
        <v>4209</v>
      </c>
      <c r="B2534" s="3" t="s">
        <v>1</v>
      </c>
      <c r="C2534" s="9" t="s">
        <v>4210</v>
      </c>
      <c r="D2534" s="4" t="str">
        <f t="shared" si="84"/>
        <v>Kailua Kona</v>
      </c>
      <c r="E2534" s="4" t="str">
        <f t="shared" si="85"/>
        <v>HI</v>
      </c>
      <c r="F2534" s="3" t="s">
        <v>31</v>
      </c>
      <c r="G2534" s="3">
        <v>210</v>
      </c>
      <c r="H2534" s="3" t="s">
        <v>60</v>
      </c>
      <c r="I2534" s="3">
        <v>5.6</v>
      </c>
    </row>
    <row r="2535" spans="1:9" ht="30" customHeight="1" thickBot="1" x14ac:dyDescent="0.3">
      <c r="A2535" s="2" t="s">
        <v>4211</v>
      </c>
      <c r="B2535" s="3" t="s">
        <v>6</v>
      </c>
      <c r="C2535" s="9" t="s">
        <v>4194</v>
      </c>
      <c r="D2535" s="4" t="str">
        <f t="shared" si="84"/>
        <v>Los Angeles</v>
      </c>
      <c r="E2535" s="4" t="str">
        <f t="shared" si="85"/>
        <v>CA</v>
      </c>
      <c r="F2535" s="3" t="s">
        <v>15</v>
      </c>
      <c r="G2535" s="3">
        <v>210</v>
      </c>
      <c r="H2535" s="3" t="s">
        <v>60</v>
      </c>
      <c r="I2535" s="3">
        <v>5.7</v>
      </c>
    </row>
    <row r="2536" spans="1:9" ht="30" customHeight="1" thickBot="1" x14ac:dyDescent="0.3">
      <c r="A2536" s="6" t="s">
        <v>4212</v>
      </c>
      <c r="B2536" s="7" t="s">
        <v>25</v>
      </c>
      <c r="C2536" s="10" t="s">
        <v>4213</v>
      </c>
      <c r="D2536" s="4" t="str">
        <f t="shared" si="84"/>
        <v>Longmont</v>
      </c>
      <c r="E2536" s="4" t="str">
        <f t="shared" si="85"/>
        <v>CO</v>
      </c>
      <c r="F2536" s="7" t="s">
        <v>3</v>
      </c>
      <c r="G2536" s="7">
        <v>175</v>
      </c>
      <c r="H2536" s="7" t="s">
        <v>4</v>
      </c>
      <c r="I2536" s="7">
        <v>5.3</v>
      </c>
    </row>
    <row r="2537" spans="1:9" ht="30" customHeight="1" thickBot="1" x14ac:dyDescent="0.3">
      <c r="A2537" s="2" t="s">
        <v>4214</v>
      </c>
      <c r="B2537" s="3" t="s">
        <v>30</v>
      </c>
      <c r="C2537" s="9" t="s">
        <v>4215</v>
      </c>
      <c r="D2537" s="4" t="str">
        <f t="shared" si="84"/>
        <v>American Samoa</v>
      </c>
      <c r="E2537" s="4" t="str">
        <f t="shared" si="85"/>
        <v>NA</v>
      </c>
      <c r="F2537" s="3" t="s">
        <v>31</v>
      </c>
      <c r="G2537" s="3">
        <v>260</v>
      </c>
      <c r="H2537" s="3" t="s">
        <v>4</v>
      </c>
      <c r="I2537" s="3">
        <v>5.4</v>
      </c>
    </row>
    <row r="2538" spans="1:9" ht="30" customHeight="1" thickBot="1" x14ac:dyDescent="0.3">
      <c r="A2538" s="6" t="s">
        <v>4216</v>
      </c>
      <c r="B2538" s="7" t="s">
        <v>48</v>
      </c>
      <c r="C2538" s="10" t="s">
        <v>563</v>
      </c>
      <c r="D2538" s="4" t="str">
        <f t="shared" si="84"/>
        <v>La Habra</v>
      </c>
      <c r="E2538" s="4" t="str">
        <f t="shared" si="85"/>
        <v>CA</v>
      </c>
      <c r="F2538" s="7" t="s">
        <v>20</v>
      </c>
      <c r="G2538" s="7">
        <v>175</v>
      </c>
      <c r="H2538" s="7" t="s">
        <v>4</v>
      </c>
      <c r="I2538" s="7">
        <v>5.4</v>
      </c>
    </row>
    <row r="2539" spans="1:9" ht="30" customHeight="1" thickBot="1" x14ac:dyDescent="0.3">
      <c r="A2539" s="2" t="s">
        <v>4217</v>
      </c>
      <c r="B2539" s="3" t="s">
        <v>73</v>
      </c>
      <c r="C2539" s="9" t="s">
        <v>1049</v>
      </c>
      <c r="D2539" s="4" t="str">
        <f t="shared" si="84"/>
        <v>Mission Viejo</v>
      </c>
      <c r="E2539" s="4" t="str">
        <f t="shared" si="85"/>
        <v>CA</v>
      </c>
      <c r="F2539" s="3" t="s">
        <v>31</v>
      </c>
      <c r="G2539" s="3">
        <v>205</v>
      </c>
      <c r="H2539" s="3" t="s">
        <v>4</v>
      </c>
      <c r="I2539" s="3">
        <v>5.3</v>
      </c>
    </row>
    <row r="2540" spans="1:9" ht="30" customHeight="1" thickBot="1" x14ac:dyDescent="0.3">
      <c r="A2540" s="6" t="s">
        <v>4218</v>
      </c>
      <c r="B2540" s="7" t="s">
        <v>53</v>
      </c>
      <c r="C2540" s="10" t="s">
        <v>4219</v>
      </c>
      <c r="D2540" s="4" t="str">
        <f t="shared" si="84"/>
        <v>Vacaville</v>
      </c>
      <c r="E2540" s="4" t="str">
        <f t="shared" si="85"/>
        <v>CA</v>
      </c>
      <c r="F2540" s="7" t="s">
        <v>3</v>
      </c>
      <c r="G2540" s="7">
        <v>180</v>
      </c>
      <c r="H2540" s="7" t="s">
        <v>60</v>
      </c>
      <c r="I2540" s="7">
        <v>5.5</v>
      </c>
    </row>
    <row r="2541" spans="1:9" ht="30" customHeight="1" thickBot="1" x14ac:dyDescent="0.3">
      <c r="A2541" s="2" t="s">
        <v>4220</v>
      </c>
      <c r="B2541" s="3" t="s">
        <v>1</v>
      </c>
      <c r="C2541" s="9" t="s">
        <v>4221</v>
      </c>
      <c r="D2541" s="4" t="str">
        <f t="shared" si="84"/>
        <v>Los Angeles</v>
      </c>
      <c r="E2541" s="4" t="str">
        <f t="shared" si="85"/>
        <v>CA</v>
      </c>
      <c r="F2541" s="3" t="s">
        <v>20</v>
      </c>
      <c r="G2541" s="3">
        <v>190</v>
      </c>
      <c r="H2541" s="3" t="s">
        <v>60</v>
      </c>
      <c r="I2541" s="3">
        <v>5.5</v>
      </c>
    </row>
    <row r="2542" spans="1:9" ht="30" customHeight="1" thickBot="1" x14ac:dyDescent="0.3">
      <c r="A2542" s="6" t="s">
        <v>4222</v>
      </c>
      <c r="B2542" s="7" t="s">
        <v>53</v>
      </c>
      <c r="C2542" s="10" t="s">
        <v>1493</v>
      </c>
      <c r="D2542" s="4" t="str">
        <f t="shared" si="84"/>
        <v>Miami</v>
      </c>
      <c r="E2542" s="4" t="str">
        <f t="shared" si="85"/>
        <v>FL</v>
      </c>
      <c r="F2542" s="7" t="s">
        <v>20</v>
      </c>
      <c r="G2542" s="7">
        <v>190</v>
      </c>
      <c r="H2542" s="7" t="s">
        <v>4</v>
      </c>
      <c r="I2542" s="7">
        <v>5.4</v>
      </c>
    </row>
    <row r="2543" spans="1:9" ht="30" customHeight="1" thickBot="1" x14ac:dyDescent="0.3">
      <c r="A2543" s="2" t="s">
        <v>4223</v>
      </c>
      <c r="B2543" s="3" t="s">
        <v>10</v>
      </c>
      <c r="C2543" s="9" t="s">
        <v>4224</v>
      </c>
      <c r="D2543" s="4" t="str">
        <f t="shared" si="84"/>
        <v>Glendale</v>
      </c>
      <c r="E2543" s="4" t="str">
        <f t="shared" si="85"/>
        <v>AZ</v>
      </c>
      <c r="F2543" s="3" t="s">
        <v>3</v>
      </c>
      <c r="G2543" s="3">
        <v>300</v>
      </c>
      <c r="H2543" s="3" t="s">
        <v>60</v>
      </c>
      <c r="I2543" s="3">
        <v>5.6</v>
      </c>
    </row>
    <row r="2544" spans="1:9" ht="30" customHeight="1" thickBot="1" x14ac:dyDescent="0.3">
      <c r="A2544" s="6" t="s">
        <v>4225</v>
      </c>
      <c r="B2544" s="7" t="s">
        <v>6</v>
      </c>
      <c r="C2544" s="10" t="s">
        <v>923</v>
      </c>
      <c r="D2544" s="4" t="str">
        <f t="shared" si="84"/>
        <v>Bellaire</v>
      </c>
      <c r="E2544" s="4" t="str">
        <f t="shared" si="85"/>
        <v>TX</v>
      </c>
      <c r="F2544" s="7" t="s">
        <v>15</v>
      </c>
      <c r="G2544" s="7">
        <v>215</v>
      </c>
      <c r="H2544" s="7" t="s">
        <v>60</v>
      </c>
      <c r="I2544" s="7">
        <v>5.6</v>
      </c>
    </row>
    <row r="2545" spans="1:9" ht="30" customHeight="1" thickBot="1" x14ac:dyDescent="0.3">
      <c r="A2545" s="2" t="s">
        <v>4226</v>
      </c>
      <c r="B2545" s="3" t="s">
        <v>10</v>
      </c>
      <c r="C2545" s="9" t="s">
        <v>4227</v>
      </c>
      <c r="D2545" s="4" t="str">
        <f t="shared" si="84"/>
        <v>Bothell</v>
      </c>
      <c r="E2545" s="4" t="str">
        <f t="shared" si="85"/>
        <v>WA</v>
      </c>
      <c r="F2545" s="3" t="s">
        <v>12</v>
      </c>
      <c r="G2545" s="3">
        <v>280</v>
      </c>
      <c r="H2545" s="3" t="s">
        <v>4</v>
      </c>
      <c r="I2545" s="3">
        <v>5.4</v>
      </c>
    </row>
    <row r="2546" spans="1:9" ht="30" customHeight="1" thickBot="1" x14ac:dyDescent="0.3">
      <c r="A2546" s="6" t="s">
        <v>4228</v>
      </c>
      <c r="B2546" s="7" t="s">
        <v>59</v>
      </c>
      <c r="C2546" s="10" t="s">
        <v>1279</v>
      </c>
      <c r="D2546" s="4" t="str">
        <f t="shared" si="84"/>
        <v>Fullerton</v>
      </c>
      <c r="E2546" s="4" t="str">
        <f t="shared" si="85"/>
        <v>CA</v>
      </c>
      <c r="F2546" s="7" t="s">
        <v>12</v>
      </c>
      <c r="G2546" s="7">
        <v>300</v>
      </c>
      <c r="H2546" s="7" t="s">
        <v>60</v>
      </c>
      <c r="I2546" s="7">
        <v>5.5</v>
      </c>
    </row>
    <row r="2547" spans="1:9" ht="30" customHeight="1" thickBot="1" x14ac:dyDescent="0.3">
      <c r="A2547" s="2" t="s">
        <v>4229</v>
      </c>
      <c r="B2547" s="3" t="s">
        <v>48</v>
      </c>
      <c r="C2547" s="9" t="s">
        <v>155</v>
      </c>
      <c r="D2547" s="4" t="str">
        <f t="shared" si="84"/>
        <v>Culver City</v>
      </c>
      <c r="E2547" s="4" t="str">
        <f t="shared" si="85"/>
        <v>CA</v>
      </c>
      <c r="F2547" s="3" t="s">
        <v>20</v>
      </c>
      <c r="G2547" s="3">
        <v>175</v>
      </c>
      <c r="H2547" s="3" t="s">
        <v>60</v>
      </c>
      <c r="I2547" s="3">
        <v>5.6</v>
      </c>
    </row>
    <row r="2548" spans="1:9" ht="30" customHeight="1" thickBot="1" x14ac:dyDescent="0.3">
      <c r="A2548" s="6" t="s">
        <v>4230</v>
      </c>
      <c r="B2548" s="7" t="s">
        <v>1</v>
      </c>
      <c r="C2548" s="10" t="s">
        <v>4231</v>
      </c>
      <c r="D2548" s="4" t="str">
        <f t="shared" si="84"/>
        <v>South Gate</v>
      </c>
      <c r="E2548" s="4" t="str">
        <f t="shared" si="85"/>
        <v>CA</v>
      </c>
      <c r="F2548" s="7" t="s">
        <v>34</v>
      </c>
      <c r="G2548" s="7">
        <v>155</v>
      </c>
      <c r="H2548" s="7" t="s">
        <v>60</v>
      </c>
      <c r="I2548" s="7">
        <v>5.7</v>
      </c>
    </row>
    <row r="2549" spans="1:9" ht="30" customHeight="1" thickBot="1" x14ac:dyDescent="0.3">
      <c r="A2549" s="2" t="s">
        <v>4232</v>
      </c>
      <c r="B2549" s="3" t="s">
        <v>48</v>
      </c>
      <c r="C2549" s="9" t="s">
        <v>4221</v>
      </c>
      <c r="D2549" s="4" t="str">
        <f t="shared" si="84"/>
        <v>Los Angeles</v>
      </c>
      <c r="E2549" s="4" t="str">
        <f t="shared" si="85"/>
        <v>CA</v>
      </c>
      <c r="F2549" s="3" t="s">
        <v>55</v>
      </c>
      <c r="G2549" s="3">
        <v>175</v>
      </c>
      <c r="H2549" s="3" t="s">
        <v>57</v>
      </c>
      <c r="I2549" s="3">
        <v>5.9</v>
      </c>
    </row>
    <row r="2550" spans="1:9" ht="30" customHeight="1" thickBot="1" x14ac:dyDescent="0.3">
      <c r="A2550" s="6" t="s">
        <v>4233</v>
      </c>
      <c r="B2550" s="7" t="s">
        <v>10</v>
      </c>
      <c r="C2550" s="10" t="s">
        <v>2967</v>
      </c>
      <c r="D2550" s="4" t="str">
        <f t="shared" si="84"/>
        <v>Oceanside</v>
      </c>
      <c r="E2550" s="4" t="str">
        <f t="shared" si="85"/>
        <v>CA</v>
      </c>
      <c r="F2550" s="7" t="s">
        <v>42</v>
      </c>
      <c r="G2550" s="7">
        <v>290</v>
      </c>
      <c r="H2550" s="7" t="s">
        <v>60</v>
      </c>
      <c r="I2550" s="7">
        <v>5.5</v>
      </c>
    </row>
    <row r="2551" spans="1:9" ht="30" customHeight="1" thickBot="1" x14ac:dyDescent="0.3">
      <c r="A2551" s="2" t="s">
        <v>4234</v>
      </c>
      <c r="B2551" s="3" t="s">
        <v>10</v>
      </c>
      <c r="C2551" s="9" t="s">
        <v>4235</v>
      </c>
      <c r="D2551" s="4" t="str">
        <f t="shared" si="84"/>
        <v>Portland</v>
      </c>
      <c r="E2551" s="4" t="str">
        <f t="shared" si="85"/>
        <v>OR</v>
      </c>
      <c r="F2551" s="3" t="s">
        <v>3</v>
      </c>
      <c r="G2551" s="3">
        <v>309</v>
      </c>
      <c r="H2551" s="3" t="s">
        <v>57</v>
      </c>
      <c r="I2551" s="3">
        <v>5.8</v>
      </c>
    </row>
    <row r="2552" spans="1:9" ht="30" customHeight="1" thickBot="1" x14ac:dyDescent="0.3">
      <c r="A2552" s="6" t="s">
        <v>4236</v>
      </c>
      <c r="B2552" s="7" t="s">
        <v>30</v>
      </c>
      <c r="C2552" s="10" t="s">
        <v>711</v>
      </c>
      <c r="D2552" s="4" t="str">
        <f t="shared" si="84"/>
        <v>Gardena</v>
      </c>
      <c r="E2552" s="4" t="str">
        <f t="shared" si="85"/>
        <v>CA</v>
      </c>
      <c r="F2552" s="7" t="s">
        <v>3</v>
      </c>
      <c r="G2552" s="7">
        <v>225</v>
      </c>
      <c r="H2552" s="7" t="s">
        <v>60</v>
      </c>
      <c r="I2552" s="7">
        <v>5.5</v>
      </c>
    </row>
    <row r="2553" spans="1:9" ht="30" customHeight="1" thickBot="1" x14ac:dyDescent="0.3">
      <c r="A2553" s="2" t="s">
        <v>4237</v>
      </c>
      <c r="B2553" s="3" t="s">
        <v>6</v>
      </c>
      <c r="C2553" s="9" t="s">
        <v>155</v>
      </c>
      <c r="D2553" s="4" t="str">
        <f t="shared" si="84"/>
        <v>Culver City</v>
      </c>
      <c r="E2553" s="4" t="str">
        <f t="shared" si="85"/>
        <v>CA</v>
      </c>
      <c r="F2553" s="3" t="s">
        <v>12</v>
      </c>
      <c r="G2553" s="3">
        <v>205</v>
      </c>
      <c r="H2553" s="3" t="s">
        <v>60</v>
      </c>
      <c r="I2553" s="3">
        <v>5.6</v>
      </c>
    </row>
    <row r="2554" spans="1:9" ht="30" customHeight="1" thickBot="1" x14ac:dyDescent="0.3">
      <c r="A2554" s="6" t="s">
        <v>4238</v>
      </c>
      <c r="B2554" s="7" t="s">
        <v>10</v>
      </c>
      <c r="C2554" s="10" t="s">
        <v>212</v>
      </c>
      <c r="D2554" s="4" t="str">
        <f t="shared" si="84"/>
        <v>Wilmington</v>
      </c>
      <c r="E2554" s="4" t="str">
        <f t="shared" si="85"/>
        <v>CA</v>
      </c>
      <c r="F2554" s="7" t="s">
        <v>12</v>
      </c>
      <c r="G2554" s="7">
        <v>320</v>
      </c>
      <c r="H2554" s="7" t="s">
        <v>60</v>
      </c>
      <c r="I2554" s="7">
        <v>5.7</v>
      </c>
    </row>
    <row r="2555" spans="1:9" ht="30" customHeight="1" thickBot="1" x14ac:dyDescent="0.3">
      <c r="A2555" s="2" t="s">
        <v>4239</v>
      </c>
      <c r="B2555" s="3" t="s">
        <v>10</v>
      </c>
      <c r="C2555" s="9" t="s">
        <v>4240</v>
      </c>
      <c r="D2555" s="4" t="str">
        <f t="shared" si="84"/>
        <v>Everson</v>
      </c>
      <c r="E2555" s="4" t="str">
        <f t="shared" si="85"/>
        <v>WA</v>
      </c>
      <c r="F2555" s="3" t="s">
        <v>42</v>
      </c>
      <c r="G2555" s="3">
        <v>285</v>
      </c>
      <c r="H2555" s="3" t="s">
        <v>4</v>
      </c>
      <c r="I2555" s="3">
        <v>5.3</v>
      </c>
    </row>
    <row r="2556" spans="1:9" ht="30" customHeight="1" thickBot="1" x14ac:dyDescent="0.3">
      <c r="A2556" s="6" t="s">
        <v>4241</v>
      </c>
      <c r="B2556" s="7" t="s">
        <v>53</v>
      </c>
      <c r="C2556" s="10" t="s">
        <v>4242</v>
      </c>
      <c r="D2556" s="4" t="str">
        <f t="shared" si="84"/>
        <v>Aiea</v>
      </c>
      <c r="E2556" s="4" t="str">
        <f t="shared" si="85"/>
        <v>HI</v>
      </c>
      <c r="F2556" s="7" t="s">
        <v>8</v>
      </c>
      <c r="G2556" s="7">
        <v>171</v>
      </c>
      <c r="H2556" s="7" t="s">
        <v>4</v>
      </c>
      <c r="I2556" s="7">
        <v>5.4</v>
      </c>
    </row>
    <row r="2557" spans="1:9" ht="30" customHeight="1" thickBot="1" x14ac:dyDescent="0.3">
      <c r="A2557" s="2" t="s">
        <v>4243</v>
      </c>
      <c r="B2557" s="3" t="s">
        <v>30</v>
      </c>
      <c r="C2557" s="9" t="s">
        <v>4244</v>
      </c>
      <c r="D2557" s="4" t="str">
        <f t="shared" si="84"/>
        <v>Tacoma</v>
      </c>
      <c r="E2557" s="4" t="str">
        <f t="shared" si="85"/>
        <v>WA</v>
      </c>
      <c r="F2557" s="3" t="s">
        <v>12</v>
      </c>
      <c r="G2557" s="3">
        <v>250</v>
      </c>
      <c r="H2557" s="3" t="s">
        <v>4</v>
      </c>
      <c r="I2557" s="3">
        <v>5.4</v>
      </c>
    </row>
    <row r="2558" spans="1:9" ht="30" customHeight="1" thickBot="1" x14ac:dyDescent="0.3">
      <c r="A2558" s="6" t="s">
        <v>4245</v>
      </c>
      <c r="B2558" s="7" t="s">
        <v>30</v>
      </c>
      <c r="C2558" s="10" t="s">
        <v>4246</v>
      </c>
      <c r="D2558" s="4" t="str">
        <f t="shared" si="84"/>
        <v>Pago Pago</v>
      </c>
      <c r="E2558" s="4" t="str">
        <f t="shared" si="85"/>
        <v>NA</v>
      </c>
      <c r="F2558" s="7" t="s">
        <v>31</v>
      </c>
      <c r="G2558" s="7">
        <v>255</v>
      </c>
      <c r="H2558" s="7" t="s">
        <v>60</v>
      </c>
      <c r="I2558" s="7">
        <v>5.6</v>
      </c>
    </row>
    <row r="2559" spans="1:9" ht="30" customHeight="1" thickBot="1" x14ac:dyDescent="0.3">
      <c r="A2559" s="2" t="s">
        <v>4247</v>
      </c>
      <c r="B2559" s="3" t="s">
        <v>10</v>
      </c>
      <c r="C2559" s="9" t="s">
        <v>4248</v>
      </c>
      <c r="D2559" s="4" t="str">
        <f t="shared" si="84"/>
        <v>Mandeville</v>
      </c>
      <c r="E2559" s="4" t="str">
        <f t="shared" si="85"/>
        <v>LA</v>
      </c>
      <c r="F2559" s="3" t="s">
        <v>42</v>
      </c>
      <c r="G2559" s="3">
        <v>265</v>
      </c>
      <c r="H2559" s="3" t="s">
        <v>4</v>
      </c>
      <c r="I2559" s="3">
        <v>5.4</v>
      </c>
    </row>
    <row r="2560" spans="1:9" ht="30" customHeight="1" thickBot="1" x14ac:dyDescent="0.3">
      <c r="A2560" s="6" t="s">
        <v>4249</v>
      </c>
      <c r="B2560" s="7" t="s">
        <v>1</v>
      </c>
      <c r="C2560" s="10" t="s">
        <v>212</v>
      </c>
      <c r="D2560" s="4" t="str">
        <f t="shared" si="84"/>
        <v>Wilmington</v>
      </c>
      <c r="E2560" s="4" t="str">
        <f t="shared" si="85"/>
        <v>CA</v>
      </c>
      <c r="F2560" s="7" t="s">
        <v>197</v>
      </c>
      <c r="G2560" s="7">
        <v>170</v>
      </c>
      <c r="H2560" s="7" t="s">
        <v>60</v>
      </c>
      <c r="I2560" s="7">
        <v>5.6</v>
      </c>
    </row>
    <row r="2561" spans="1:9" ht="30" customHeight="1" thickBot="1" x14ac:dyDescent="0.3">
      <c r="A2561" s="2" t="s">
        <v>4250</v>
      </c>
      <c r="B2561" s="3" t="s">
        <v>59</v>
      </c>
      <c r="C2561" s="9" t="s">
        <v>94</v>
      </c>
      <c r="D2561" s="4" t="str">
        <f t="shared" si="84"/>
        <v>Miami</v>
      </c>
      <c r="E2561" s="4" t="str">
        <f t="shared" si="85"/>
        <v>FL</v>
      </c>
      <c r="F2561" s="3" t="s">
        <v>15</v>
      </c>
      <c r="G2561" s="3">
        <v>280</v>
      </c>
      <c r="H2561" s="3" t="s">
        <v>60</v>
      </c>
      <c r="I2561" s="3">
        <v>5.6</v>
      </c>
    </row>
    <row r="2562" spans="1:9" ht="30" customHeight="1" thickBot="1" x14ac:dyDescent="0.3">
      <c r="A2562" s="6" t="s">
        <v>4251</v>
      </c>
      <c r="B2562" s="7" t="s">
        <v>59</v>
      </c>
      <c r="C2562" s="10" t="s">
        <v>4252</v>
      </c>
      <c r="D2562" s="4" t="str">
        <f t="shared" ref="D2562:D2625" si="86">MID(C2562, 1, FIND(",", C2562) - 1)</f>
        <v>Bridgeton</v>
      </c>
      <c r="E2562" s="4" t="str">
        <f t="shared" ref="E2562:E2625" si="87">MID(C2562, FIND(",", C2562)+2, 2)</f>
        <v>NJ</v>
      </c>
      <c r="F2562" s="7" t="s">
        <v>3</v>
      </c>
      <c r="G2562" s="7">
        <v>280</v>
      </c>
      <c r="H2562" s="7" t="s">
        <v>60</v>
      </c>
      <c r="I2562" s="7">
        <v>5.7</v>
      </c>
    </row>
    <row r="2563" spans="1:9" ht="30" customHeight="1" thickBot="1" x14ac:dyDescent="0.3">
      <c r="A2563" s="2" t="s">
        <v>4253</v>
      </c>
      <c r="B2563" s="3" t="s">
        <v>1</v>
      </c>
      <c r="C2563" s="9" t="s">
        <v>438</v>
      </c>
      <c r="D2563" s="4" t="str">
        <f t="shared" si="86"/>
        <v>Palm Beach Gardens</v>
      </c>
      <c r="E2563" s="4" t="str">
        <f t="shared" si="87"/>
        <v>FL</v>
      </c>
      <c r="F2563" s="3" t="s">
        <v>20</v>
      </c>
      <c r="G2563" s="3">
        <v>205</v>
      </c>
      <c r="H2563" s="3" t="s">
        <v>60</v>
      </c>
      <c r="I2563" s="3">
        <v>5.6</v>
      </c>
    </row>
    <row r="2564" spans="1:9" ht="30" customHeight="1" thickBot="1" x14ac:dyDescent="0.3">
      <c r="A2564" s="6" t="s">
        <v>4254</v>
      </c>
      <c r="B2564" s="7" t="s">
        <v>25</v>
      </c>
      <c r="C2564" s="10" t="s">
        <v>4255</v>
      </c>
      <c r="D2564" s="4" t="str">
        <f t="shared" si="86"/>
        <v>Houston</v>
      </c>
      <c r="E2564" s="4" t="str">
        <f t="shared" si="87"/>
        <v>TX</v>
      </c>
      <c r="F2564" s="7" t="s">
        <v>12</v>
      </c>
      <c r="G2564" s="7">
        <v>210</v>
      </c>
      <c r="H2564" s="7" t="s">
        <v>60</v>
      </c>
      <c r="I2564" s="7">
        <v>5.7</v>
      </c>
    </row>
    <row r="2565" spans="1:9" ht="30" customHeight="1" thickBot="1" x14ac:dyDescent="0.3">
      <c r="A2565" s="2" t="s">
        <v>4256</v>
      </c>
      <c r="B2565" s="3" t="s">
        <v>1</v>
      </c>
      <c r="C2565" s="9" t="s">
        <v>808</v>
      </c>
      <c r="D2565" s="4" t="str">
        <f t="shared" si="86"/>
        <v>Homestead</v>
      </c>
      <c r="E2565" s="4" t="str">
        <f t="shared" si="87"/>
        <v>FL</v>
      </c>
      <c r="F2565" s="3" t="s">
        <v>20</v>
      </c>
      <c r="G2565" s="3">
        <v>190</v>
      </c>
      <c r="H2565" s="3" t="s">
        <v>60</v>
      </c>
      <c r="I2565" s="3">
        <v>5.7</v>
      </c>
    </row>
    <row r="2566" spans="1:9" ht="30" customHeight="1" thickBot="1" x14ac:dyDescent="0.3">
      <c r="A2566" s="6" t="s">
        <v>4257</v>
      </c>
      <c r="B2566" s="7" t="s">
        <v>78</v>
      </c>
      <c r="C2566" s="10" t="s">
        <v>1233</v>
      </c>
      <c r="D2566" s="4" t="str">
        <f t="shared" si="86"/>
        <v>Port St. Lucie</v>
      </c>
      <c r="E2566" s="4" t="str">
        <f t="shared" si="87"/>
        <v>FL</v>
      </c>
      <c r="F2566" s="7" t="s">
        <v>8</v>
      </c>
      <c r="G2566" s="7">
        <v>175</v>
      </c>
      <c r="H2566" s="7" t="s">
        <v>60</v>
      </c>
      <c r="I2566" s="7">
        <v>5.7</v>
      </c>
    </row>
    <row r="2567" spans="1:9" ht="30" customHeight="1" thickBot="1" x14ac:dyDescent="0.3">
      <c r="A2567" s="2" t="s">
        <v>4258</v>
      </c>
      <c r="B2567" s="3" t="s">
        <v>53</v>
      </c>
      <c r="C2567" s="9" t="s">
        <v>2861</v>
      </c>
      <c r="D2567" s="4" t="str">
        <f t="shared" si="86"/>
        <v>Apopka</v>
      </c>
      <c r="E2567" s="4" t="str">
        <f t="shared" si="87"/>
        <v>FL</v>
      </c>
      <c r="F2567" s="3" t="s">
        <v>3</v>
      </c>
      <c r="G2567" s="3">
        <v>180</v>
      </c>
      <c r="H2567" s="3" t="s">
        <v>60</v>
      </c>
      <c r="I2567" s="3">
        <v>5.6</v>
      </c>
    </row>
    <row r="2568" spans="1:9" ht="30" customHeight="1" thickBot="1" x14ac:dyDescent="0.3">
      <c r="A2568" s="6" t="s">
        <v>4259</v>
      </c>
      <c r="B2568" s="7" t="s">
        <v>10</v>
      </c>
      <c r="C2568" s="10" t="s">
        <v>4260</v>
      </c>
      <c r="D2568" s="4" t="str">
        <f t="shared" si="86"/>
        <v>Scranton</v>
      </c>
      <c r="E2568" s="4" t="str">
        <f t="shared" si="87"/>
        <v>PA</v>
      </c>
      <c r="F2568" s="7" t="s">
        <v>42</v>
      </c>
      <c r="G2568" s="7">
        <v>290</v>
      </c>
      <c r="H2568" s="7" t="s">
        <v>60</v>
      </c>
      <c r="I2568" s="7">
        <v>5.5</v>
      </c>
    </row>
    <row r="2569" spans="1:9" ht="30" customHeight="1" thickBot="1" x14ac:dyDescent="0.3">
      <c r="A2569" s="2" t="s">
        <v>4261</v>
      </c>
      <c r="B2569" s="3" t="s">
        <v>53</v>
      </c>
      <c r="C2569" s="9" t="s">
        <v>4262</v>
      </c>
      <c r="D2569" s="4" t="str">
        <f t="shared" si="86"/>
        <v>Frostburg</v>
      </c>
      <c r="E2569" s="4" t="str">
        <f t="shared" si="87"/>
        <v>MD</v>
      </c>
      <c r="F2569" s="3" t="s">
        <v>15</v>
      </c>
      <c r="G2569" s="3">
        <v>200</v>
      </c>
      <c r="H2569" s="3" t="s">
        <v>4</v>
      </c>
      <c r="I2569" s="3">
        <v>5.4</v>
      </c>
    </row>
    <row r="2570" spans="1:9" ht="30" customHeight="1" thickBot="1" x14ac:dyDescent="0.3">
      <c r="A2570" s="6" t="s">
        <v>4263</v>
      </c>
      <c r="B2570" s="7" t="s">
        <v>30</v>
      </c>
      <c r="C2570" s="10" t="s">
        <v>718</v>
      </c>
      <c r="D2570" s="4" t="str">
        <f t="shared" si="86"/>
        <v>Fruit Cove</v>
      </c>
      <c r="E2570" s="4" t="str">
        <f t="shared" si="87"/>
        <v>FL</v>
      </c>
      <c r="F2570" s="7" t="s">
        <v>12</v>
      </c>
      <c r="G2570" s="7">
        <v>230</v>
      </c>
      <c r="H2570" s="7" t="s">
        <v>60</v>
      </c>
      <c r="I2570" s="7">
        <v>5.6</v>
      </c>
    </row>
    <row r="2571" spans="1:9" ht="30" customHeight="1" thickBot="1" x14ac:dyDescent="0.3">
      <c r="A2571" s="2" t="s">
        <v>4264</v>
      </c>
      <c r="B2571" s="3" t="s">
        <v>6</v>
      </c>
      <c r="C2571" s="9" t="s">
        <v>1607</v>
      </c>
      <c r="D2571" s="4" t="str">
        <f t="shared" si="86"/>
        <v>The Woodlands</v>
      </c>
      <c r="E2571" s="4" t="str">
        <f t="shared" si="87"/>
        <v>TX</v>
      </c>
      <c r="F2571" s="3" t="s">
        <v>31</v>
      </c>
      <c r="G2571" s="3">
        <v>220</v>
      </c>
      <c r="H2571" s="3" t="s">
        <v>60</v>
      </c>
      <c r="I2571" s="3">
        <v>5.5</v>
      </c>
    </row>
    <row r="2572" spans="1:9" ht="30" customHeight="1" thickBot="1" x14ac:dyDescent="0.3">
      <c r="A2572" s="6" t="s">
        <v>4265</v>
      </c>
      <c r="B2572" s="7" t="s">
        <v>70</v>
      </c>
      <c r="C2572" s="10" t="s">
        <v>3837</v>
      </c>
      <c r="D2572" s="4" t="str">
        <f t="shared" si="86"/>
        <v>Osseo</v>
      </c>
      <c r="E2572" s="4" t="str">
        <f t="shared" si="87"/>
        <v>MN</v>
      </c>
      <c r="F2572" s="7" t="s">
        <v>282</v>
      </c>
      <c r="G2572" s="7">
        <v>245</v>
      </c>
      <c r="H2572" s="7" t="s">
        <v>60</v>
      </c>
      <c r="I2572" s="7">
        <v>5.7</v>
      </c>
    </row>
    <row r="2573" spans="1:9" ht="30" customHeight="1" thickBot="1" x14ac:dyDescent="0.3">
      <c r="A2573" s="2" t="s">
        <v>4266</v>
      </c>
      <c r="B2573" s="3" t="s">
        <v>53</v>
      </c>
      <c r="C2573" s="9" t="s">
        <v>3534</v>
      </c>
      <c r="D2573" s="4" t="str">
        <f t="shared" si="86"/>
        <v>Orlando</v>
      </c>
      <c r="E2573" s="4" t="str">
        <f t="shared" si="87"/>
        <v>FL</v>
      </c>
      <c r="F2573" s="3" t="s">
        <v>8</v>
      </c>
      <c r="G2573" s="3">
        <v>190</v>
      </c>
      <c r="H2573" s="3" t="s">
        <v>60</v>
      </c>
      <c r="I2573" s="3">
        <v>5.7</v>
      </c>
    </row>
    <row r="2574" spans="1:9" ht="30" customHeight="1" thickBot="1" x14ac:dyDescent="0.3">
      <c r="A2574" s="6" t="s">
        <v>4267</v>
      </c>
      <c r="B2574" s="7" t="s">
        <v>48</v>
      </c>
      <c r="C2574" s="10" t="s">
        <v>784</v>
      </c>
      <c r="D2574" s="4" t="str">
        <f t="shared" si="86"/>
        <v>Miami</v>
      </c>
      <c r="E2574" s="4" t="str">
        <f t="shared" si="87"/>
        <v>FL</v>
      </c>
      <c r="F2574" s="7" t="s">
        <v>8</v>
      </c>
      <c r="G2574" s="7">
        <v>180</v>
      </c>
      <c r="H2574" s="7" t="s">
        <v>60</v>
      </c>
      <c r="I2574" s="7">
        <v>5.6</v>
      </c>
    </row>
    <row r="2575" spans="1:9" ht="30" customHeight="1" thickBot="1" x14ac:dyDescent="0.3">
      <c r="A2575" s="2" t="s">
        <v>4268</v>
      </c>
      <c r="B2575" s="3" t="s">
        <v>30</v>
      </c>
      <c r="C2575" s="9" t="s">
        <v>94</v>
      </c>
      <c r="D2575" s="4" t="str">
        <f t="shared" si="86"/>
        <v>Miami</v>
      </c>
      <c r="E2575" s="4" t="str">
        <f t="shared" si="87"/>
        <v>FL</v>
      </c>
      <c r="F2575" s="3" t="s">
        <v>31</v>
      </c>
      <c r="G2575" s="3">
        <v>250</v>
      </c>
      <c r="H2575" s="3" t="s">
        <v>60</v>
      </c>
      <c r="I2575" s="3">
        <v>5.6</v>
      </c>
    </row>
    <row r="2576" spans="1:9" ht="30" customHeight="1" thickBot="1" x14ac:dyDescent="0.3">
      <c r="A2576" s="6" t="s">
        <v>4269</v>
      </c>
      <c r="B2576" s="7" t="s">
        <v>53</v>
      </c>
      <c r="C2576" s="10" t="s">
        <v>4270</v>
      </c>
      <c r="D2576" s="4" t="str">
        <f t="shared" si="86"/>
        <v>Worthington</v>
      </c>
      <c r="E2576" s="4" t="str">
        <f t="shared" si="87"/>
        <v>OH</v>
      </c>
      <c r="F2576" s="7" t="s">
        <v>8</v>
      </c>
      <c r="G2576" s="7">
        <v>170</v>
      </c>
      <c r="H2576" s="7" t="s">
        <v>60</v>
      </c>
      <c r="I2576" s="7">
        <v>5.5</v>
      </c>
    </row>
    <row r="2577" spans="1:9" ht="30" customHeight="1" thickBot="1" x14ac:dyDescent="0.3">
      <c r="A2577" s="2" t="s">
        <v>4271</v>
      </c>
      <c r="B2577" s="3" t="s">
        <v>73</v>
      </c>
      <c r="C2577" s="9" t="s">
        <v>520</v>
      </c>
      <c r="D2577" s="4" t="str">
        <f t="shared" si="86"/>
        <v>Garland</v>
      </c>
      <c r="E2577" s="4" t="str">
        <f t="shared" si="87"/>
        <v>TX</v>
      </c>
      <c r="F2577" s="3" t="s">
        <v>8</v>
      </c>
      <c r="G2577" s="3">
        <v>190</v>
      </c>
      <c r="H2577" s="3" t="s">
        <v>4</v>
      </c>
      <c r="I2577" s="3">
        <v>5.2</v>
      </c>
    </row>
    <row r="2578" spans="1:9" ht="30" customHeight="1" thickBot="1" x14ac:dyDescent="0.3">
      <c r="A2578" s="6" t="s">
        <v>4272</v>
      </c>
      <c r="B2578" s="7" t="s">
        <v>6</v>
      </c>
      <c r="C2578" s="10" t="s">
        <v>679</v>
      </c>
      <c r="D2578" s="4" t="str">
        <f t="shared" si="86"/>
        <v>Hyattsville</v>
      </c>
      <c r="E2578" s="4" t="str">
        <f t="shared" si="87"/>
        <v>MD</v>
      </c>
      <c r="F2578" s="7" t="s">
        <v>3</v>
      </c>
      <c r="G2578" s="7">
        <v>240</v>
      </c>
      <c r="H2578" s="7" t="s">
        <v>60</v>
      </c>
      <c r="I2578" s="7">
        <v>5.6</v>
      </c>
    </row>
    <row r="2579" spans="1:9" ht="30" customHeight="1" thickBot="1" x14ac:dyDescent="0.3">
      <c r="A2579" s="2" t="s">
        <v>4273</v>
      </c>
      <c r="B2579" s="3" t="s">
        <v>48</v>
      </c>
      <c r="C2579" s="9" t="s">
        <v>1156</v>
      </c>
      <c r="D2579" s="4" t="str">
        <f t="shared" si="86"/>
        <v>Miramar</v>
      </c>
      <c r="E2579" s="4" t="str">
        <f t="shared" si="87"/>
        <v>FL</v>
      </c>
      <c r="F2579" s="3" t="s">
        <v>3</v>
      </c>
      <c r="G2579" s="3">
        <v>205</v>
      </c>
      <c r="H2579" s="3" t="s">
        <v>60</v>
      </c>
      <c r="I2579" s="3">
        <v>5.7</v>
      </c>
    </row>
    <row r="2580" spans="1:9" ht="30" customHeight="1" thickBot="1" x14ac:dyDescent="0.3">
      <c r="A2580" s="6" t="s">
        <v>4274</v>
      </c>
      <c r="B2580" s="7" t="s">
        <v>10</v>
      </c>
      <c r="C2580" s="10" t="s">
        <v>4275</v>
      </c>
      <c r="D2580" s="4" t="str">
        <f t="shared" si="86"/>
        <v>Akron</v>
      </c>
      <c r="E2580" s="4" t="str">
        <f t="shared" si="87"/>
        <v>OH</v>
      </c>
      <c r="F2580" s="7" t="s">
        <v>42</v>
      </c>
      <c r="G2580" s="7">
        <v>280</v>
      </c>
      <c r="H2580" s="7" t="s">
        <v>60</v>
      </c>
      <c r="I2580" s="7">
        <v>5.5</v>
      </c>
    </row>
    <row r="2581" spans="1:9" ht="30" customHeight="1" thickBot="1" x14ac:dyDescent="0.3">
      <c r="A2581" s="2" t="s">
        <v>4276</v>
      </c>
      <c r="B2581" s="3" t="s">
        <v>48</v>
      </c>
      <c r="C2581" s="9" t="s">
        <v>4014</v>
      </c>
      <c r="D2581" s="4" t="str">
        <f t="shared" si="86"/>
        <v>Baltimore</v>
      </c>
      <c r="E2581" s="4" t="str">
        <f t="shared" si="87"/>
        <v>MD</v>
      </c>
      <c r="F2581" s="3" t="s">
        <v>3</v>
      </c>
      <c r="G2581" s="3">
        <v>215</v>
      </c>
      <c r="H2581" s="3" t="s">
        <v>57</v>
      </c>
      <c r="I2581" s="3">
        <v>5.8</v>
      </c>
    </row>
    <row r="2582" spans="1:9" ht="30" customHeight="1" thickBot="1" x14ac:dyDescent="0.3">
      <c r="A2582" s="6" t="s">
        <v>4277</v>
      </c>
      <c r="B2582" s="7" t="s">
        <v>78</v>
      </c>
      <c r="C2582" s="10" t="s">
        <v>578</v>
      </c>
      <c r="D2582" s="4" t="str">
        <f t="shared" si="86"/>
        <v>Jersey City</v>
      </c>
      <c r="E2582" s="4" t="str">
        <f t="shared" si="87"/>
        <v>NJ</v>
      </c>
      <c r="F2582" s="7" t="s">
        <v>55</v>
      </c>
      <c r="G2582" s="7">
        <v>175</v>
      </c>
      <c r="H2582" s="7" t="s">
        <v>60</v>
      </c>
      <c r="I2582" s="7">
        <v>5.5</v>
      </c>
    </row>
    <row r="2583" spans="1:9" ht="30" customHeight="1" thickBot="1" x14ac:dyDescent="0.3">
      <c r="A2583" s="2" t="s">
        <v>4278</v>
      </c>
      <c r="B2583" s="3" t="s">
        <v>30</v>
      </c>
      <c r="C2583" s="9" t="s">
        <v>488</v>
      </c>
      <c r="D2583" s="4" t="str">
        <f t="shared" si="86"/>
        <v>Wylie</v>
      </c>
      <c r="E2583" s="4" t="str">
        <f t="shared" si="87"/>
        <v>TX</v>
      </c>
      <c r="F2583" s="3" t="s">
        <v>3</v>
      </c>
      <c r="G2583" s="3">
        <v>240</v>
      </c>
      <c r="H2583" s="3" t="s">
        <v>60</v>
      </c>
      <c r="I2583" s="3">
        <v>5.5</v>
      </c>
    </row>
    <row r="2584" spans="1:9" ht="30" customHeight="1" thickBot="1" x14ac:dyDescent="0.3">
      <c r="A2584" s="6" t="s">
        <v>4279</v>
      </c>
      <c r="B2584" s="7" t="s">
        <v>10</v>
      </c>
      <c r="C2584" s="10" t="s">
        <v>1067</v>
      </c>
      <c r="D2584" s="4" t="str">
        <f t="shared" si="86"/>
        <v>Lakewood</v>
      </c>
      <c r="E2584" s="4" t="str">
        <f t="shared" si="87"/>
        <v>OH</v>
      </c>
      <c r="F2584" s="7" t="s">
        <v>12</v>
      </c>
      <c r="G2584" s="7">
        <v>290</v>
      </c>
      <c r="H2584" s="7" t="s">
        <v>60</v>
      </c>
      <c r="I2584" s="7">
        <v>5.7</v>
      </c>
    </row>
    <row r="2585" spans="1:9" ht="30" customHeight="1" thickBot="1" x14ac:dyDescent="0.3">
      <c r="A2585" s="2" t="s">
        <v>4280</v>
      </c>
      <c r="B2585" s="3" t="s">
        <v>10</v>
      </c>
      <c r="C2585" s="9" t="s">
        <v>4281</v>
      </c>
      <c r="D2585" s="4" t="str">
        <f t="shared" si="86"/>
        <v>Hamilton</v>
      </c>
      <c r="E2585" s="4" t="str">
        <f t="shared" si="87"/>
        <v>OH</v>
      </c>
      <c r="F2585" s="3" t="s">
        <v>42</v>
      </c>
      <c r="G2585" s="3">
        <v>290</v>
      </c>
      <c r="H2585" s="3" t="s">
        <v>60</v>
      </c>
      <c r="I2585" s="3">
        <v>5.6</v>
      </c>
    </row>
    <row r="2586" spans="1:9" ht="30" customHeight="1" thickBot="1" x14ac:dyDescent="0.3">
      <c r="A2586" s="6" t="s">
        <v>4282</v>
      </c>
      <c r="B2586" s="7" t="s">
        <v>48</v>
      </c>
      <c r="C2586" s="10" t="s">
        <v>4283</v>
      </c>
      <c r="D2586" s="4" t="str">
        <f t="shared" si="86"/>
        <v>Delray Beach</v>
      </c>
      <c r="E2586" s="4" t="str">
        <f t="shared" si="87"/>
        <v>FL</v>
      </c>
      <c r="F2586" s="7" t="s">
        <v>3</v>
      </c>
      <c r="G2586" s="7">
        <v>175</v>
      </c>
      <c r="H2586" s="7" t="s">
        <v>60</v>
      </c>
      <c r="I2586" s="7">
        <v>5.7</v>
      </c>
    </row>
    <row r="2587" spans="1:9" ht="30" customHeight="1" thickBot="1" x14ac:dyDescent="0.3">
      <c r="A2587" s="2" t="s">
        <v>4284</v>
      </c>
      <c r="B2587" s="3" t="s">
        <v>53</v>
      </c>
      <c r="C2587" s="9" t="s">
        <v>1187</v>
      </c>
      <c r="D2587" s="4" t="str">
        <f t="shared" si="86"/>
        <v>Daytona Beach</v>
      </c>
      <c r="E2587" s="4" t="str">
        <f t="shared" si="87"/>
        <v>FL</v>
      </c>
      <c r="F2587" s="3" t="s">
        <v>8</v>
      </c>
      <c r="G2587" s="3">
        <v>180</v>
      </c>
      <c r="H2587" s="3" t="s">
        <v>4</v>
      </c>
      <c r="I2587" s="3">
        <v>5.2</v>
      </c>
    </row>
    <row r="2588" spans="1:9" ht="30" customHeight="1" thickBot="1" x14ac:dyDescent="0.3">
      <c r="A2588" s="6" t="s">
        <v>4285</v>
      </c>
      <c r="B2588" s="7" t="s">
        <v>48</v>
      </c>
      <c r="C2588" s="10" t="s">
        <v>1833</v>
      </c>
      <c r="D2588" s="4" t="str">
        <f t="shared" si="86"/>
        <v>Katy</v>
      </c>
      <c r="E2588" s="4" t="str">
        <f t="shared" si="87"/>
        <v>TX</v>
      </c>
      <c r="F2588" s="7" t="s">
        <v>34</v>
      </c>
      <c r="G2588" s="7">
        <v>163</v>
      </c>
      <c r="H2588" s="7" t="s">
        <v>4</v>
      </c>
      <c r="I2588" s="7">
        <v>5.4</v>
      </c>
    </row>
    <row r="2589" spans="1:9" ht="30" customHeight="1" thickBot="1" x14ac:dyDescent="0.3">
      <c r="A2589" s="2" t="s">
        <v>4286</v>
      </c>
      <c r="B2589" s="3" t="s">
        <v>53</v>
      </c>
      <c r="C2589" s="9" t="s">
        <v>1846</v>
      </c>
      <c r="D2589" s="4" t="str">
        <f t="shared" si="86"/>
        <v>Hallandale Beach</v>
      </c>
      <c r="E2589" s="4" t="str">
        <f t="shared" si="87"/>
        <v>FL</v>
      </c>
      <c r="F2589" s="3" t="s">
        <v>3</v>
      </c>
      <c r="G2589" s="3">
        <v>195</v>
      </c>
      <c r="H2589" s="3" t="s">
        <v>60</v>
      </c>
      <c r="I2589" s="3">
        <v>5.6</v>
      </c>
    </row>
    <row r="2590" spans="1:9" ht="30" customHeight="1" thickBot="1" x14ac:dyDescent="0.3">
      <c r="A2590" s="2" t="s">
        <v>4287</v>
      </c>
      <c r="B2590" s="3" t="s">
        <v>48</v>
      </c>
      <c r="C2590" s="9" t="s">
        <v>1735</v>
      </c>
      <c r="D2590" s="4" t="str">
        <f t="shared" si="86"/>
        <v>Tampa</v>
      </c>
      <c r="E2590" s="4" t="str">
        <f t="shared" si="87"/>
        <v>FL</v>
      </c>
      <c r="F2590" s="3" t="s">
        <v>55</v>
      </c>
      <c r="G2590" s="3">
        <v>185</v>
      </c>
      <c r="H2590" s="3" t="s">
        <v>60</v>
      </c>
      <c r="I2590" s="3">
        <v>5.6</v>
      </c>
    </row>
    <row r="2591" spans="1:9" ht="30" customHeight="1" thickBot="1" x14ac:dyDescent="0.3">
      <c r="A2591" s="6" t="s">
        <v>4288</v>
      </c>
      <c r="B2591" s="7" t="s">
        <v>1</v>
      </c>
      <c r="C2591" s="10" t="s">
        <v>1625</v>
      </c>
      <c r="D2591" s="4" t="str">
        <f t="shared" si="86"/>
        <v>Bradenton</v>
      </c>
      <c r="E2591" s="4" t="str">
        <f t="shared" si="87"/>
        <v>FL</v>
      </c>
      <c r="F2591" s="7" t="s">
        <v>8</v>
      </c>
      <c r="G2591" s="7">
        <v>217</v>
      </c>
      <c r="H2591" s="7" t="s">
        <v>4</v>
      </c>
      <c r="I2591" s="7">
        <v>5.4</v>
      </c>
    </row>
    <row r="2592" spans="1:9" ht="30" customHeight="1" thickBot="1" x14ac:dyDescent="0.3">
      <c r="A2592" s="2" t="s">
        <v>4289</v>
      </c>
      <c r="B2592" s="3" t="s">
        <v>1</v>
      </c>
      <c r="C2592" s="9" t="s">
        <v>4290</v>
      </c>
      <c r="D2592" s="4" t="str">
        <f t="shared" si="86"/>
        <v>Union</v>
      </c>
      <c r="E2592" s="4" t="str">
        <f t="shared" si="87"/>
        <v>KY</v>
      </c>
      <c r="F2592" s="3" t="s">
        <v>8</v>
      </c>
      <c r="G2592" s="3">
        <v>215</v>
      </c>
      <c r="H2592" s="3" t="s">
        <v>4</v>
      </c>
      <c r="I2592" s="3">
        <v>5.4</v>
      </c>
    </row>
    <row r="2593" spans="1:9" ht="30" customHeight="1" thickBot="1" x14ac:dyDescent="0.3">
      <c r="A2593" s="6" t="s">
        <v>4291</v>
      </c>
      <c r="B2593" s="7" t="s">
        <v>10</v>
      </c>
      <c r="C2593" s="10" t="s">
        <v>3091</v>
      </c>
      <c r="D2593" s="4" t="str">
        <f t="shared" si="86"/>
        <v>Louisville</v>
      </c>
      <c r="E2593" s="4" t="str">
        <f t="shared" si="87"/>
        <v>KY</v>
      </c>
      <c r="F2593" s="7" t="s">
        <v>12</v>
      </c>
      <c r="G2593" s="7">
        <v>280</v>
      </c>
      <c r="H2593" s="7" t="s">
        <v>4</v>
      </c>
      <c r="I2593" s="7">
        <v>5.4</v>
      </c>
    </row>
    <row r="2594" spans="1:9" ht="30" customHeight="1" thickBot="1" x14ac:dyDescent="0.3">
      <c r="A2594" s="2" t="s">
        <v>4292</v>
      </c>
      <c r="B2594" s="3" t="s">
        <v>53</v>
      </c>
      <c r="C2594" s="9" t="s">
        <v>3829</v>
      </c>
      <c r="D2594" s="4" t="str">
        <f t="shared" si="86"/>
        <v>Alfred</v>
      </c>
      <c r="E2594" s="4" t="str">
        <f t="shared" si="87"/>
        <v>NY</v>
      </c>
      <c r="F2594" s="3" t="s">
        <v>15</v>
      </c>
      <c r="G2594" s="3">
        <v>195</v>
      </c>
      <c r="H2594" s="3" t="s">
        <v>60</v>
      </c>
      <c r="I2594" s="3">
        <v>5.5</v>
      </c>
    </row>
    <row r="2595" spans="1:9" ht="30" customHeight="1" thickBot="1" x14ac:dyDescent="0.3">
      <c r="A2595" s="6" t="s">
        <v>4293</v>
      </c>
      <c r="B2595" s="7" t="s">
        <v>10</v>
      </c>
      <c r="C2595" s="10" t="s">
        <v>1164</v>
      </c>
      <c r="D2595" s="4" t="str">
        <f t="shared" si="86"/>
        <v>Venice</v>
      </c>
      <c r="E2595" s="4" t="str">
        <f t="shared" si="87"/>
        <v>FL</v>
      </c>
      <c r="F2595" s="7" t="s">
        <v>12</v>
      </c>
      <c r="G2595" s="7">
        <v>265</v>
      </c>
      <c r="H2595" s="7" t="s">
        <v>4</v>
      </c>
      <c r="I2595" s="7">
        <v>5.4</v>
      </c>
    </row>
    <row r="2596" spans="1:9" ht="30" customHeight="1" thickBot="1" x14ac:dyDescent="0.3">
      <c r="A2596" s="2" t="s">
        <v>4294</v>
      </c>
      <c r="B2596" s="3" t="s">
        <v>30</v>
      </c>
      <c r="C2596" s="9" t="s">
        <v>802</v>
      </c>
      <c r="D2596" s="4" t="str">
        <f t="shared" si="86"/>
        <v>Miami</v>
      </c>
      <c r="E2596" s="4" t="str">
        <f t="shared" si="87"/>
        <v>FL</v>
      </c>
      <c r="F2596" s="3" t="s">
        <v>12</v>
      </c>
      <c r="G2596" s="3">
        <v>215</v>
      </c>
      <c r="H2596" s="3" t="s">
        <v>4</v>
      </c>
      <c r="I2596" s="3">
        <v>5.4</v>
      </c>
    </row>
    <row r="2597" spans="1:9" ht="30" customHeight="1" thickBot="1" x14ac:dyDescent="0.3">
      <c r="A2597" s="6" t="s">
        <v>4295</v>
      </c>
      <c r="B2597" s="7" t="s">
        <v>59</v>
      </c>
      <c r="C2597" s="10" t="s">
        <v>4296</v>
      </c>
      <c r="D2597" s="4" t="str">
        <f t="shared" si="86"/>
        <v>Louisville</v>
      </c>
      <c r="E2597" s="4" t="str">
        <f t="shared" si="87"/>
        <v>KY</v>
      </c>
      <c r="F2597" s="7" t="s">
        <v>31</v>
      </c>
      <c r="G2597" s="7">
        <v>265</v>
      </c>
      <c r="H2597" s="7" t="s">
        <v>60</v>
      </c>
      <c r="I2597" s="7">
        <v>5.7</v>
      </c>
    </row>
    <row r="2598" spans="1:9" ht="30" customHeight="1" thickBot="1" x14ac:dyDescent="0.3">
      <c r="A2598" s="2" t="s">
        <v>4297</v>
      </c>
      <c r="B2598" s="3" t="s">
        <v>59</v>
      </c>
      <c r="C2598" s="9" t="s">
        <v>108</v>
      </c>
      <c r="D2598" s="4" t="str">
        <f t="shared" si="86"/>
        <v>Madison</v>
      </c>
      <c r="E2598" s="4" t="str">
        <f t="shared" si="87"/>
        <v>AL</v>
      </c>
      <c r="F2598" s="3" t="s">
        <v>31</v>
      </c>
      <c r="G2598" s="3">
        <v>265</v>
      </c>
      <c r="H2598" s="3" t="s">
        <v>4</v>
      </c>
      <c r="I2598" s="3">
        <v>5.4</v>
      </c>
    </row>
    <row r="2599" spans="1:9" ht="30" customHeight="1" thickBot="1" x14ac:dyDescent="0.3">
      <c r="A2599" s="6" t="s">
        <v>4298</v>
      </c>
      <c r="B2599" s="7" t="s">
        <v>6</v>
      </c>
      <c r="C2599" s="10" t="s">
        <v>4299</v>
      </c>
      <c r="D2599" s="4" t="str">
        <f t="shared" si="86"/>
        <v>Palmetto</v>
      </c>
      <c r="E2599" s="4" t="str">
        <f t="shared" si="87"/>
        <v>FL</v>
      </c>
      <c r="F2599" s="7" t="s">
        <v>55</v>
      </c>
      <c r="G2599" s="7">
        <v>225</v>
      </c>
      <c r="H2599" s="7" t="s">
        <v>60</v>
      </c>
      <c r="I2599" s="7">
        <v>5.6</v>
      </c>
    </row>
    <row r="2600" spans="1:9" ht="30" customHeight="1" thickBot="1" x14ac:dyDescent="0.3">
      <c r="A2600" s="2" t="s">
        <v>4300</v>
      </c>
      <c r="B2600" s="3" t="s">
        <v>59</v>
      </c>
      <c r="C2600" s="9" t="s">
        <v>3548</v>
      </c>
      <c r="D2600" s="4" t="str">
        <f t="shared" si="86"/>
        <v>Lakeland</v>
      </c>
      <c r="E2600" s="4" t="str">
        <f t="shared" si="87"/>
        <v>FL</v>
      </c>
      <c r="F2600" s="3" t="s">
        <v>55</v>
      </c>
      <c r="G2600" s="3">
        <v>288</v>
      </c>
      <c r="H2600" s="3" t="s">
        <v>60</v>
      </c>
      <c r="I2600" s="3">
        <v>5.6</v>
      </c>
    </row>
    <row r="2601" spans="1:9" ht="30" customHeight="1" thickBot="1" x14ac:dyDescent="0.3">
      <c r="A2601" s="6" t="s">
        <v>4301</v>
      </c>
      <c r="B2601" s="7" t="s">
        <v>1</v>
      </c>
      <c r="C2601" s="10" t="s">
        <v>4302</v>
      </c>
      <c r="D2601" s="4" t="str">
        <f t="shared" si="86"/>
        <v>Louisville</v>
      </c>
      <c r="E2601" s="4" t="str">
        <f t="shared" si="87"/>
        <v>KY</v>
      </c>
      <c r="F2601" s="7" t="s">
        <v>34</v>
      </c>
      <c r="G2601" s="7">
        <v>170</v>
      </c>
      <c r="H2601" s="7" t="s">
        <v>60</v>
      </c>
      <c r="I2601" s="7">
        <v>5.6</v>
      </c>
    </row>
    <row r="2602" spans="1:9" ht="30" customHeight="1" thickBot="1" x14ac:dyDescent="0.3">
      <c r="A2602" s="2" t="s">
        <v>4303</v>
      </c>
      <c r="B2602" s="3" t="s">
        <v>30</v>
      </c>
      <c r="C2602" s="9" t="s">
        <v>96</v>
      </c>
      <c r="D2602" s="4" t="str">
        <f t="shared" si="86"/>
        <v>Thatcher</v>
      </c>
      <c r="E2602" s="4" t="str">
        <f t="shared" si="87"/>
        <v>AZ</v>
      </c>
      <c r="F2602" s="3" t="s">
        <v>12</v>
      </c>
      <c r="G2602" s="3">
        <v>270</v>
      </c>
      <c r="H2602" s="3" t="s">
        <v>60</v>
      </c>
      <c r="I2602" s="3">
        <v>5.6</v>
      </c>
    </row>
    <row r="2603" spans="1:9" ht="30" customHeight="1" thickBot="1" x14ac:dyDescent="0.3">
      <c r="A2603" s="2" t="s">
        <v>4304</v>
      </c>
      <c r="B2603" s="3" t="s">
        <v>53</v>
      </c>
      <c r="C2603" s="9" t="s">
        <v>1909</v>
      </c>
      <c r="D2603" s="4" t="str">
        <f t="shared" si="86"/>
        <v>Fort Lauderdale</v>
      </c>
      <c r="E2603" s="4" t="str">
        <f t="shared" si="87"/>
        <v>FL</v>
      </c>
      <c r="F2603" s="3" t="s">
        <v>15</v>
      </c>
      <c r="G2603" s="3">
        <v>170</v>
      </c>
      <c r="H2603" s="3" t="s">
        <v>4</v>
      </c>
      <c r="I2603" s="3">
        <v>5.4</v>
      </c>
    </row>
    <row r="2604" spans="1:9" ht="30" customHeight="1" thickBot="1" x14ac:dyDescent="0.3">
      <c r="A2604" s="6" t="s">
        <v>4305</v>
      </c>
      <c r="B2604" s="7" t="s">
        <v>70</v>
      </c>
      <c r="C2604" s="10" t="s">
        <v>4306</v>
      </c>
      <c r="D2604" s="4" t="str">
        <f t="shared" si="86"/>
        <v>Webster Groves</v>
      </c>
      <c r="E2604" s="4" t="str">
        <f t="shared" si="87"/>
        <v>MO</v>
      </c>
      <c r="F2604" s="7" t="s">
        <v>39</v>
      </c>
      <c r="G2604" s="7">
        <v>205</v>
      </c>
      <c r="H2604" s="7" t="s">
        <v>4</v>
      </c>
      <c r="I2604" s="7">
        <v>5.2</v>
      </c>
    </row>
    <row r="2605" spans="1:9" ht="30" customHeight="1" thickBot="1" x14ac:dyDescent="0.3">
      <c r="A2605" s="2" t="s">
        <v>4307</v>
      </c>
      <c r="B2605" s="3" t="s">
        <v>53</v>
      </c>
      <c r="C2605" s="9" t="s">
        <v>1238</v>
      </c>
      <c r="D2605" s="4" t="str">
        <f t="shared" si="86"/>
        <v>Pembroke Pines</v>
      </c>
      <c r="E2605" s="4" t="str">
        <f t="shared" si="87"/>
        <v>FL</v>
      </c>
      <c r="F2605" s="3" t="s">
        <v>15</v>
      </c>
      <c r="G2605" s="3">
        <v>170</v>
      </c>
      <c r="H2605" s="3" t="s">
        <v>4</v>
      </c>
      <c r="I2605" s="3">
        <v>5.2</v>
      </c>
    </row>
    <row r="2606" spans="1:9" ht="30" customHeight="1" thickBot="1" x14ac:dyDescent="0.3">
      <c r="A2606" s="6" t="s">
        <v>4308</v>
      </c>
      <c r="B2606" s="7" t="s">
        <v>59</v>
      </c>
      <c r="C2606" s="10" t="s">
        <v>1139</v>
      </c>
      <c r="D2606" s="4" t="str">
        <f t="shared" si="86"/>
        <v>Citra</v>
      </c>
      <c r="E2606" s="4" t="str">
        <f t="shared" si="87"/>
        <v>FL</v>
      </c>
      <c r="F2606" s="7" t="s">
        <v>55</v>
      </c>
      <c r="G2606" s="7">
        <v>278</v>
      </c>
      <c r="H2606" s="7" t="s">
        <v>4</v>
      </c>
      <c r="I2606" s="7">
        <v>5.3</v>
      </c>
    </row>
    <row r="2607" spans="1:9" ht="30" customHeight="1" thickBot="1" x14ac:dyDescent="0.3">
      <c r="A2607" s="2" t="s">
        <v>4309</v>
      </c>
      <c r="B2607" s="3" t="s">
        <v>48</v>
      </c>
      <c r="C2607" s="9" t="s">
        <v>1909</v>
      </c>
      <c r="D2607" s="4" t="str">
        <f t="shared" si="86"/>
        <v>Fort Lauderdale</v>
      </c>
      <c r="E2607" s="4" t="str">
        <f t="shared" si="87"/>
        <v>FL</v>
      </c>
      <c r="F2607" s="3" t="s">
        <v>55</v>
      </c>
      <c r="G2607" s="3">
        <v>175</v>
      </c>
      <c r="H2607" s="3" t="s">
        <v>60</v>
      </c>
      <c r="I2607" s="3">
        <v>5.5</v>
      </c>
    </row>
    <row r="2608" spans="1:9" ht="30" customHeight="1" thickBot="1" x14ac:dyDescent="0.3">
      <c r="A2608" s="6" t="s">
        <v>4310</v>
      </c>
      <c r="B2608" s="7" t="s">
        <v>48</v>
      </c>
      <c r="C2608" s="10" t="s">
        <v>2487</v>
      </c>
      <c r="D2608" s="4" t="str">
        <f t="shared" si="86"/>
        <v>Sacramento</v>
      </c>
      <c r="E2608" s="4" t="str">
        <f t="shared" si="87"/>
        <v>CA</v>
      </c>
      <c r="F2608" s="7" t="s">
        <v>31</v>
      </c>
      <c r="G2608" s="7">
        <v>200</v>
      </c>
      <c r="H2608" s="7" t="s">
        <v>4</v>
      </c>
      <c r="I2608" s="7">
        <v>5.3</v>
      </c>
    </row>
    <row r="2609" spans="1:9" ht="30" customHeight="1" thickBot="1" x14ac:dyDescent="0.3">
      <c r="A2609" s="2" t="s">
        <v>4311</v>
      </c>
      <c r="B2609" s="3" t="s">
        <v>10</v>
      </c>
      <c r="C2609" s="9" t="s">
        <v>4312</v>
      </c>
      <c r="D2609" s="4" t="str">
        <f t="shared" si="86"/>
        <v>Rensselaer</v>
      </c>
      <c r="E2609" s="4" t="str">
        <f t="shared" si="87"/>
        <v>IN</v>
      </c>
      <c r="F2609" s="3" t="s">
        <v>2304</v>
      </c>
      <c r="G2609" s="3">
        <v>345</v>
      </c>
      <c r="H2609" s="3" t="s">
        <v>4</v>
      </c>
      <c r="I2609" s="3">
        <v>5.2</v>
      </c>
    </row>
    <row r="2610" spans="1:9" ht="30" customHeight="1" thickBot="1" x14ac:dyDescent="0.3">
      <c r="A2610" s="6" t="s">
        <v>4313</v>
      </c>
      <c r="B2610" s="7" t="s">
        <v>30</v>
      </c>
      <c r="C2610" s="10" t="s">
        <v>1235</v>
      </c>
      <c r="D2610" s="4" t="str">
        <f t="shared" si="86"/>
        <v>Miami</v>
      </c>
      <c r="E2610" s="4" t="str">
        <f t="shared" si="87"/>
        <v>FL</v>
      </c>
      <c r="F2610" s="7" t="s">
        <v>31</v>
      </c>
      <c r="G2610" s="7">
        <v>250</v>
      </c>
      <c r="H2610" s="7" t="s">
        <v>4</v>
      </c>
      <c r="I2610" s="7">
        <v>5.4</v>
      </c>
    </row>
    <row r="2611" spans="1:9" ht="30" customHeight="1" thickBot="1" x14ac:dyDescent="0.3">
      <c r="A2611" s="2" t="s">
        <v>4314</v>
      </c>
      <c r="B2611" s="3" t="s">
        <v>30</v>
      </c>
      <c r="C2611" s="9" t="s">
        <v>2703</v>
      </c>
      <c r="D2611" s="4" t="str">
        <f t="shared" si="86"/>
        <v>Chicago</v>
      </c>
      <c r="E2611" s="4" t="str">
        <f t="shared" si="87"/>
        <v>IL</v>
      </c>
      <c r="F2611" s="3" t="s">
        <v>31</v>
      </c>
      <c r="G2611" s="3">
        <v>240</v>
      </c>
      <c r="H2611" s="3" t="s">
        <v>60</v>
      </c>
      <c r="I2611" s="3">
        <v>5.5</v>
      </c>
    </row>
    <row r="2612" spans="1:9" ht="30" customHeight="1" thickBot="1" x14ac:dyDescent="0.3">
      <c r="A2612" s="6" t="s">
        <v>4315</v>
      </c>
      <c r="B2612" s="7" t="s">
        <v>48</v>
      </c>
      <c r="C2612" s="10" t="s">
        <v>161</v>
      </c>
      <c r="D2612" s="4" t="str">
        <f t="shared" si="86"/>
        <v>Walnut</v>
      </c>
      <c r="E2612" s="4" t="str">
        <f t="shared" si="87"/>
        <v>CA</v>
      </c>
      <c r="F2612" s="7" t="s">
        <v>3</v>
      </c>
      <c r="G2612" s="7">
        <v>200</v>
      </c>
      <c r="H2612" s="7" t="s">
        <v>4</v>
      </c>
      <c r="I2612" s="7">
        <v>5.4</v>
      </c>
    </row>
    <row r="2613" spans="1:9" ht="30" customHeight="1" thickBot="1" x14ac:dyDescent="0.3">
      <c r="A2613" s="2" t="s">
        <v>4316</v>
      </c>
      <c r="B2613" s="3" t="s">
        <v>6</v>
      </c>
      <c r="C2613" s="9" t="s">
        <v>2487</v>
      </c>
      <c r="D2613" s="4" t="str">
        <f t="shared" si="86"/>
        <v>Sacramento</v>
      </c>
      <c r="E2613" s="4" t="str">
        <f t="shared" si="87"/>
        <v>CA</v>
      </c>
      <c r="F2613" s="3" t="s">
        <v>31</v>
      </c>
      <c r="G2613" s="3">
        <v>230</v>
      </c>
      <c r="H2613" s="3" t="s">
        <v>4</v>
      </c>
      <c r="I2613" s="3">
        <v>5.4</v>
      </c>
    </row>
    <row r="2614" spans="1:9" ht="30" customHeight="1" thickBot="1" x14ac:dyDescent="0.3">
      <c r="A2614" s="6" t="s">
        <v>4317</v>
      </c>
      <c r="B2614" s="7" t="s">
        <v>59</v>
      </c>
      <c r="C2614" s="10" t="s">
        <v>4318</v>
      </c>
      <c r="D2614" s="4" t="str">
        <f t="shared" si="86"/>
        <v>Lake Worth</v>
      </c>
      <c r="E2614" s="4" t="str">
        <f t="shared" si="87"/>
        <v>FL</v>
      </c>
      <c r="F2614" s="7" t="s">
        <v>55</v>
      </c>
      <c r="G2614" s="7">
        <v>270</v>
      </c>
      <c r="H2614" s="7" t="s">
        <v>4</v>
      </c>
      <c r="I2614" s="7">
        <v>5.2</v>
      </c>
    </row>
    <row r="2615" spans="1:9" ht="30" customHeight="1" thickBot="1" x14ac:dyDescent="0.3">
      <c r="A2615" s="2" t="s">
        <v>4319</v>
      </c>
      <c r="B2615" s="3" t="s">
        <v>70</v>
      </c>
      <c r="C2615" s="9" t="s">
        <v>4320</v>
      </c>
      <c r="D2615" s="4" t="str">
        <f t="shared" si="86"/>
        <v>Pompano Beach</v>
      </c>
      <c r="E2615" s="4" t="str">
        <f t="shared" si="87"/>
        <v>FL</v>
      </c>
      <c r="F2615" s="3" t="s">
        <v>42</v>
      </c>
      <c r="G2615" s="3">
        <v>217</v>
      </c>
      <c r="H2615" s="3" t="s">
        <v>4</v>
      </c>
      <c r="I2615" s="3">
        <v>5.4</v>
      </c>
    </row>
    <row r="2616" spans="1:9" ht="30" customHeight="1" thickBot="1" x14ac:dyDescent="0.3">
      <c r="A2616" s="6" t="s">
        <v>4321</v>
      </c>
      <c r="B2616" s="7" t="s">
        <v>59</v>
      </c>
      <c r="C2616" s="10" t="s">
        <v>4322</v>
      </c>
      <c r="D2616" s="4" t="str">
        <f t="shared" si="86"/>
        <v>St. Paul</v>
      </c>
      <c r="E2616" s="4" t="str">
        <f t="shared" si="87"/>
        <v>MN</v>
      </c>
      <c r="F2616" s="7" t="s">
        <v>55</v>
      </c>
      <c r="G2616" s="7">
        <v>300</v>
      </c>
      <c r="H2616" s="7" t="s">
        <v>4</v>
      </c>
      <c r="I2616" s="7">
        <v>5.4</v>
      </c>
    </row>
    <row r="2617" spans="1:9" ht="30" customHeight="1" thickBot="1" x14ac:dyDescent="0.3">
      <c r="A2617" s="2" t="s">
        <v>4323</v>
      </c>
      <c r="B2617" s="3" t="s">
        <v>48</v>
      </c>
      <c r="C2617" s="9" t="s">
        <v>4324</v>
      </c>
      <c r="D2617" s="4" t="str">
        <f t="shared" si="86"/>
        <v>Flint</v>
      </c>
      <c r="E2617" s="4" t="str">
        <f t="shared" si="87"/>
        <v>MI</v>
      </c>
      <c r="F2617" s="3" t="s">
        <v>20</v>
      </c>
      <c r="G2617" s="3">
        <v>170</v>
      </c>
      <c r="H2617" s="3" t="s">
        <v>4</v>
      </c>
      <c r="I2617" s="3">
        <v>5.4</v>
      </c>
    </row>
    <row r="2618" spans="1:9" ht="30" customHeight="1" thickBot="1" x14ac:dyDescent="0.3">
      <c r="A2618" s="6" t="s">
        <v>4325</v>
      </c>
      <c r="B2618" s="7" t="s">
        <v>53</v>
      </c>
      <c r="C2618" s="10" t="s">
        <v>590</v>
      </c>
      <c r="D2618" s="4" t="str">
        <f t="shared" si="86"/>
        <v>Stuart</v>
      </c>
      <c r="E2618" s="4" t="str">
        <f t="shared" si="87"/>
        <v>FL</v>
      </c>
      <c r="F2618" s="7" t="s">
        <v>8</v>
      </c>
      <c r="G2618" s="7">
        <v>195</v>
      </c>
      <c r="H2618" s="7" t="s">
        <v>4</v>
      </c>
      <c r="I2618" s="7">
        <v>5.3</v>
      </c>
    </row>
    <row r="2619" spans="1:9" ht="30" customHeight="1" thickBot="1" x14ac:dyDescent="0.3">
      <c r="A2619" s="2" t="s">
        <v>4326</v>
      </c>
      <c r="B2619" s="3" t="s">
        <v>1</v>
      </c>
      <c r="C2619" s="9" t="s">
        <v>2073</v>
      </c>
      <c r="D2619" s="4" t="str">
        <f t="shared" si="86"/>
        <v>Coral Springs</v>
      </c>
      <c r="E2619" s="4" t="str">
        <f t="shared" si="87"/>
        <v>FL</v>
      </c>
      <c r="F2619" s="3" t="s">
        <v>8</v>
      </c>
      <c r="G2619" s="3">
        <v>182</v>
      </c>
      <c r="H2619" s="3" t="s">
        <v>4</v>
      </c>
      <c r="I2619" s="3">
        <v>5.3</v>
      </c>
    </row>
    <row r="2620" spans="1:9" ht="30" customHeight="1" thickBot="1" x14ac:dyDescent="0.3">
      <c r="A2620" s="6" t="s">
        <v>4327</v>
      </c>
      <c r="B2620" s="7" t="s">
        <v>48</v>
      </c>
      <c r="C2620" s="10" t="s">
        <v>4328</v>
      </c>
      <c r="D2620" s="4" t="str">
        <f t="shared" si="86"/>
        <v>Tampa</v>
      </c>
      <c r="E2620" s="4" t="str">
        <f t="shared" si="87"/>
        <v>FL</v>
      </c>
      <c r="F2620" s="7" t="s">
        <v>20</v>
      </c>
      <c r="G2620" s="7">
        <v>159</v>
      </c>
      <c r="H2620" s="7" t="s">
        <v>4</v>
      </c>
      <c r="I2620" s="7">
        <v>5.2</v>
      </c>
    </row>
    <row r="2621" spans="1:9" ht="30" customHeight="1" thickBot="1" x14ac:dyDescent="0.3">
      <c r="A2621" s="2" t="s">
        <v>4329</v>
      </c>
      <c r="B2621" s="3" t="s">
        <v>25</v>
      </c>
      <c r="C2621" s="9" t="s">
        <v>4330</v>
      </c>
      <c r="D2621" s="4" t="str">
        <f t="shared" si="86"/>
        <v>Joliet</v>
      </c>
      <c r="E2621" s="4" t="str">
        <f t="shared" si="87"/>
        <v>IL</v>
      </c>
      <c r="F2621" s="3" t="s">
        <v>3</v>
      </c>
      <c r="G2621" s="3">
        <v>180</v>
      </c>
      <c r="H2621" s="3" t="s">
        <v>60</v>
      </c>
      <c r="I2621" s="3">
        <v>5.5</v>
      </c>
    </row>
    <row r="2622" spans="1:9" ht="30" customHeight="1" thickBot="1" x14ac:dyDescent="0.3">
      <c r="A2622" s="6" t="s">
        <v>4331</v>
      </c>
      <c r="B2622" s="7" t="s">
        <v>6</v>
      </c>
      <c r="C2622" s="10" t="s">
        <v>176</v>
      </c>
      <c r="D2622" s="4" t="str">
        <f t="shared" si="86"/>
        <v>Woodland Hills</v>
      </c>
      <c r="E2622" s="4" t="str">
        <f t="shared" si="87"/>
        <v>CA</v>
      </c>
      <c r="F2622" s="7" t="s">
        <v>3</v>
      </c>
      <c r="G2622" s="7">
        <v>230</v>
      </c>
      <c r="H2622" s="7" t="s">
        <v>4</v>
      </c>
      <c r="I2622" s="7">
        <v>5.4</v>
      </c>
    </row>
    <row r="2623" spans="1:9" ht="30" customHeight="1" thickBot="1" x14ac:dyDescent="0.3">
      <c r="A2623" s="2" t="s">
        <v>4332</v>
      </c>
      <c r="B2623" s="3" t="s">
        <v>53</v>
      </c>
      <c r="C2623" s="9" t="s">
        <v>4071</v>
      </c>
      <c r="D2623" s="4" t="str">
        <f t="shared" si="86"/>
        <v>Virginia Beach</v>
      </c>
      <c r="E2623" s="4" t="str">
        <f t="shared" si="87"/>
        <v>VA</v>
      </c>
      <c r="F2623" s="3" t="s">
        <v>8</v>
      </c>
      <c r="G2623" s="3">
        <v>186</v>
      </c>
      <c r="H2623" s="3" t="s">
        <v>4</v>
      </c>
      <c r="I2623" s="3">
        <v>5.4</v>
      </c>
    </row>
    <row r="2624" spans="1:9" ht="30" customHeight="1" thickBot="1" x14ac:dyDescent="0.3">
      <c r="A2624" s="6" t="s">
        <v>4333</v>
      </c>
      <c r="B2624" s="7" t="s">
        <v>10</v>
      </c>
      <c r="C2624" s="10" t="s">
        <v>4334</v>
      </c>
      <c r="D2624" s="4" t="str">
        <f t="shared" si="86"/>
        <v>Okemos</v>
      </c>
      <c r="E2624" s="4" t="str">
        <f t="shared" si="87"/>
        <v>MI</v>
      </c>
      <c r="F2624" s="7" t="s">
        <v>39</v>
      </c>
      <c r="G2624" s="7">
        <v>275</v>
      </c>
      <c r="H2624" s="7" t="s">
        <v>4</v>
      </c>
      <c r="I2624" s="7">
        <v>5.2</v>
      </c>
    </row>
    <row r="2625" spans="1:9" ht="30" customHeight="1" thickBot="1" x14ac:dyDescent="0.3">
      <c r="A2625" s="2" t="s">
        <v>4335</v>
      </c>
      <c r="B2625" s="3" t="s">
        <v>53</v>
      </c>
      <c r="C2625" s="9" t="s">
        <v>428</v>
      </c>
      <c r="D2625" s="4" t="str">
        <f t="shared" si="86"/>
        <v>Miami Beach</v>
      </c>
      <c r="E2625" s="4" t="str">
        <f t="shared" si="87"/>
        <v>FL</v>
      </c>
      <c r="F2625" s="3" t="s">
        <v>55</v>
      </c>
      <c r="G2625" s="3">
        <v>202</v>
      </c>
      <c r="H2625" s="3" t="s">
        <v>4</v>
      </c>
      <c r="I2625" s="3">
        <v>5.4</v>
      </c>
    </row>
    <row r="2626" spans="1:9" ht="30" customHeight="1" thickBot="1" x14ac:dyDescent="0.3">
      <c r="A2626" s="6" t="s">
        <v>4336</v>
      </c>
      <c r="B2626" s="7" t="s">
        <v>10</v>
      </c>
      <c r="C2626" s="10" t="s">
        <v>753</v>
      </c>
      <c r="D2626" s="4" t="str">
        <f t="shared" ref="D2626:D2664" si="88">MID(C2626, 1, FIND(",", C2626) - 1)</f>
        <v>Chicago</v>
      </c>
      <c r="E2626" s="4" t="str">
        <f t="shared" ref="E2626:E2664" si="89">MID(C2626, FIND(",", C2626)+2, 2)</f>
        <v>IL</v>
      </c>
      <c r="F2626" s="7" t="s">
        <v>42</v>
      </c>
      <c r="G2626" s="7">
        <v>295</v>
      </c>
      <c r="H2626" s="7" t="s">
        <v>4</v>
      </c>
      <c r="I2626" s="7">
        <v>5.4</v>
      </c>
    </row>
    <row r="2627" spans="1:9" ht="30" customHeight="1" thickBot="1" x14ac:dyDescent="0.3">
      <c r="A2627" s="2" t="s">
        <v>4337</v>
      </c>
      <c r="B2627" s="3" t="s">
        <v>25</v>
      </c>
      <c r="C2627" s="9" t="s">
        <v>4338</v>
      </c>
      <c r="D2627" s="4" t="str">
        <f t="shared" si="88"/>
        <v>Fort Wayne</v>
      </c>
      <c r="E2627" s="4" t="str">
        <f t="shared" si="89"/>
        <v>IN</v>
      </c>
      <c r="F2627" s="3" t="s">
        <v>31</v>
      </c>
      <c r="G2627" s="3">
        <v>195</v>
      </c>
      <c r="H2627" s="3" t="s">
        <v>4</v>
      </c>
      <c r="I2627" s="3">
        <v>5.3</v>
      </c>
    </row>
    <row r="2628" spans="1:9" ht="30" customHeight="1" thickBot="1" x14ac:dyDescent="0.3">
      <c r="A2628" s="6" t="s">
        <v>4339</v>
      </c>
      <c r="B2628" s="7" t="s">
        <v>48</v>
      </c>
      <c r="C2628" s="10" t="s">
        <v>1177</v>
      </c>
      <c r="D2628" s="4" t="str">
        <f t="shared" si="88"/>
        <v>Belle Glade</v>
      </c>
      <c r="E2628" s="4" t="str">
        <f t="shared" si="89"/>
        <v>FL</v>
      </c>
      <c r="F2628" s="7" t="s">
        <v>8</v>
      </c>
      <c r="G2628" s="7">
        <v>190</v>
      </c>
      <c r="H2628" s="7" t="s">
        <v>60</v>
      </c>
      <c r="I2628" s="7">
        <v>5.7</v>
      </c>
    </row>
    <row r="2629" spans="1:9" ht="30" customHeight="1" thickBot="1" x14ac:dyDescent="0.3">
      <c r="A2629" s="2" t="s">
        <v>4340</v>
      </c>
      <c r="B2629" s="3" t="s">
        <v>6</v>
      </c>
      <c r="C2629" s="9" t="s">
        <v>4341</v>
      </c>
      <c r="D2629" s="4" t="str">
        <f t="shared" si="88"/>
        <v>Wisconsin Rapids</v>
      </c>
      <c r="E2629" s="4" t="str">
        <f t="shared" si="89"/>
        <v>WI</v>
      </c>
      <c r="F2629" s="3" t="s">
        <v>31</v>
      </c>
      <c r="G2629" s="3">
        <v>210</v>
      </c>
      <c r="H2629" s="3" t="s">
        <v>57</v>
      </c>
      <c r="I2629" s="3">
        <v>5.9</v>
      </c>
    </row>
    <row r="2630" spans="1:9" ht="30" customHeight="1" thickBot="1" x14ac:dyDescent="0.3">
      <c r="A2630" s="6" t="s">
        <v>4342</v>
      </c>
      <c r="B2630" s="7" t="s">
        <v>53</v>
      </c>
      <c r="C2630" s="10" t="s">
        <v>2063</v>
      </c>
      <c r="D2630" s="4" t="str">
        <f t="shared" si="88"/>
        <v>Plantation</v>
      </c>
      <c r="E2630" s="4" t="str">
        <f t="shared" si="89"/>
        <v>FL</v>
      </c>
      <c r="F2630" s="7" t="s">
        <v>8</v>
      </c>
      <c r="G2630" s="7">
        <v>175</v>
      </c>
      <c r="H2630" s="7" t="s">
        <v>60</v>
      </c>
      <c r="I2630" s="7">
        <v>5.7</v>
      </c>
    </row>
    <row r="2631" spans="1:9" ht="30" customHeight="1" thickBot="1" x14ac:dyDescent="0.3">
      <c r="A2631" s="2" t="s">
        <v>4343</v>
      </c>
      <c r="B2631" s="3" t="s">
        <v>59</v>
      </c>
      <c r="C2631" s="9" t="s">
        <v>4344</v>
      </c>
      <c r="D2631" s="4" t="str">
        <f t="shared" si="88"/>
        <v>Pittsburgh</v>
      </c>
      <c r="E2631" s="4" t="str">
        <f t="shared" si="89"/>
        <v>PA</v>
      </c>
      <c r="F2631" s="3" t="s">
        <v>12</v>
      </c>
      <c r="G2631" s="3">
        <v>270</v>
      </c>
      <c r="H2631" s="3" t="s">
        <v>60</v>
      </c>
      <c r="I2631" s="3">
        <v>5.5</v>
      </c>
    </row>
    <row r="2632" spans="1:9" ht="30" customHeight="1" thickBot="1" x14ac:dyDescent="0.3">
      <c r="A2632" s="6" t="s">
        <v>4345</v>
      </c>
      <c r="B2632" s="7" t="s">
        <v>25</v>
      </c>
      <c r="C2632" s="10" t="s">
        <v>693</v>
      </c>
      <c r="D2632" s="4" t="str">
        <f t="shared" si="88"/>
        <v>Concord</v>
      </c>
      <c r="E2632" s="4" t="str">
        <f t="shared" si="89"/>
        <v>CA</v>
      </c>
      <c r="F2632" s="7" t="s">
        <v>12</v>
      </c>
      <c r="G2632" s="7">
        <v>201</v>
      </c>
      <c r="H2632" s="7" t="s">
        <v>60</v>
      </c>
      <c r="I2632" s="7">
        <v>5.7</v>
      </c>
    </row>
    <row r="2633" spans="1:9" ht="30" customHeight="1" thickBot="1" x14ac:dyDescent="0.3">
      <c r="A2633" s="2" t="s">
        <v>4346</v>
      </c>
      <c r="B2633" s="3" t="s">
        <v>1</v>
      </c>
      <c r="C2633" s="9" t="s">
        <v>4347</v>
      </c>
      <c r="D2633" s="4" t="str">
        <f t="shared" si="88"/>
        <v>Kenosha</v>
      </c>
      <c r="E2633" s="4" t="str">
        <f t="shared" si="89"/>
        <v>WI</v>
      </c>
      <c r="F2633" s="3" t="s">
        <v>55</v>
      </c>
      <c r="G2633" s="3">
        <v>175</v>
      </c>
      <c r="H2633" s="3" t="s">
        <v>57</v>
      </c>
      <c r="I2633" s="3">
        <v>5.8</v>
      </c>
    </row>
    <row r="2634" spans="1:9" ht="30" customHeight="1" thickBot="1" x14ac:dyDescent="0.3">
      <c r="A2634" s="6" t="s">
        <v>4348</v>
      </c>
      <c r="B2634" s="7" t="s">
        <v>48</v>
      </c>
      <c r="C2634" s="10" t="s">
        <v>4349</v>
      </c>
      <c r="D2634" s="4" t="str">
        <f t="shared" si="88"/>
        <v>Boca Raton</v>
      </c>
      <c r="E2634" s="4" t="str">
        <f t="shared" si="89"/>
        <v>FL</v>
      </c>
      <c r="F2634" s="7" t="s">
        <v>31</v>
      </c>
      <c r="G2634" s="7">
        <v>200</v>
      </c>
      <c r="H2634" s="7" t="s">
        <v>60</v>
      </c>
      <c r="I2634" s="7">
        <v>5.6</v>
      </c>
    </row>
    <row r="2635" spans="1:9" ht="30" customHeight="1" thickBot="1" x14ac:dyDescent="0.3">
      <c r="A2635" s="2" t="s">
        <v>4350</v>
      </c>
      <c r="B2635" s="3" t="s">
        <v>10</v>
      </c>
      <c r="C2635" s="9" t="s">
        <v>4351</v>
      </c>
      <c r="D2635" s="4" t="str">
        <f t="shared" si="88"/>
        <v>Whiteland</v>
      </c>
      <c r="E2635" s="4" t="str">
        <f t="shared" si="89"/>
        <v>IN</v>
      </c>
      <c r="F2635" s="3" t="s">
        <v>282</v>
      </c>
      <c r="G2635" s="3">
        <v>305</v>
      </c>
      <c r="H2635" s="3" t="s">
        <v>60</v>
      </c>
      <c r="I2635" s="3">
        <v>5.7</v>
      </c>
    </row>
    <row r="2636" spans="1:9" ht="30" customHeight="1" thickBot="1" x14ac:dyDescent="0.3">
      <c r="A2636" s="6" t="s">
        <v>4352</v>
      </c>
      <c r="B2636" s="7" t="s">
        <v>78</v>
      </c>
      <c r="C2636" s="10" t="s">
        <v>4353</v>
      </c>
      <c r="D2636" s="4" t="str">
        <f t="shared" si="88"/>
        <v>Pittsburgh</v>
      </c>
      <c r="E2636" s="4" t="str">
        <f t="shared" si="89"/>
        <v>PA</v>
      </c>
      <c r="F2636" s="7" t="s">
        <v>55</v>
      </c>
      <c r="G2636" s="7">
        <v>175</v>
      </c>
      <c r="H2636" s="7" t="s">
        <v>4</v>
      </c>
      <c r="I2636" s="7">
        <v>5.4</v>
      </c>
    </row>
    <row r="2637" spans="1:9" ht="30" customHeight="1" thickBot="1" x14ac:dyDescent="0.3">
      <c r="A2637" s="2" t="s">
        <v>4354</v>
      </c>
      <c r="B2637" s="3" t="s">
        <v>1</v>
      </c>
      <c r="C2637" s="9" t="s">
        <v>4355</v>
      </c>
      <c r="D2637" s="4" t="str">
        <f t="shared" si="88"/>
        <v>Waunakee</v>
      </c>
      <c r="E2637" s="4" t="str">
        <f t="shared" si="89"/>
        <v>WI</v>
      </c>
      <c r="F2637" s="3" t="s">
        <v>20</v>
      </c>
      <c r="G2637" s="3">
        <v>190</v>
      </c>
      <c r="H2637" s="3" t="s">
        <v>4</v>
      </c>
      <c r="I2637" s="3">
        <v>5.4</v>
      </c>
    </row>
    <row r="2638" spans="1:9" ht="30" customHeight="1" thickBot="1" x14ac:dyDescent="0.3">
      <c r="A2638" s="6" t="s">
        <v>4356</v>
      </c>
      <c r="B2638" s="7" t="s">
        <v>53</v>
      </c>
      <c r="C2638" s="10" t="s">
        <v>578</v>
      </c>
      <c r="D2638" s="4" t="str">
        <f t="shared" si="88"/>
        <v>Jersey City</v>
      </c>
      <c r="E2638" s="4" t="str">
        <f t="shared" si="89"/>
        <v>NJ</v>
      </c>
      <c r="F2638" s="7" t="s">
        <v>31</v>
      </c>
      <c r="G2638" s="7">
        <v>200</v>
      </c>
      <c r="H2638" s="7" t="s">
        <v>60</v>
      </c>
      <c r="I2638" s="7">
        <v>5.7</v>
      </c>
    </row>
    <row r="2639" spans="1:9" ht="30" customHeight="1" thickBot="1" x14ac:dyDescent="0.3">
      <c r="A2639" s="2" t="s">
        <v>4357</v>
      </c>
      <c r="B2639" s="3" t="s">
        <v>10</v>
      </c>
      <c r="C2639" s="9" t="s">
        <v>3681</v>
      </c>
      <c r="D2639" s="4" t="str">
        <f t="shared" si="88"/>
        <v>Barrington</v>
      </c>
      <c r="E2639" s="4" t="str">
        <f t="shared" si="89"/>
        <v>IL</v>
      </c>
      <c r="F2639" s="3" t="s">
        <v>42</v>
      </c>
      <c r="G2639" s="3">
        <v>289</v>
      </c>
      <c r="H2639" s="3" t="s">
        <v>57</v>
      </c>
      <c r="I2639" s="3">
        <v>5.8</v>
      </c>
    </row>
    <row r="2640" spans="1:9" ht="30" customHeight="1" thickBot="1" x14ac:dyDescent="0.3">
      <c r="A2640" s="6" t="s">
        <v>4358</v>
      </c>
      <c r="B2640" s="7" t="s">
        <v>10</v>
      </c>
      <c r="C2640" s="10" t="s">
        <v>4359</v>
      </c>
      <c r="D2640" s="4" t="str">
        <f t="shared" si="88"/>
        <v>Tacoma</v>
      </c>
      <c r="E2640" s="4" t="str">
        <f t="shared" si="89"/>
        <v>WA</v>
      </c>
      <c r="F2640" s="7" t="s">
        <v>282</v>
      </c>
      <c r="G2640" s="7">
        <v>320</v>
      </c>
      <c r="H2640" s="7" t="s">
        <v>60</v>
      </c>
      <c r="I2640" s="7">
        <v>5.7</v>
      </c>
    </row>
    <row r="2641" spans="1:9" ht="30" customHeight="1" thickBot="1" x14ac:dyDescent="0.3">
      <c r="A2641" s="2" t="s">
        <v>4360</v>
      </c>
      <c r="B2641" s="3" t="s">
        <v>59</v>
      </c>
      <c r="C2641" s="9" t="s">
        <v>4361</v>
      </c>
      <c r="D2641" s="4" t="str">
        <f t="shared" si="88"/>
        <v>Frisco</v>
      </c>
      <c r="E2641" s="4" t="str">
        <f t="shared" si="89"/>
        <v>TX</v>
      </c>
      <c r="F2641" s="3" t="s">
        <v>15</v>
      </c>
      <c r="G2641" s="3">
        <v>270</v>
      </c>
      <c r="H2641" s="3" t="s">
        <v>4</v>
      </c>
      <c r="I2641" s="3">
        <v>5.4</v>
      </c>
    </row>
    <row r="2642" spans="1:9" ht="30" customHeight="1" thickBot="1" x14ac:dyDescent="0.3">
      <c r="A2642" s="6" t="s">
        <v>4362</v>
      </c>
      <c r="B2642" s="7" t="s">
        <v>30</v>
      </c>
      <c r="C2642" s="10" t="s">
        <v>4363</v>
      </c>
      <c r="D2642" s="4" t="str">
        <f t="shared" si="88"/>
        <v>Clovis</v>
      </c>
      <c r="E2642" s="4" t="str">
        <f t="shared" si="89"/>
        <v>CA</v>
      </c>
      <c r="F2642" s="7" t="s">
        <v>31</v>
      </c>
      <c r="G2642" s="7">
        <v>240</v>
      </c>
      <c r="H2642" s="7" t="s">
        <v>60</v>
      </c>
      <c r="I2642" s="7">
        <v>5.6</v>
      </c>
    </row>
    <row r="2643" spans="1:9" ht="30" customHeight="1" thickBot="1" x14ac:dyDescent="0.3">
      <c r="A2643" s="2" t="s">
        <v>4364</v>
      </c>
      <c r="B2643" s="3" t="s">
        <v>30</v>
      </c>
      <c r="C2643" s="9" t="s">
        <v>1279</v>
      </c>
      <c r="D2643" s="4" t="str">
        <f t="shared" si="88"/>
        <v>Fullerton</v>
      </c>
      <c r="E2643" s="4" t="str">
        <f t="shared" si="89"/>
        <v>CA</v>
      </c>
      <c r="F2643" s="3" t="s">
        <v>31</v>
      </c>
      <c r="G2643" s="3">
        <v>240</v>
      </c>
      <c r="H2643" s="3" t="s">
        <v>60</v>
      </c>
      <c r="I2643" s="3">
        <v>5.5</v>
      </c>
    </row>
    <row r="2644" spans="1:9" ht="30" customHeight="1" thickBot="1" x14ac:dyDescent="0.3">
      <c r="A2644" s="6" t="s">
        <v>4365</v>
      </c>
      <c r="B2644" s="7" t="s">
        <v>48</v>
      </c>
      <c r="C2644" s="10" t="s">
        <v>1600</v>
      </c>
      <c r="D2644" s="4" t="str">
        <f t="shared" si="88"/>
        <v>Leander</v>
      </c>
      <c r="E2644" s="4" t="str">
        <f t="shared" si="89"/>
        <v>TX</v>
      </c>
      <c r="F2644" s="7" t="s">
        <v>31</v>
      </c>
      <c r="G2644" s="7">
        <v>200</v>
      </c>
      <c r="H2644" s="7" t="s">
        <v>4</v>
      </c>
      <c r="I2644" s="8"/>
    </row>
    <row r="2645" spans="1:9" ht="30" customHeight="1" thickBot="1" x14ac:dyDescent="0.3">
      <c r="A2645" s="2" t="s">
        <v>4366</v>
      </c>
      <c r="B2645" s="3" t="s">
        <v>10</v>
      </c>
      <c r="C2645" s="9" t="s">
        <v>4367</v>
      </c>
      <c r="D2645" s="4" t="str">
        <f t="shared" si="88"/>
        <v>Beloit</v>
      </c>
      <c r="E2645" s="4" t="str">
        <f t="shared" si="89"/>
        <v>KS</v>
      </c>
      <c r="F2645" s="3" t="s">
        <v>39</v>
      </c>
      <c r="G2645" s="3">
        <v>240</v>
      </c>
      <c r="H2645" s="3" t="s">
        <v>4</v>
      </c>
      <c r="I2645" s="3">
        <v>5.3</v>
      </c>
    </row>
    <row r="2646" spans="1:9" ht="30" customHeight="1" thickBot="1" x14ac:dyDescent="0.3">
      <c r="A2646" s="6" t="s">
        <v>4368</v>
      </c>
      <c r="B2646" s="7" t="s">
        <v>73</v>
      </c>
      <c r="C2646" s="10" t="s">
        <v>4369</v>
      </c>
      <c r="D2646" s="4" t="str">
        <f t="shared" si="88"/>
        <v>Melbourne</v>
      </c>
      <c r="E2646" s="4" t="str">
        <f t="shared" si="89"/>
        <v>Au</v>
      </c>
      <c r="F2646" s="7" t="s">
        <v>3</v>
      </c>
      <c r="G2646" s="7">
        <v>195</v>
      </c>
      <c r="H2646" s="7" t="s">
        <v>4</v>
      </c>
      <c r="I2646" s="8"/>
    </row>
    <row r="2647" spans="1:9" ht="30" customHeight="1" thickBot="1" x14ac:dyDescent="0.3">
      <c r="A2647" s="2" t="s">
        <v>4370</v>
      </c>
      <c r="B2647" s="3" t="s">
        <v>53</v>
      </c>
      <c r="C2647" s="9" t="s">
        <v>4371</v>
      </c>
      <c r="D2647" s="4" t="str">
        <f t="shared" si="88"/>
        <v>Sammamish</v>
      </c>
      <c r="E2647" s="4" t="str">
        <f t="shared" si="89"/>
        <v>WA</v>
      </c>
      <c r="F2647" s="3" t="s">
        <v>34</v>
      </c>
      <c r="G2647" s="3">
        <v>174</v>
      </c>
      <c r="H2647" s="3" t="s">
        <v>4</v>
      </c>
      <c r="I2647" s="5"/>
    </row>
    <row r="2648" spans="1:9" ht="30" customHeight="1" thickBot="1" x14ac:dyDescent="0.3">
      <c r="A2648" s="6" t="s">
        <v>4372</v>
      </c>
      <c r="B2648" s="7" t="s">
        <v>59</v>
      </c>
      <c r="C2648" s="10" t="s">
        <v>3979</v>
      </c>
      <c r="D2648" s="4" t="str">
        <f t="shared" si="88"/>
        <v>West Hills</v>
      </c>
      <c r="E2648" s="4" t="str">
        <f t="shared" si="89"/>
        <v>CA</v>
      </c>
      <c r="F2648" s="7" t="s">
        <v>31</v>
      </c>
      <c r="G2648" s="7">
        <v>275</v>
      </c>
      <c r="H2648" s="7" t="s">
        <v>4</v>
      </c>
      <c r="I2648" s="7">
        <v>5.2</v>
      </c>
    </row>
    <row r="2649" spans="1:9" ht="30" customHeight="1" thickBot="1" x14ac:dyDescent="0.3">
      <c r="A2649" s="2" t="s">
        <v>4373</v>
      </c>
      <c r="B2649" s="3" t="s">
        <v>53</v>
      </c>
      <c r="C2649" s="9" t="s">
        <v>2277</v>
      </c>
      <c r="D2649" s="4" t="str">
        <f t="shared" si="88"/>
        <v>Rochester</v>
      </c>
      <c r="E2649" s="4" t="str">
        <f t="shared" si="89"/>
        <v>MN</v>
      </c>
      <c r="F2649" s="3" t="s">
        <v>20</v>
      </c>
      <c r="G2649" s="3">
        <v>188</v>
      </c>
      <c r="H2649" s="5"/>
      <c r="I2649" s="5"/>
    </row>
    <row r="2650" spans="1:9" ht="30" customHeight="1" thickBot="1" x14ac:dyDescent="0.3">
      <c r="A2650" s="6" t="s">
        <v>4374</v>
      </c>
      <c r="B2650" s="7" t="s">
        <v>10</v>
      </c>
      <c r="C2650" s="10" t="s">
        <v>4375</v>
      </c>
      <c r="D2650" s="4" t="str">
        <f t="shared" si="88"/>
        <v>Beaverton</v>
      </c>
      <c r="E2650" s="4" t="str">
        <f t="shared" si="89"/>
        <v>OR</v>
      </c>
      <c r="F2650" s="7" t="s">
        <v>39</v>
      </c>
      <c r="G2650" s="7">
        <v>265</v>
      </c>
      <c r="H2650" s="7" t="s">
        <v>4</v>
      </c>
      <c r="I2650" s="8"/>
    </row>
    <row r="2651" spans="1:9" ht="30" customHeight="1" thickBot="1" x14ac:dyDescent="0.3">
      <c r="A2651" s="2" t="s">
        <v>4376</v>
      </c>
      <c r="B2651" s="3" t="s">
        <v>10</v>
      </c>
      <c r="C2651" s="9" t="s">
        <v>195</v>
      </c>
      <c r="D2651" s="4" t="str">
        <f t="shared" si="88"/>
        <v>Palm Desert</v>
      </c>
      <c r="E2651" s="4" t="str">
        <f t="shared" si="89"/>
        <v>CA</v>
      </c>
      <c r="F2651" s="3" t="s">
        <v>729</v>
      </c>
      <c r="G2651" s="3">
        <v>270</v>
      </c>
      <c r="H2651" s="5"/>
      <c r="I2651" s="5"/>
    </row>
    <row r="2652" spans="1:9" ht="30" customHeight="1" thickBot="1" x14ac:dyDescent="0.3">
      <c r="A2652" s="6" t="s">
        <v>4377</v>
      </c>
      <c r="B2652" s="7" t="s">
        <v>1</v>
      </c>
      <c r="C2652" s="10" t="s">
        <v>4378</v>
      </c>
      <c r="D2652" s="4" t="str">
        <f t="shared" si="88"/>
        <v>Federal Way</v>
      </c>
      <c r="E2652" s="4" t="str">
        <f t="shared" si="89"/>
        <v>WA</v>
      </c>
      <c r="F2652" s="7" t="s">
        <v>8</v>
      </c>
      <c r="G2652" s="7">
        <v>190</v>
      </c>
      <c r="H2652" s="7" t="s">
        <v>4</v>
      </c>
      <c r="I2652" s="7">
        <v>5.3</v>
      </c>
    </row>
    <row r="2653" spans="1:9" ht="30" customHeight="1" thickBot="1" x14ac:dyDescent="0.3">
      <c r="A2653" s="2" t="s">
        <v>4379</v>
      </c>
      <c r="B2653" s="3" t="s">
        <v>53</v>
      </c>
      <c r="C2653" s="9" t="s">
        <v>532</v>
      </c>
      <c r="D2653" s="4" t="str">
        <f t="shared" si="88"/>
        <v>Santa Monica</v>
      </c>
      <c r="E2653" s="4" t="str">
        <f t="shared" si="89"/>
        <v>CA</v>
      </c>
      <c r="F2653" s="3" t="s">
        <v>55</v>
      </c>
      <c r="G2653" s="3">
        <v>175</v>
      </c>
      <c r="H2653" s="3" t="s">
        <v>4</v>
      </c>
      <c r="I2653" s="5"/>
    </row>
    <row r="2654" spans="1:9" ht="30" customHeight="1" thickBot="1" x14ac:dyDescent="0.3">
      <c r="A2654" s="6" t="s">
        <v>4380</v>
      </c>
      <c r="B2654" s="7" t="s">
        <v>78</v>
      </c>
      <c r="C2654" s="10" t="s">
        <v>4381</v>
      </c>
      <c r="D2654" s="4" t="str">
        <f t="shared" si="88"/>
        <v>Neusitz</v>
      </c>
      <c r="E2654" s="4" t="str">
        <f t="shared" si="89"/>
        <v>Ge</v>
      </c>
      <c r="F2654" s="7" t="s">
        <v>15</v>
      </c>
      <c r="G2654" s="7">
        <v>210</v>
      </c>
      <c r="H2654" s="8"/>
      <c r="I2654" s="8"/>
    </row>
    <row r="2655" spans="1:9" ht="30" customHeight="1" thickBot="1" x14ac:dyDescent="0.3">
      <c r="A2655" s="2" t="s">
        <v>4382</v>
      </c>
      <c r="B2655" s="3" t="s">
        <v>59</v>
      </c>
      <c r="C2655" s="9" t="s">
        <v>4378</v>
      </c>
      <c r="D2655" s="4" t="str">
        <f t="shared" si="88"/>
        <v>Federal Way</v>
      </c>
      <c r="E2655" s="4" t="str">
        <f t="shared" si="89"/>
        <v>WA</v>
      </c>
      <c r="F2655" s="3" t="s">
        <v>15</v>
      </c>
      <c r="G2655" s="3">
        <v>293</v>
      </c>
      <c r="H2655" s="3" t="s">
        <v>4</v>
      </c>
      <c r="I2655" s="3">
        <v>5.4</v>
      </c>
    </row>
    <row r="2656" spans="1:9" ht="30" customHeight="1" thickBot="1" x14ac:dyDescent="0.3">
      <c r="A2656" s="6" t="s">
        <v>4383</v>
      </c>
      <c r="B2656" s="7" t="s">
        <v>10</v>
      </c>
      <c r="C2656" s="10" t="s">
        <v>2487</v>
      </c>
      <c r="D2656" s="4" t="str">
        <f t="shared" si="88"/>
        <v>Sacramento</v>
      </c>
      <c r="E2656" s="4" t="str">
        <f t="shared" si="89"/>
        <v>CA</v>
      </c>
      <c r="F2656" s="7" t="s">
        <v>282</v>
      </c>
      <c r="G2656" s="7">
        <v>320</v>
      </c>
      <c r="H2656" s="7" t="s">
        <v>60</v>
      </c>
      <c r="I2656" s="7">
        <v>5.6</v>
      </c>
    </row>
    <row r="2657" spans="1:9" ht="30" customHeight="1" thickBot="1" x14ac:dyDescent="0.3">
      <c r="A2657" s="2" t="s">
        <v>4384</v>
      </c>
      <c r="B2657" s="3" t="s">
        <v>10</v>
      </c>
      <c r="C2657" s="9" t="s">
        <v>4385</v>
      </c>
      <c r="D2657" s="4" t="str">
        <f t="shared" si="88"/>
        <v>Burnsville</v>
      </c>
      <c r="E2657" s="4" t="str">
        <f t="shared" si="89"/>
        <v>MN</v>
      </c>
      <c r="F2657" s="3" t="s">
        <v>12</v>
      </c>
      <c r="G2657" s="3">
        <v>290</v>
      </c>
      <c r="H2657" s="3" t="s">
        <v>4</v>
      </c>
      <c r="I2657" s="3">
        <v>5.3</v>
      </c>
    </row>
    <row r="2658" spans="1:9" ht="30" customHeight="1" thickBot="1" x14ac:dyDescent="0.3">
      <c r="A2658" s="6" t="s">
        <v>4386</v>
      </c>
      <c r="B2658" s="7" t="s">
        <v>48</v>
      </c>
      <c r="C2658" s="10" t="s">
        <v>4387</v>
      </c>
      <c r="D2658" s="4" t="str">
        <f t="shared" si="88"/>
        <v>Bothell</v>
      </c>
      <c r="E2658" s="4" t="str">
        <f t="shared" si="89"/>
        <v>WA</v>
      </c>
      <c r="F2658" s="7" t="s">
        <v>3</v>
      </c>
      <c r="G2658" s="7">
        <v>205</v>
      </c>
      <c r="H2658" s="7" t="s">
        <v>60</v>
      </c>
      <c r="I2658" s="7">
        <v>5.7</v>
      </c>
    </row>
    <row r="2659" spans="1:9" ht="30" customHeight="1" thickBot="1" x14ac:dyDescent="0.3">
      <c r="A2659" s="2" t="s">
        <v>4388</v>
      </c>
      <c r="B2659" s="3" t="s">
        <v>25</v>
      </c>
      <c r="C2659" s="9" t="s">
        <v>4389</v>
      </c>
      <c r="D2659" s="4" t="str">
        <f t="shared" si="88"/>
        <v>Renton</v>
      </c>
      <c r="E2659" s="4" t="str">
        <f t="shared" si="89"/>
        <v>WA</v>
      </c>
      <c r="F2659" s="3" t="s">
        <v>31</v>
      </c>
      <c r="G2659" s="3">
        <v>195</v>
      </c>
      <c r="H2659" s="3" t="s">
        <v>4</v>
      </c>
      <c r="I2659" s="3">
        <v>5.4</v>
      </c>
    </row>
    <row r="2660" spans="1:9" ht="30" customHeight="1" thickBot="1" x14ac:dyDescent="0.3">
      <c r="A2660" s="6" t="s">
        <v>4390</v>
      </c>
      <c r="B2660" s="7" t="s">
        <v>25</v>
      </c>
      <c r="C2660" s="10" t="s">
        <v>1614</v>
      </c>
      <c r="D2660" s="4" t="str">
        <f t="shared" si="88"/>
        <v>Tempe</v>
      </c>
      <c r="E2660" s="4" t="str">
        <f t="shared" si="89"/>
        <v>AZ</v>
      </c>
      <c r="F2660" s="7" t="s">
        <v>15</v>
      </c>
      <c r="G2660" s="7">
        <v>210</v>
      </c>
      <c r="H2660" s="7" t="s">
        <v>4</v>
      </c>
      <c r="I2660" s="8"/>
    </row>
    <row r="2661" spans="1:9" ht="30" customHeight="1" thickBot="1" x14ac:dyDescent="0.3">
      <c r="A2661" s="2" t="s">
        <v>4391</v>
      </c>
      <c r="B2661" s="3" t="s">
        <v>30</v>
      </c>
      <c r="C2661" s="9" t="s">
        <v>4392</v>
      </c>
      <c r="D2661" s="4" t="str">
        <f t="shared" si="88"/>
        <v>Mount Prospect</v>
      </c>
      <c r="E2661" s="4" t="str">
        <f t="shared" si="89"/>
        <v>IL</v>
      </c>
      <c r="F2661" s="3" t="s">
        <v>31</v>
      </c>
      <c r="G2661" s="3">
        <v>250</v>
      </c>
      <c r="H2661" s="3" t="s">
        <v>4</v>
      </c>
      <c r="I2661" s="5"/>
    </row>
    <row r="2662" spans="1:9" ht="30" customHeight="1" thickBot="1" x14ac:dyDescent="0.3">
      <c r="A2662" s="6" t="s">
        <v>4393</v>
      </c>
      <c r="B2662" s="7" t="s">
        <v>6</v>
      </c>
      <c r="C2662" s="10" t="s">
        <v>3321</v>
      </c>
      <c r="D2662" s="4" t="str">
        <f t="shared" si="88"/>
        <v>Texarkana</v>
      </c>
      <c r="E2662" s="4" t="str">
        <f t="shared" si="89"/>
        <v>TX</v>
      </c>
      <c r="F2662" s="7" t="s">
        <v>15</v>
      </c>
      <c r="G2662" s="7">
        <v>208</v>
      </c>
      <c r="H2662" s="7" t="s">
        <v>4</v>
      </c>
      <c r="I2662" s="8"/>
    </row>
    <row r="2663" spans="1:9" ht="30" customHeight="1" thickBot="1" x14ac:dyDescent="0.3">
      <c r="A2663" s="2" t="s">
        <v>4394</v>
      </c>
      <c r="B2663" s="3" t="s">
        <v>1</v>
      </c>
      <c r="C2663" s="9" t="s">
        <v>4395</v>
      </c>
      <c r="D2663" s="4" t="str">
        <f t="shared" si="88"/>
        <v>Ventura</v>
      </c>
      <c r="E2663" s="4" t="str">
        <f t="shared" si="89"/>
        <v>CA</v>
      </c>
      <c r="F2663" s="3" t="s">
        <v>8</v>
      </c>
      <c r="G2663" s="3">
        <v>190</v>
      </c>
      <c r="H2663" s="5"/>
      <c r="I2663" s="5"/>
    </row>
    <row r="2664" spans="1:9" ht="30" customHeight="1" thickBot="1" x14ac:dyDescent="0.3">
      <c r="A2664" s="6" t="s">
        <v>4396</v>
      </c>
      <c r="B2664" s="7" t="s">
        <v>1</v>
      </c>
      <c r="C2664" s="10" t="s">
        <v>1579</v>
      </c>
      <c r="D2664" s="4" t="str">
        <f t="shared" si="88"/>
        <v>Council Bluffs</v>
      </c>
      <c r="E2664" s="4" t="str">
        <f t="shared" si="89"/>
        <v>IA</v>
      </c>
      <c r="F2664" s="7" t="s">
        <v>55</v>
      </c>
      <c r="G2664" s="7">
        <v>190</v>
      </c>
      <c r="H2664" s="7" t="s">
        <v>4</v>
      </c>
      <c r="I2664" s="7">
        <v>5.4</v>
      </c>
    </row>
  </sheetData>
  <hyperlinks>
    <hyperlink ref="A1" r:id="rId1" display="http://rivals.yahoo.com/footballrecruiting/football/recruiting/player-Christian-Allen-135690;_ylt=Ap3KBtzCm7p_ArwyaZ75OJpDPZB4"/>
    <hyperlink ref="A2" r:id="rId2" display="http://rivals.yahoo.com/footballrecruiting/football/recruiting/player-Keionne-Baines-135556;_ylt=Aj3VpHyVPx4y1w_PIAMtk0tDPZB4"/>
    <hyperlink ref="A3" r:id="rId3" display="http://rivals.yahoo.com/footballrecruiting/football/recruiting/player-Curtis-Black-135692;_ylt=Ag1pIKqOb2NEi_xyHV8sbrRDPZB4"/>
    <hyperlink ref="A4" r:id="rId4" display="http://rivals.yahoo.com/footballrecruiting/football/recruiting/player-Jatavis-Brown-117957;_ylt=Aohy3QOT4UXMuL8oXWspHHNDPZB4"/>
    <hyperlink ref="A5" r:id="rId5" display="http://rivals.yahoo.com/footballrecruiting/football/recruiting/player-Michael-Casimos-115333;_ylt=AlWjfbffV3et_d.vUIL.a8FDPZB4"/>
    <hyperlink ref="A6" r:id="rId6" display="http://rivals.yahoo.com/footballrecruiting/football/recruiting/player-Imani-Davis-118170;_ylt=AsqbLrtGaQu7I0t7Af.6Zi1DPZB4"/>
    <hyperlink ref="A7" r:id="rId7" display="http://rivals.yahoo.com/footballrecruiting/football/recruiting/player-Wade-Edwards-127946;_ylt=AogzdHjZ0LlBkmumfCGw0pBDPZB4"/>
    <hyperlink ref="A8" r:id="rId8" display="http://rivals.yahoo.com/footballrecruiting/football/recruiting/player-Dylan-Evans-135694;_ylt=Aqtzk5MEHAg3lsEgL_EpVXVDPZB4"/>
    <hyperlink ref="A9" r:id="rId9" display="http://rivals.yahoo.com/footballrecruiting/football/recruiting/player-Steve-Franco-134566;_ylt=AoA5XvqzvSmHS1zYqgUqVrlDPZB4"/>
    <hyperlink ref="A10" r:id="rId10" display="http://rivals.yahoo.com/footballrecruiting/football/recruiting/player-Bryan-Green-131209;_ylt=Ajqf2HdmqcHKjqKMrxCz7HJDPZB4"/>
    <hyperlink ref="A11" r:id="rId11" display="http://rivals.yahoo.com/footballrecruiting/football/recruiting/player-Alfonso-Horner-127053;_ylt=Atg7WgGwm7NQ9E_ZaZdh8lNDPZB4"/>
    <hyperlink ref="A12" r:id="rId12" display="http://rivals.yahoo.com/footballrecruiting/football/recruiting/player-Conor-Hundley-117792;_ylt=ApF4j5S7Rb8UQgK1AY_YA7VDPZB4"/>
    <hyperlink ref="A13" r:id="rId13" display="http://rivals.yahoo.com/footballrecruiting/football/recruiting/player-Daryan-Martin-124165;_ylt=Amttveb_1Zty8yxvt321s2tDPZB4"/>
    <hyperlink ref="A14" r:id="rId14" display="http://rivals.yahoo.com/footballrecruiting/football/recruiting/player-Arlington-McClinton-135698;_ylt=AiYjz.VDkFKAthJXvHBCsFhDPZB4"/>
    <hyperlink ref="A15" r:id="rId15" display="http://rivals.yahoo.com/footballrecruiting/football/recruiting/player-Kevin-Mills-129831;_ylt=Am_vxfLgQ41KkVPLKlEFVkhDPZB4"/>
    <hyperlink ref="A16" r:id="rId16" display="http://rivals.yahoo.com/footballrecruiting/football/recruiting/player-Quaison-Osborne-122060;_ylt=AqjeKSfyhnu72z9NUKeNZM9DPZB4"/>
    <hyperlink ref="A17" r:id="rId17" display="http://rivals.yahoo.com/footballrecruiting/football/recruiting/player-John-Rachal-131664;_ylt=AkY8sOHsGYHgD1fkfb4JZ5BDPZB4"/>
    <hyperlink ref="A18" r:id="rId18" display="http://rivals.yahoo.com/footballrecruiting/football/recruiting/player-Josh-Smith-128734;_ylt=Apucbaca1RkFNK3G8qw0RhNDPZB4"/>
    <hyperlink ref="A19" r:id="rId19" display="http://rivals.yahoo.com/footballrecruiting/football/recruiting/player-Jason-Stargel-118695;_ylt=AjqzSULKvG29ODzopPp6F65DPZB4"/>
    <hyperlink ref="A20" r:id="rId20" display="http://rivals.yahoo.com/footballrecruiting/football/recruiting/player-James-Turner-125604;_ylt=Aqv1RYnCCx2oPcVwJDVtX9dDPZB4"/>
    <hyperlink ref="A21" r:id="rId21" display="http://rivals.yahoo.com/footballrecruiting/football/recruiting/player-Ryan-Anderson-123896;_ylt=AlLG_dObJazHtba4cS27EIpDPZB4"/>
    <hyperlink ref="A22" r:id="rId22" display="http://rivals.yahoo.com/footballrecruiting/football/recruiting/player-Dakota-Ball-109317;_ylt=AorhTBvNgTaWqJ1fW15ZHA5DPZB4"/>
    <hyperlink ref="A23" r:id="rId23" display="http://rivals.yahoo.com/footballrecruiting/football/recruiting/player-Deion-Belue-134542;_ylt=AgQFVNcWq4X2aTPGiehUWtRDPZB4"/>
    <hyperlink ref="A24" r:id="rId24" display="http://rivals.yahoo.com/footballrecruiting/football/recruiting/player-Chris-Black-100543;_ylt=AsWcI9xgb9gn2S.2yp7Y3yRDPZB4"/>
    <hyperlink ref="A25" r:id="rId25" display="http://rivals.yahoo.com/footballrecruiting/football/recruiting/player-Landon-Collins-102551;_ylt=AhIWNFrZBNCxmK6lzi12GR5DPZB4"/>
    <hyperlink ref="A26" r:id="rId26" display="http://rivals.yahoo.com/footballrecruiting/football/recruiting/player-Amari-Cooper-116486;_ylt=AktpZtN8imaXCoC3enxK9h9DPZB4"/>
    <hyperlink ref="A27" r:id="rId27" display="http://rivals.yahoo.com/footballrecruiting/football/recruiting/player-Denzel-Devall-98653;_ylt=AiTZ7ApeV3yJcwnFgC.7vv9DPZB4"/>
    <hyperlink ref="A28" r:id="rId28" display="http://rivals.yahoo.com/footballrecruiting/football/recruiting/player-Travell-Dixon-126200;_ylt=AjUz_ZLCFwKDeiPMhtcsYcpDPZB4"/>
    <hyperlink ref="A29" r:id="rId29" display="http://rivals.yahoo.com/footballrecruiting/football/recruiting/player-Kenyan-Drake-111343;_ylt=Ar05sWaQv.sFNY8BIgVJqXVDPZB4"/>
    <hyperlink ref="A30" r:id="rId30" display="http://rivals.yahoo.com/footballrecruiting/football/recruiting/player-Kurt-Freitag-118350;_ylt=ApkRUgTNcfbjnuv4KAhCbGpDPZB4"/>
    <hyperlink ref="A31" r:id="rId31" display="http://rivals.yahoo.com/footballrecruiting/football/recruiting/player-Brandon-Greene-122311;_ylt=AgCNPXKIsjN_D8H4EJh5kSdDPZB4"/>
    <hyperlink ref="A32" r:id="rId32" display="http://rivals.yahoo.com/footballrecruiting/football/recruiting/player-Adam-Griffith-120810;_ylt=AruQMh1VJNTV2NiQnjTp7e1DPZB4"/>
    <hyperlink ref="A33" r:id="rId33" display="http://rivals.yahoo.com/footballrecruiting/football/recruiting/player-Caleb-Gulledge-102389;_ylt=AoeNlGFlfQdXIGO24vKAW_BDPZB4"/>
    <hyperlink ref="A34" r:id="rId34" display="http://rivals.yahoo.com/footballrecruiting/football/recruiting/player-Tyler-Hayes-116782;_ylt=Apv4WtSjPybub7GiNQUEHq1DPZB4"/>
    <hyperlink ref="A35" r:id="rId35" display="http://rivals.yahoo.com/footballrecruiting/football/recruiting/player-Brandon-Hill-109822;_ylt=AvrZ4ZEtIkVeqKLrKZ6za6FDPZB4"/>
    <hyperlink ref="A36" r:id="rId36" display="http://rivals.yahoo.com/footballrecruiting/football/recruiting/player-Cyrus-Jones-109739;_ylt=Al6q7RA2kzXvQnlqKPfuQKpDPZB4"/>
    <hyperlink ref="A37" r:id="rId37" display="http://rivals.yahoo.com/footballrecruiting/football/recruiting/player-Korren-Kirven-104470;_ylt=AhTpyMrWBMn0HF61aztQmZFDPZB4"/>
    <hyperlink ref="A38" r:id="rId38" display="http://rivals.yahoo.com/footballrecruiting/football/recruiting/player-Darren-Lake-115630;_ylt=AtcmDNrnXh.A0L3FVg_9yShDPZB4"/>
    <hyperlink ref="A39" r:id="rId39" display="http://rivals.yahoo.com/footballrecruiting/football/recruiting/player-Dillon-Lee-113409;_ylt=Agp3wFF3W7hKdzhccwZN0T9DPZB4"/>
    <hyperlink ref="A40" r:id="rId40" display="http://rivals.yahoo.com/footballrecruiting/football/recruiting/player-Alec-Morris-123490;_ylt=Ajziwq0y3iVKxsio7VTk1VZDPZB4"/>
    <hyperlink ref="A41" r:id="rId41" display="http://rivals.yahoo.com/footballrecruiting/football/recruiting/player-Reggie-Ragland-98588;_ylt=An3YFBN0rJUy4czn7w9pvYVDPZB4"/>
    <hyperlink ref="A42" r:id="rId42" display="http://rivals.yahoo.com/footballrecruiting/football/recruiting/player-Geno-Smith-109646;_ylt=AvjQTBuNf4ZTzcI_5WzKhKFDPZB4"/>
    <hyperlink ref="A43" r:id="rId43" display="http://rivals.yahoo.com/footballrecruiting/football/recruiting/player-Alphonse-Taylor-104463;_ylt=AkyXfi8.xFC7RJZAy8qVv3VDPZB4"/>
    <hyperlink ref="A44" r:id="rId44" display="http://rivals.yahoo.com/footballrecruiting/football/recruiting/player-Dalvin-Tomlinson-110566;_ylt=Ag_L__jC26zGNt0DdjV29iZDPZB4"/>
    <hyperlink ref="A45" r:id="rId45" display="http://rivals.yahoo.com/footballrecruiting/football/recruiting/player-Eddie-Williams-101832;_ylt=AnELTlsARM7ccx6LbMLR9f1DPZB4"/>
    <hyperlink ref="A46" r:id="rId46" display="http://rivals.yahoo.com/footballrecruiting/football/recruiting/player-T.J.-Yeldon-100440;_ylt=Aq.wTbk0fKb8ftFYFGwIN7dDPZB4"/>
    <hyperlink ref="A47" r:id="rId47" display="http://rivals.yahoo.com/footballrecruiting/football/recruiting/player-Jamar-Allah-126856;_ylt=ApYQGZR072yseJlIQPVhtmVDPZB4"/>
    <hyperlink ref="A48" r:id="rId48" display="http://rivals.yahoo.com/footballrecruiting/football/recruiting/player-Javelle-Allen-133898;_ylt=AhHk_Bj4OFiJx2DJeHfkmfRDPZB4"/>
    <hyperlink ref="A49" r:id="rId49" display="http://rivals.yahoo.com/footballrecruiting/football/recruiting/player-Jarrell-Bennett-105352;_ylt=AuLmaKz3zpyBF4giLn1TxEhDPZB4"/>
    <hyperlink ref="A50" r:id="rId50" display="http://rivals.yahoo.com/footballrecruiting/football/recruiting/player-Beau-Boyster-115426;_ylt=Ahm1foe_HyD_yzE_m.Whpu5DPZB4"/>
    <hyperlink ref="A51" r:id="rId51" display="http://rivals.yahoo.com/footballrecruiting/football/recruiting/player-Cayman-Bundage-98738;_ylt=ArU2iTnvRxR5YqKdd2eFlqNDPZB4"/>
    <hyperlink ref="A52" r:id="rId52" display="http://rivals.yahoo.com/footballrecruiting/football/recruiting/player-Keoni-Bush-Loo-118602;_ylt=AhHpB6BZ95743u02HxjY2cRDPZB4"/>
    <hyperlink ref="A53" r:id="rId53" display="http://rivals.yahoo.com/footballrecruiting/football/recruiting/player-Wayne-Capers-105412;_ylt=AtEM1saaMQi54wQIu7acwmVDPZB4"/>
    <hyperlink ref="A54" r:id="rId54" display="http://rivals.yahoo.com/footballrecruiting/football/recruiting/player-Dakota-Conwell-101933;_ylt=AukbKWIPSfWmfMk96JSr7WdDPZB4"/>
    <hyperlink ref="A55" r:id="rId55" display="http://rivals.yahoo.com/footballrecruiting/football/recruiting/player-Dylan-Cozens-128890;_ylt=AjJWUM1VgrbLHyunQanPkY1DPZB4"/>
    <hyperlink ref="A56" r:id="rId56" display="http://rivals.yahoo.com/footballrecruiting/football/recruiting/player-C.J.-Dozier-120001;_ylt=AimjNQXeBwvKlstCxxls4htDPZB4"/>
    <hyperlink ref="A57" r:id="rId57" display="http://rivals.yahoo.com/footballrecruiting/football/recruiting/player-Clive-Georges-135122;_ylt=AupnXmGIizxQdeAdTJ5.d55DPZB4"/>
    <hyperlink ref="A58" r:id="rId58" display="http://rivals.yahoo.com/footballrecruiting/football/recruiting/player-Trey-Griffey-123841;_ylt=AmJKIEpy7ypVzrsbmZmGSsNDPZB4"/>
    <hyperlink ref="A59" r:id="rId59" display="http://rivals.yahoo.com/footballrecruiting/football/recruiting/player-T.D.-Gross-99130;_ylt=Ag3OfrS1BX8EhpwLKBRg9fdDPZB4"/>
    <hyperlink ref="A60" r:id="rId60" display="http://rivals.yahoo.com/footballrecruiting/football/recruiting/player-Bryan-Harper-108468;_ylt=Ar1qOZhcj4uHITmXHofVlgVDPZB4"/>
    <hyperlink ref="A61" r:id="rId61" display="http://rivals.yahoo.com/footballrecruiting/football/recruiting/player-Zach-Hemmila-110655;_ylt=AgDdEPg003CqsUZ0L3nnDaBDPZB4"/>
    <hyperlink ref="A62" r:id="rId62" display="http://rivals.yahoo.com/footballrecruiting/football/recruiting/player-Cody-Ippolito-118500;_ylt=AsZ5xDVAxhmxxySVd9mwtz9DPZB4"/>
    <hyperlink ref="A63" r:id="rId63" display="http://rivals.yahoo.com/footballrecruiting/football/recruiting/player-Kyle-Kelley-124163;_ylt=AqQrAUuUPA74bg8EWViN_eVDPZB4"/>
    <hyperlink ref="A64" r:id="rId64" display="http://rivals.yahoo.com/footballrecruiting/football/recruiting/player-Josh-Kern-111835;_ylt=Apc5.vQT0SAb9f8wQRVcHjxDPZB4"/>
    <hyperlink ref="A65" r:id="rId65" display="http://rivals.yahoo.com/footballrecruiting/football/recruiting/player-Anthony-Lopez-100208;_ylt=Aor72aM..64UdmIwWGFi_9pDPZB4"/>
    <hyperlink ref="A66" r:id="rId66" display="http://rivals.yahoo.com/footballrecruiting/football/recruiting/player-Dwight-Melvin-101119;_ylt=AhjDhnk2NK7FJKVvS5CmGqZDPZB4"/>
    <hyperlink ref="A67" r:id="rId67" display="http://rivals.yahoo.com/footballrecruiting/football/recruiting/player-William-Parks-129197;_ylt=ArooG.RRwlkR9GxLw2k7rRNDPZB4"/>
    <hyperlink ref="A68" r:id="rId68" display="http://rivals.yahoo.com/footballrecruiting/football/recruiting/player-Yamen-Sanders-127709;_ylt=Ai0_Q6dGO9LXAM1W2dXvTIdDPZB4"/>
    <hyperlink ref="A69" r:id="rId69" display="http://rivals.yahoo.com/footballrecruiting/football/recruiting/player-Leo-Thomas-121032;_ylt=AlkVoMD5ug9INWrU5ooCh9VDPZB4"/>
    <hyperlink ref="A70" r:id="rId70" display="http://rivals.yahoo.com/footballrecruiting/football/recruiting/player-J.T.-Washington-118321;_ylt=Aru7Y9OmRPA1mxpx6UF1gppDPZB4"/>
    <hyperlink ref="A71" r:id="rId71" display="http://rivals.yahoo.com/footballrecruiting/football/recruiting/player-Alonzo-Agwuenu-126174;_ylt=At9mwAdfhTdHc3Y_DnG8ci5DPZB4"/>
    <hyperlink ref="A72" r:id="rId72" display="http://rivals.yahoo.com/footballrecruiting/football/recruiting/player-Josiah-Blandin-123966;_ylt=AlrWSuqbAG5Qmf6T14g0v_VDPZB4"/>
    <hyperlink ref="A73" r:id="rId73" display="http://rivals.yahoo.com/footballrecruiting/football/recruiting/player-Terrell-Davis-123390;_ylt=AnlAWNPAf4GU350fIP3eU2NDPZB4"/>
    <hyperlink ref="A74" r:id="rId74" display="http://rivals.yahoo.com/footballrecruiting/football/recruiting/player-Salamo-Fiso-124523;_ylt=Aojiti1j4Lci9mpICRAwZJ1DPZB4"/>
    <hyperlink ref="A75" r:id="rId75" display="http://rivals.yahoo.com/footballrecruiting/football/recruiting/player-D.J.-Foster-103728;_ylt=AiQSDzVjCErGaBkkEuQ6t0BDPZB4"/>
    <hyperlink ref="A76" r:id="rId76" display="http://rivals.yahoo.com/footballrecruiting/football/recruiting/player-Evan-Goodman-115875;_ylt=Aq6BY2lsY9Eh4yK6x.bCAFJDPZB4"/>
    <hyperlink ref="A77" r:id="rId77" display="http://rivals.yahoo.com/footballrecruiting/football/recruiting/player-Marion-Grice-119939;_ylt=Ao77a_AjEMqIq2EfLXjbFHVDPZB4"/>
    <hyperlink ref="A78" r:id="rId78" display="http://rivals.yahoo.com/footballrecruiting/football/recruiting/player-Jaxon-Hood-124239;_ylt=AsaHn78ct1S85nCNo2MkTaFDPZB4"/>
    <hyperlink ref="A79" r:id="rId79" display="http://rivals.yahoo.com/footballrecruiting/football/recruiting/player-Oliver-Johnson-125068;_ylt=Agsl7sfDajSW5pXN5avyhnhDPZB4"/>
    <hyperlink ref="A80" r:id="rId80" display="http://rivals.yahoo.com/footballrecruiting/football/recruiting/player-Milo-Jordan-112667;_ylt=AipInzCs29J9iCKjQUb0QV9DPZB4"/>
    <hyperlink ref="A81" r:id="rId81" display="http://rivals.yahoo.com/footballrecruiting/football/recruiting/player-Kody-Kohl-129034;_ylt=Ar_X.5cQXE9Ygt8gyaKfyJ5DPZB4"/>
    <hyperlink ref="A82" r:id="rId82" display="http://rivals.yahoo.com/footballrecruiting/football/recruiting/player-Steffon-Martin-126082;_ylt=AsxGnHPCxMGZGdKJoTpvoZ5DPZB4"/>
    <hyperlink ref="A83" r:id="rId83" display="http://rivals.yahoo.com/footballrecruiting/football/recruiting/player-Stephon-McCray-113758;_ylt=Aos85.EjdpADI9D759MRY3xDPZB4"/>
    <hyperlink ref="A84" r:id="rId84" display="http://rivals.yahoo.com/footballrecruiting/football/recruiting/player-William-McGehee-135523;_ylt=Ansdgt_zw2vmDkrWT8WWY69DPZB4"/>
    <hyperlink ref="A85" r:id="rId85" display="http://rivals.yahoo.com/footballrecruiting/football/recruiting/player-Carlos-Mendoza-125051;_ylt=ArfnpxsPeLpT_1_IPOG0HCZDPZB4"/>
    <hyperlink ref="A86" r:id="rId86" display="http://rivals.yahoo.com/footballrecruiting/football/recruiting/player-Laiu-Moeakiola-111453;_ylt=AtTP0XuSBrHgnHF9pUw1IxpDPZB4"/>
    <hyperlink ref="A87" r:id="rId87" display="http://rivals.yahoo.com/footballrecruiting/football/recruiting/player-Mike-Pennel-129130;_ylt=AmbpckK7Ey11uWG1sXeJsIlDPZB4"/>
    <hyperlink ref="A88" r:id="rId88" display="http://rivals.yahoo.com/footballrecruiting/football/recruiting/player-Darwin-Rogers-126087;_ylt=Ai22OIFSQVvS9DiCvCDwYVVDPZB4"/>
    <hyperlink ref="A89" r:id="rId89" display="http://rivals.yahoo.com/footballrecruiting/football/recruiting/player-Matthew-Rowe-123971;_ylt=Ao7n76kkmdfoKjGpb7gATYlDPZB4"/>
    <hyperlink ref="A90" r:id="rId90" display="http://rivals.yahoo.com/footballrecruiting/football/recruiting/player-Jake-Sheffield-129044;_ylt=AkXm6MK.QsBcN8M.TIEZLo1DPZB4"/>
    <hyperlink ref="A91" r:id="rId91" display="http://rivals.yahoo.com/footballrecruiting/football/recruiting/player-Richard-Smith-120291;_ylt=ArZ3hgyZyDpDDfCxuqT0n1JDPZB4"/>
    <hyperlink ref="A92" r:id="rId92" display="http://rivals.yahoo.com/footballrecruiting/football/recruiting/player-Easton-Wahlstrom-131156;_ylt=Ah8eneWI6Y.0zIKksHjDspJDPZB4"/>
    <hyperlink ref="A93" r:id="rId93" display="http://rivals.yahoo.com/footballrecruiting/football/recruiting/player-Chris-Young-126079;_ylt=AtoD5l3aiTrrmI1nhRGoMptDPZB4"/>
    <hyperlink ref="A94" r:id="rId94" display="http://rivals.yahoo.com/footballrecruiting/football/recruiting/player-Vin-Ascolese-101978;_ylt=AtjukkCQD4v6S0QFLiqYwEJDPZB4"/>
    <hyperlink ref="A95" r:id="rId95" display="http://rivals.yahoo.com/footballrecruiting/football/recruiting/player-Cordale-Boyd-123620;_ylt=AgwLOgTt6ljnTwj_5KZmWhpDPZB4"/>
    <hyperlink ref="A96" r:id="rId96" display="http://rivals.yahoo.com/footballrecruiting/football/recruiting/player-Ray-BuchananJr.-116366;_ylt=Ag4y8bua70uJhWVCRqLqtKlDPZB4"/>
    <hyperlink ref="A97" r:id="rId97" display="http://rivals.yahoo.com/footballrecruiting/football/recruiting/player-Jared-Collins-128830;_ylt=AgxV8wVWzTlkriGPx4fIOTpDPZB4"/>
    <hyperlink ref="A98" r:id="rId98" display="http://rivals.yahoo.com/footballrecruiting/football/recruiting/player-D'Arthur-Cowan-123656;_ylt=AjVTGzx5SLtEPmB20QAnU55DPZB4"/>
    <hyperlink ref="A99" r:id="rId99" display="http://rivals.yahoo.com/footballrecruiting/football/recruiting/player-Austin-Flynn-125317;_ylt=AmT4s3bp3J9tRnWfdyW6xJhDPZB4"/>
    <hyperlink ref="A100" r:id="rId100" display="http://rivals.yahoo.com/footballrecruiting/football/recruiting/player-Keon-Hatcher-125966;_ylt=AmScp88F0DMNUQHvIx_IKP1DPZB4"/>
    <hyperlink ref="A101" r:id="rId101" display="http://rivals.yahoo.com/footballrecruiting/football/recruiting/player-Eric-Hawkins-109990;_ylt=AhYKrL_AtEphJdi3tC8dNNVDPZB4"/>
    <hyperlink ref="A102" r:id="rId102" display="http://rivals.yahoo.com/footballrecruiting/football/recruiting/player-Will-Hines-122202;_ylt=AhCF1nZMrsWACHWw2KlU3NVDPZB4"/>
    <hyperlink ref="A103" r:id="rId103" display="http://rivals.yahoo.com/footballrecruiting/football/recruiting/player-Nathan-Holmes-114711;_ylt=ApoRBR0phGrnVNe1gwKJZy1DPZB4"/>
    <hyperlink ref="A104" r:id="rId104" display="http://rivals.yahoo.com/footballrecruiting/football/recruiting/player-Taiwan-Johnson-122553;_ylt=Atw5aZXgOgP.IGd6w5NSpIpDPZB4"/>
    <hyperlink ref="A105" r:id="rId105" display="http://rivals.yahoo.com/footballrecruiting/football/recruiting/player-Brandon-Lewis-123622;_ylt=Arl2sUlyqTJpp7RPb5_vNZBDPZB4"/>
    <hyperlink ref="A106" r:id="rId106" display="http://rivals.yahoo.com/footballrecruiting/football/recruiting/player-Defonta-Lowe-103530;_ylt=Ap9bBxFeuyjP6GJc1KlfK0VDPZB4"/>
    <hyperlink ref="A107" r:id="rId107" display="http://rivals.yahoo.com/footballrecruiting/football/recruiting/player-MeKale-McKay-126743;_ylt=ArwYvAm_QsNlaRXTC8xMeVJDPZB4"/>
    <hyperlink ref="A108" r:id="rId108" display="http://rivals.yahoo.com/footballrecruiting/football/recruiting/player-Otha-Peters-125603;_ylt=Ar2j09CeLOq39sqp6HvJdEVDPZB4"/>
    <hyperlink ref="A109" r:id="rId109" display="http://rivals.yahoo.com/footballrecruiting/football/recruiting/player-Darius-Philon-104444;_ylt=Ar_rFxhafCp9hi6q68nWSNtDPZB4"/>
    <hyperlink ref="A110" r:id="rId110" display="http://rivals.yahoo.com/footballrecruiting/football/recruiting/player-Donovan-Roberts-103705;_ylt=AtS7AKgLkPXjcFzK2zsdgsVDPZB4"/>
    <hyperlink ref="A111" r:id="rId111" display="http://rivals.yahoo.com/footballrecruiting/football/recruiting/player-Jeremy-Sprinkle-118953;_ylt=AjZL2IM5z70qUJFFYYE55jtDPZB4"/>
    <hyperlink ref="A112" r:id="rId112" display="http://rivals.yahoo.com/footballrecruiting/football/recruiting/player-A.J.-Turner-121650;_ylt=AtD.9OLmML1MRdngkB6hhXNDPZB4"/>
    <hyperlink ref="A113" r:id="rId113" display="http://rivals.yahoo.com/footballrecruiting/football/recruiting/player-Jeremy-Ward-116392;_ylt=AqWXzF7x5dMCfT_FFqZimflDPZB4"/>
    <hyperlink ref="A114" r:id="rId114" display="http://rivals.yahoo.com/footballrecruiting/football/recruiting/player-Jonathan-Williams-120250;_ylt=Ag7ToAQpn6Hhunyc6h22mA5DPZB4"/>
    <hyperlink ref="A115" r:id="rId115" display="http://rivals.yahoo.com/footballrecruiting/football/recruiting/player-Demetrius-Wilson-127941;_ylt=AmVMRQUA55xjaLWT9gVN.BdDPZB4"/>
    <hyperlink ref="A116" r:id="rId116" display="http://rivals.yahoo.com/footballrecruiting/football/recruiting/player-JaMichael-Winston-104443;_ylt=AlTik9CUKYthrl6FGmhr1AZDPZB4"/>
    <hyperlink ref="A117" r:id="rId117" display="http://rivals.yahoo.com/footballrecruiting/football/recruiting/player-Deatrich-Wise-114289;_ylt=At6kISsW7pP_bvrapwvqx8VDPZB4"/>
    <hyperlink ref="A118" r:id="rId118" display="http://rivals.yahoo.com/footballrecruiting/football/recruiting/player-Dexter-Blackmon-128203;_ylt=AnkccVG7wTCxxrYJFezjlrBDPZB4"/>
    <hyperlink ref="A119" r:id="rId119" display="http://rivals.yahoo.com/footballrecruiting/football/recruiting/player-Tevin-Bryson-133424;_ylt=AmIp55Df60KG7uZA.gTU_M9DPZB4"/>
    <hyperlink ref="A120" r:id="rId120" display="http://rivals.yahoo.com/footballrecruiting/football/recruiting/player-DeShawn-Byrd-128589;_ylt=AjkyDfo1ai2P3v2nKZKwLKlDPZB4"/>
    <hyperlink ref="A121" r:id="rId121" display="http://rivals.yahoo.com/footballrecruiting/football/recruiting/player-Lawrence-Cayou-135417;_ylt=AimRNaZZAikaIke0ZXhM_GFDPZB4"/>
    <hyperlink ref="A122" r:id="rId122" display="http://rivals.yahoo.com/footballrecruiting/football/recruiting/player-Jemar-Clark-109841;_ylt=Aq8Erz8a_R1fF.libktlBOJDPZB4"/>
    <hyperlink ref="A123" r:id="rId123" display="http://rivals.yahoo.com/footballrecruiting/football/recruiting/player-Kendrick-Daniels-118913;_ylt=AsGyHQajQ5FNj.mLRzp.RetDPZB4"/>
    <hyperlink ref="A124" r:id="rId124" display="http://rivals.yahoo.com/footballrecruiting/football/recruiting/player-Michael-Flint-104816;_ylt=AtIkqg83UW1AO3WG7OliZFdDPZB4"/>
    <hyperlink ref="A125" r:id="rId125" display="http://rivals.yahoo.com/footballrecruiting/football/recruiting/player-John-Gandy-127463;_ylt=At02lM9BEctTFoeEcSFjon5DPZB4"/>
    <hyperlink ref="A126" r:id="rId126" display="http://rivals.yahoo.com/footballrecruiting/football/recruiting/player-Bryce-Giddens-127630;_ylt=Ah6gzZjbFGMQ2uhHtlL9VrFDPZB4"/>
    <hyperlink ref="A127" r:id="rId127" display="http://rivals.yahoo.com/footballrecruiting/football/recruiting/player-Michael-Gordon-123173;_ylt=AscxScJd.hq9U7.zB5HqnCdDPZB4"/>
    <hyperlink ref="A128" r:id="rId128" display="http://rivals.yahoo.com/footballrecruiting/football/recruiting/player-Ishmail-Hayes-127462;_ylt=AlvrN1LViL5h2wtgaXk3pZdDPZB4"/>
    <hyperlink ref="A129" r:id="rId129" display="http://rivals.yahoo.com/footballrecruiting/football/recruiting/player-Rocky-Hayes-127398;_ylt=AlU3XU0Il3HXfXkYRX0J6GBDPZB4"/>
    <hyperlink ref="A130" r:id="rId130" display="http://rivals.yahoo.com/footballrecruiting/football/recruiting/player-Quanterio-Heath-99508;_ylt=AjzTplHrLE2YmGs_en5o1tJDPZB4"/>
    <hyperlink ref="A131" r:id="rId131" display="http://rivals.yahoo.com/footballrecruiting/football/recruiting/player-Tres-Houston-135482;_ylt=AhFjHwY30loEwAi.LixMy19DPZB4"/>
    <hyperlink ref="A132" r:id="rId132" display="http://rivals.yahoo.com/footballrecruiting/football/recruiting/player-Chris-Humes-121750;_ylt=AszERHEKzPJlPQd7wF1n0dNDPZB4"/>
    <hyperlink ref="A133" r:id="rId133" display="http://rivals.yahoo.com/footballrecruiting/football/recruiting/player-Colton-Jackson-133005;_ylt=AhcXPcQrbShU5akkSs6f1B1DPZB4"/>
    <hyperlink ref="A134" r:id="rId134" display="http://rivals.yahoo.com/footballrecruiting/football/recruiting/player-Derek-Keaton-121657;_ylt=AqHw1ZGekfTNr_lSPpC6nhZDPZB4"/>
    <hyperlink ref="A135" r:id="rId135" display="http://rivals.yahoo.com/footballrecruiting/football/recruiting/player-Fredi-Knighten-121655;_ylt=AsY51L9YVaM02PhapzPeT8tDPZB4"/>
    <hyperlink ref="A136" r:id="rId136" display="http://rivals.yahoo.com/footballrecruiting/football/recruiting/player-Warren-Leaphart-129286;_ylt=Alik2ux6oymBoZpQyon3r15DPZB4"/>
    <hyperlink ref="A137" r:id="rId137" display="http://rivals.yahoo.com/footballrecruiting/football/recruiting/player-Todd-Mays-104235;_ylt=AqcX.ZsIV.n0doDIrbtZeI9DPZB4"/>
    <hyperlink ref="A138" r:id="rId138" display="http://rivals.yahoo.com/footballrecruiting/football/recruiting/player-Devin-Mondie-125615;_ylt=AszJcuJZ5Ccy6Ll7eOcCUi1DPZB4"/>
    <hyperlink ref="A139" r:id="rId139" display="http://rivals.yahoo.com/footballrecruiting/football/recruiting/player-Austin-Moreton-105076;_ylt=AkORnIbuK13IC8SB8CGcIvxDPZB4"/>
    <hyperlink ref="A140" r:id="rId140" display="http://rivals.yahoo.com/footballrecruiting/football/recruiting/player-Eddie-Porter-127467;_ylt=AibeOR_6J8QUX3_3AttSt31DPZB4"/>
    <hyperlink ref="A141" r:id="rId141" display="http://rivals.yahoo.com/footballrecruiting/football/recruiting/player-Braelon-Roberts-123349;_ylt=An.oq4.cnzQnBIUCQeEuk4FDPZB4"/>
    <hyperlink ref="A142" r:id="rId142" display="http://rivals.yahoo.com/footballrecruiting/football/recruiting/player-Darius-Rosser-121656;_ylt=AsbvcZriivL125cTJ4WXuKVDPZB4"/>
    <hyperlink ref="A143" r:id="rId143" display="http://rivals.yahoo.com/footballrecruiting/football/recruiting/player-Dezmond-Stegall-119877;_ylt=AiXzE00xp8kDiEuHjF6fRttDPZB4"/>
    <hyperlink ref="A144" r:id="rId144" display="http://rivals.yahoo.com/footballrecruiting/football/recruiting/player-Quintaz-Struble-102657;_ylt=Arazx4klWcQd1shG7ZMbdvlDPZB4"/>
    <hyperlink ref="A145" r:id="rId145" display="http://rivals.yahoo.com/footballrecruiting/football/recruiting/player-Marquis-Walker-95721;_ylt=AqyaB_uIozokbpb5gA66Q61DPZB4"/>
    <hyperlink ref="A146" r:id="rId146" display="http://rivals.yahoo.com/footballrecruiting/football/recruiting/player-Dekeathan-Williams-124336;_ylt=AuiDY_h8oV0r0HxZ8Bxl7stDPZB4"/>
    <hyperlink ref="A147" r:id="rId147" display="http://rivals.yahoo.com/footballrecruiting/football/recruiting/player-Lance-Baggett-129547;_ylt=ApxLy5TlLgKcwkZ6uodWG7BDPZB4"/>
    <hyperlink ref="A148" r:id="rId148" display="http://rivals.yahoo.com/footballrecruiting/football/recruiting/player-Cedrik-Bell-131949;_ylt=AlZnEnzIN_LrwaiZVahtnrBDPZB4"/>
    <hyperlink ref="A149" r:id="rId149" display="http://rivals.yahoo.com/footballrecruiting/football/recruiting/player-Greg-Bender-114674;_ylt=Al5bbbdjCuCQRj4e7vC9OURDPZB4"/>
    <hyperlink ref="A150" r:id="rId150" display="http://rivals.yahoo.com/footballrecruiting/football/recruiting/player-Todd-Blatnik-135092;_ylt=AiZreKJA8FLqwpTSHuKW3m5DPZB4"/>
    <hyperlink ref="A151" r:id="rId151" display="http://rivals.yahoo.com/footballrecruiting/football/recruiting/player-Cale-Brewer-135446;_ylt=AhKI8MSBHnkOkPuXoiCAOtJDPZB4"/>
    <hyperlink ref="A152" r:id="rId152" display="http://rivals.yahoo.com/footballrecruiting/football/recruiting/player-Chasen-Brown-135668;_ylt=AgALUVB3MbmskiYRlSTMpZ1DPZB4"/>
    <hyperlink ref="A153" r:id="rId153" display="http://rivals.yahoo.com/footballrecruiting/football/recruiting/player-Adam-Bungum-124205;_ylt=AusNB7hW2eZuqIyCs.CktAlDPZB4"/>
    <hyperlink ref="A154" r:id="rId154" display="http://rivals.yahoo.com/footballrecruiting/football/recruiting/player-Brandon-Carletti-Silva-121362;_ylt=ArHqEiK1.0.QwW2uYxniylVDPZB4"/>
    <hyperlink ref="A155" r:id="rId155" display="http://rivals.yahoo.com/footballrecruiting/football/recruiting/player-Alex-Cauley-137208;_ylt=AlRO1PwV9t_d2Yi537Ami6tDPZB4"/>
    <hyperlink ref="A156" r:id="rId156" display="http://rivals.yahoo.com/footballrecruiting/football/recruiting/player-Jevon-Elmore-134592;_ylt=An9Rw39vw8fOw5K7iOSMBYZDPZB4"/>
    <hyperlink ref="A157" r:id="rId157" display="http://rivals.yahoo.com/footballrecruiting/football/recruiting/player-Colby-Enegren-128941;_ylt=AqImfiwH6U3gNf_v2Q0McAtDPZB4"/>
    <hyperlink ref="A158" r:id="rId158" display="http://rivals.yahoo.com/footballrecruiting/football/recruiting/player-Grant-Escobar-136752;_ylt=Amuz_qlJqDFy7SOvtLGwANBDPZB4"/>
    <hyperlink ref="A159" r:id="rId159" display="http://rivals.yahoo.com/footballrecruiting/football/recruiting/player-Evan-Finnane-133174;_ylt=Aut3HSPKrwFlMFDwWhqEUjRDPZB4"/>
    <hyperlink ref="A160" r:id="rId160" display="http://rivals.yahoo.com/footballrecruiting/football/recruiting/player-Kyle-Fleming-135502;_ylt=AmAZSx.EjSQ_vCtLgMkLXG1DPZB4"/>
    <hyperlink ref="A161" r:id="rId161" display="http://rivals.yahoo.com/footballrecruiting/football/recruiting/player-Ralph-Freibert-115789;_ylt=AkFwQxsNqsodyVv0Ka8iEYxDPZB4"/>
    <hyperlink ref="A162" r:id="rId162" display="http://rivals.yahoo.com/footballrecruiting/football/recruiting/player-Joey-Giovannelli-133830;_ylt=ArpDyEbi7LlBr2qJ3n8z04JDPZB4"/>
    <hyperlink ref="A163" r:id="rId163" display="http://rivals.yahoo.com/footballrecruiting/football/recruiting/player-Nate-Guidry-127790;_ylt=An8._Pv5Y0_YDqumoDw4QMhDPZB4"/>
    <hyperlink ref="A164" r:id="rId164" display="http://rivals.yahoo.com/footballrecruiting/football/recruiting/player-Jack-Hanley-134274;_ylt=Arodu1LlPZDOlnTjM3vog2VDPZB4"/>
    <hyperlink ref="A165" r:id="rId165" display="http://rivals.yahoo.com/footballrecruiting/football/recruiting/player-Malcolm-Hudson-139170;_ylt=Ao_3yJgdWiJcIP2OhC5XEyFDPZB4"/>
    <hyperlink ref="A166" r:id="rId166" display="http://rivals.yahoo.com/footballrecruiting/football/recruiting/player-Trevin-Huff-131831;_ylt=Aj5zg8yep8KyoOYB6aIr7MVDPZB4"/>
    <hyperlink ref="A167" r:id="rId167" display="http://rivals.yahoo.com/footballrecruiting/football/recruiting/player-Desmond-Jarman-135503;_ylt=AjPvXUBnXy6XU1my5N4MghhDPZB4"/>
    <hyperlink ref="A168" r:id="rId168" display="http://rivals.yahoo.com/footballrecruiting/football/recruiting/player-Josh-Jenkins-135612;_ylt=Ap6JCOEn5Cfkkz8tJ7odg5lDPZB4"/>
    <hyperlink ref="A169" r:id="rId169" display="http://rivals.yahoo.com/footballrecruiting/football/recruiting/player-Robert-Jenkins-135574;_ylt=AgggbxygwpRBub0rwrxEFZxDPZB4"/>
    <hyperlink ref="A170" r:id="rId170" display="http://rivals.yahoo.com/footballrecruiting/football/recruiting/player-Steven-Johnson-138329;_ylt=Ahga2Y_ttoFgDDPv5JNjSpFDPZB4"/>
    <hyperlink ref="A171" r:id="rId171" display="http://rivals.yahoo.com/footballrecruiting/football/recruiting/player-Tim-Kamana-135395;_ylt=Am_9rVRsemExOS.roZKMAmJDPZB4"/>
    <hyperlink ref="A172" r:id="rId172" display="http://rivals.yahoo.com/footballrecruiting/football/recruiting/player-Matthew-Kaufmann-134569;_ylt=AmDuCauFir8_a0A_4DpQSptDPZB4"/>
    <hyperlink ref="A173" r:id="rId173" display="http://rivals.yahoo.com/footballrecruiting/football/recruiting/player-Aaron-Kemper-125558;_ylt=AsUmlYj4VxnbymeJnNZZTvtDPZB4"/>
    <hyperlink ref="A174" r:id="rId174" display="http://rivals.yahoo.com/footballrecruiting/football/recruiting/player-Khodadod-Kia-136578;_ylt=AlBRiIcAwf6coujC5tm0yAZDPZB4"/>
    <hyperlink ref="A175" r:id="rId175" display="http://rivals.yahoo.com/footballrecruiting/football/recruiting/player-Andrew-King-135257;_ylt=Avp2mu8RtHWupYpY3xCKksFDPZB4"/>
    <hyperlink ref="A176" r:id="rId176" display="http://rivals.yahoo.com/footballrecruiting/football/recruiting/player-Dylan-Leeming-136282;_ylt=AttiribsW_5c4sYx5LQwTNNDPZB4"/>
    <hyperlink ref="A177" r:id="rId177" display="http://rivals.yahoo.com/footballrecruiting/football/recruiting/player-Shawn-Lemoto-141473;_ylt=AljW0fsJDfEftgTDqNuaJgVDPZB4"/>
    <hyperlink ref="A178" r:id="rId178" display="http://rivals.yahoo.com/footballrecruiting/football/recruiting/player-Tevin-Long-135313;_ylt=ApQ7gIRqxzapATroawpHoWVDPZB4"/>
    <hyperlink ref="A179" r:id="rId179" display="http://rivals.yahoo.com/footballrecruiting/football/recruiting/player-Sean-McBryde-130377;_ylt=Aq0kQECZ2Q3qFMFGj065LGNDPZB4"/>
    <hyperlink ref="A180" r:id="rId180" display="http://rivals.yahoo.com/footballrecruiting/football/recruiting/player-Michael-McFadden-134436;_ylt=AgsQ8MYf8pW_74xFyPSqIg5DPZB4"/>
    <hyperlink ref="A181" r:id="rId181" display="http://rivals.yahoo.com/footballrecruiting/football/recruiting/player-Blake-Mcpherson-132177;_ylt=AmBbLteaA9kwXI9hUYB4rFhDPZB4"/>
    <hyperlink ref="A182" r:id="rId182" display="http://rivals.yahoo.com/footballrecruiting/football/recruiting/player-James-Meagher-135588;_ylt=Ak9bRRMbd4usmxFOCivQSDhDPZB4"/>
    <hyperlink ref="A183" r:id="rId183" display="http://rivals.yahoo.com/footballrecruiting/football/recruiting/player-Stefan-Moreau-134225;_ylt=Ajuv4MIIYu5fzkPHzEKZhkdDPZB4"/>
    <hyperlink ref="A184" r:id="rId184" display="http://rivals.yahoo.com/footballrecruiting/football/recruiting/player-Xavier-Moss-135505;_ylt=Ao907KEh7ogRDD_6urXZQwpDPZB4"/>
    <hyperlink ref="A185" r:id="rId185" display="http://rivals.yahoo.com/footballrecruiting/football/recruiting/player-Anthony-Peterson-136743;_ylt=Ar6Zb4k.MN0vvG4dr.BBInBDPZB4"/>
    <hyperlink ref="A186" r:id="rId186" display="http://rivals.yahoo.com/footballrecruiting/football/recruiting/player-Jack-Plunkett-139852;_ylt=AryGelhP1UHNErDc38MhUjVDPZB4"/>
    <hyperlink ref="A187" r:id="rId187" display="http://rivals.yahoo.com/footballrecruiting/football/recruiting/player-Edgar-Poe-130647;_ylt=AuLGA9KewOVz5sj.RE2h8M9DPZB4"/>
    <hyperlink ref="A188" r:id="rId188" display="http://rivals.yahoo.com/footballrecruiting/football/recruiting/player-Joel-Ragazzo-135700;_ylt=AuQWTmmMEy_jfBzwq9jqEz9DPZB4"/>
    <hyperlink ref="A189" r:id="rId189" display="http://rivals.yahoo.com/footballrecruiting/football/recruiting/player-Kyle-Ricciardi-135656;_ylt=AidaQ8i7ZxdESs67W96OyBhDPZB4"/>
    <hyperlink ref="A190" r:id="rId190" display="http://rivals.yahoo.com/footballrecruiting/football/recruiting/player-Jay-Roberson-135566;_ylt=Av_nYToZLXJcGM6_DCBNlBdDPZB4"/>
    <hyperlink ref="A191" r:id="rId191" display="http://rivals.yahoo.com/footballrecruiting/football/recruiting/player-Eddy-Ruzga-134735;_ylt=AsRbcA_Lk9EP43z6hU..2oxDPZB4"/>
    <hyperlink ref="A192" r:id="rId192" display="http://rivals.yahoo.com/footballrecruiting/football/recruiting/player-Nikolos-Schillaci-136842;_ylt=AkN4SKtxXQgDt1TxHUGoU_pDPZB4"/>
    <hyperlink ref="A193" r:id="rId193" display="http://rivals.yahoo.com/footballrecruiting/football/recruiting/player-Gervon-Simon-134500;_ylt=AnJ5NZ64XpHeWRrdBRz7jT5DPZB4"/>
    <hyperlink ref="A194" r:id="rId194" display="http://rivals.yahoo.com/footballrecruiting/football/recruiting/player-Elijah-St.Hilaire-114216;_ylt=AtmlbKsTDMN1J0WeQQ7EullDPZB4"/>
    <hyperlink ref="A195" r:id="rId195" display="http://rivals.yahoo.com/footballrecruiting/football/recruiting/player-Lofi-Tamasese-136557;_ylt=AnUbA_VhQwQA.bIWWgAf2k9DPZB4"/>
    <hyperlink ref="A196" r:id="rId196" display="http://rivals.yahoo.com/footballrecruiting/football/recruiting/player-Jeremy-Timpf-134545;_ylt=Al3_bvH.P8igleUeD6eCUbpDPZB4"/>
    <hyperlink ref="A197" r:id="rId197" display="http://rivals.yahoo.com/footballrecruiting/football/recruiting/player-Will-Adams-105640;_ylt=AvzyXR_drC9pGXKPJa8i1p5DPZB4"/>
    <hyperlink ref="A198" r:id="rId198" display="http://rivals.yahoo.com/footballrecruiting/football/recruiting/player-Shane-Callahan-99999;_ylt=At_gIVCXNSnXeegMrYtNa5FDPZB4"/>
    <hyperlink ref="A199" r:id="rId199" display="http://rivals.yahoo.com/footballrecruiting/football/recruiting/player-T.J.-Davis-116529;_ylt=Al6RHiTWYPjbdilOO7mwrghDPZB4"/>
    <hyperlink ref="A200" r:id="rId200" display="http://rivals.yahoo.com/footballrecruiting/football/recruiting/player-Jordan-Diamond-112402;_ylt=AiYCE9FmwGg_kmit7l9pqOJDPZB4"/>
    <hyperlink ref="A201" r:id="rId201" display="http://rivals.yahoo.com/footballrecruiting/football/recruiting/player-Joshua-Holsey-109645;_ylt=AirKz5JFUePKQuGnM0yUwFNDPZB4"/>
    <hyperlink ref="A202" r:id="rId202" display="http://rivals.yahoo.com/footballrecruiting/football/recruiting/player-Darrion-Hutcherson-125822;_ylt=AnmGdxDlBdVNq67Nhw3bhbBDPZB4"/>
    <hyperlink ref="A203" r:id="rId203" display="http://rivals.yahoo.com/footballrecruiting/football/recruiting/player-Jonathan-Jones-120807;_ylt=ApGXVUDQoF2yt6ZBxw_fxHxDPZB4"/>
    <hyperlink ref="A204" r:id="rId204" display="http://rivals.yahoo.com/footballrecruiting/football/recruiting/player-Alex-Kozan-116575;_ylt=AtflVJCvSUZ_LC2donQep1BDPZB4"/>
    <hyperlink ref="A205" r:id="rId205" display="http://rivals.yahoo.com/footballrecruiting/football/recruiting/player-Robert-Leff-127652;_ylt=AsNVvKgkUHn9F7mUC8QlOC1DPZB4"/>
    <hyperlink ref="A206" r:id="rId206" display="http://rivals.yahoo.com/footballrecruiting/football/recruiting/player-Ricardo-Louis-116282;_ylt=AuAbuoVsDASBoNLyBE5kxZFDPZB4"/>
    <hyperlink ref="A207" r:id="rId207" display="http://rivals.yahoo.com/footballrecruiting/football/recruiting/player-Cassanova-McKinzy-105514;_ylt=AidbwZIMiVnZOZXmRp2R72pDPZB4"/>
    <hyperlink ref="A208" r:id="rId208" display="http://rivals.yahoo.com/footballrecruiting/football/recruiting/player-Patrick-Miller-116946;_ylt=AgajgP64JxcHGfoQHbwUE3FDPZB4"/>
    <hyperlink ref="A209" r:id="rId209" display="http://rivals.yahoo.com/footballrecruiting/football/recruiting/player-Javiere-Mitchell-115505;_ylt=AsRboMJFdRtxF5WoxixXjPBDPZB4"/>
    <hyperlink ref="A210" r:id="rId210" display="http://rivals.yahoo.com/footballrecruiting/football/recruiting/player-Tyler-Nero-89658;_ylt=ArtGVLcwi49p1Dqdw8Z7eTxDPZB4"/>
    <hyperlink ref="A211" r:id="rId211" display="http://rivals.yahoo.com/footballrecruiting/football/recruiting/player-Ricky-Parks-118054;_ylt=AhdpBZvkGZ3yT9BqJhnqGwlDPZB4"/>
    <hyperlink ref="A212" r:id="rId212" display="http://rivals.yahoo.com/footballrecruiting/football/recruiting/player-Zeke-Pike-108631;_ylt=AmQw.hPNzma4ZqwgwLmAgAtDPZB4"/>
    <hyperlink ref="A213" r:id="rId213" display="http://rivals.yahoo.com/footballrecruiting/football/recruiting/player-Gimel-President-116068;_ylt=AtW.56Lrl_x0BQIuKbavIMRDPZB4"/>
    <hyperlink ref="A214" r:id="rId214" display="http://rivals.yahoo.com/footballrecruiting/football/recruiting/player-Jovon-Robinson-105374;_ylt=AvV6T1QUqlTfmM.P9OW1kcVDPZB4"/>
    <hyperlink ref="A215" r:id="rId215" display="http://rivals.yahoo.com/footballrecruiting/football/recruiting/player-Jonathan-Wallace-115255;_ylt=AgjKVLK9QyYk4bcutCHQgF5DPZB4"/>
    <hyperlink ref="A216" r:id="rId216" display="http://rivals.yahoo.com/footballrecruiting/football/recruiting/player-JaQuay-Williams-118053;_ylt=AlQa_wdP8aPbwaqqU9TxtdFDPZB4"/>
    <hyperlink ref="A217" r:id="rId217" display="http://rivals.yahoo.com/footballrecruiting/football/recruiting/player-Avery-Young-110707;_ylt=AkXLbkI0C971o6GURgkdZ8RDPZB4"/>
    <hyperlink ref="A218" r:id="rId218" display="http://rivals.yahoo.com/footballrecruiting/football/recruiting/player-Steve-Bell-130682;_ylt=AsbdMZjxGMMQamchPhDbbRRDPZB4"/>
    <hyperlink ref="A219" r:id="rId219" display="http://rivals.yahoo.com/footballrecruiting/football/recruiting/player-Samuel-Brunner-128476;_ylt=As2Rd2dQXu8xYC7imvwH9xJDPZB4"/>
    <hyperlink ref="A220" r:id="rId220" display="http://rivals.yahoo.com/footballrecruiting/football/recruiting/player-Darius-Conoway-130618;_ylt=AvYZlqU.P94iSpDOoMpbT8pDPZB4"/>
    <hyperlink ref="A221" r:id="rId221" display="http://rivals.yahoo.com/footballrecruiting/football/recruiting/player-Miles-Eaton-130659;_ylt=AqQTMjelighOGDcIYndk_shDPZB4"/>
    <hyperlink ref="A222" r:id="rId222" display="http://rivals.yahoo.com/footballrecruiting/football/recruiting/player-Selwyn-Frazier-134244;_ylt=AoH_UNOzGKaJSB2dpeXqB8tDPZB4"/>
    <hyperlink ref="A223" r:id="rId223" display="http://rivals.yahoo.com/footballrecruiting/football/recruiting/player-Martez-Hester-126930;_ylt=AoqVEohvL3sD5.OjJFyY77NDPZB4"/>
    <hyperlink ref="A224" r:id="rId224" display="http://rivals.yahoo.com/footballrecruiting/football/recruiting/player-Tyree-Holder-123719;_ylt=AhljaIEBYKvX8DDSZv8gEb5DPZB4"/>
    <hyperlink ref="A225" r:id="rId225" display="http://rivals.yahoo.com/footballrecruiting/football/recruiting/player-DaeShaun-Hurley-117478;_ylt=Av6hGgrnjirFRGsU4QSvH01DPZB4"/>
    <hyperlink ref="A226" r:id="rId226" display="http://rivals.yahoo.com/footballrecruiting/football/recruiting/player-Osazuwamen-Igbinosun-131608;_ylt=Aluc2DSL3Io7TwqdkwmRGYZDPZB4"/>
    <hyperlink ref="A227" r:id="rId227" display="http://rivals.yahoo.com/footballrecruiting/football/recruiting/player-Westly-Johnson-124331;_ylt=ApFra9UGSxE.wcswggL4azBDPZB4"/>
    <hyperlink ref="A228" r:id="rId228" display="http://rivals.yahoo.com/footballrecruiting/football/recruiting/player-KeVonn-Mabon-129201;_ylt=Agq8D2nM.ka0YvfYUfs3sFZDPZB4"/>
    <hyperlink ref="A229" r:id="rId229" display="http://rivals.yahoo.com/footballrecruiting/football/recruiting/player-Ozzie-Mann-119457;_ylt=Aq13toQ8Fypus2mfAATpSpVDPZB4"/>
    <hyperlink ref="A230" r:id="rId230" display="http://rivals.yahoo.com/footballrecruiting/football/recruiting/player-Drake-Miller-115987;_ylt=AjsgxoKTi3akK9yovtj.Eg9DPZB4"/>
    <hyperlink ref="A231" r:id="rId231" display="http://rivals.yahoo.com/footballrecruiting/football/recruiting/player-Chris-Pauling-119965;_ylt=Al6dgvtCUy8rPmgOAWM_xYhDPZB4"/>
    <hyperlink ref="A232" r:id="rId232" display="http://rivals.yahoo.com/footballrecruiting/football/recruiting/player-Michael-Raby-128518;_ylt=AsFM1oQjya_tH0ZaGYMbyOFDPZB4"/>
    <hyperlink ref="A233" r:id="rId233" display="http://rivals.yahoo.com/footballrecruiting/football/recruiting/player-Efe-Scott-Emuakpor-105159;_ylt=AgcJVS1p93F8LZbjrzhezuVDPZB4"/>
    <hyperlink ref="A234" r:id="rId234" display="http://rivals.yahoo.com/footballrecruiting/football/recruiting/player-Darnell-Smith-126875;_ylt=ArlaCRfOWoAnzWVAhB65JfdDPZB4"/>
    <hyperlink ref="A235" r:id="rId235" display="http://rivals.yahoo.com/footballrecruiting/football/recruiting/player-Josh-Smith-123061;_ylt=Am6R8z0vS0TKisOPwFMo9oxDPZB4"/>
    <hyperlink ref="A236" r:id="rId236" display="http://rivals.yahoo.com/footballrecruiting/football/recruiting/player-Connor-Stefanski-131122;_ylt=Am.MmAu7bbxNqNRh12kow_ZDPZB4"/>
    <hyperlink ref="A237" r:id="rId237" display="http://rivals.yahoo.com/footballrecruiting/football/recruiting/player-Aaron-Taylor-120895;_ylt=AswnS_yIMVA6FvCpEiC6B6FDPZB4"/>
    <hyperlink ref="A238" r:id="rId238" display="http://rivals.yahoo.com/footballrecruiting/football/recruiting/player-Stewart-Turner-131682;_ylt=Aj9g2JlSbB2FGZxOsw6QLtdDPZB4"/>
    <hyperlink ref="A239" r:id="rId239" display="http://rivals.yahoo.com/footballrecruiting/football/recruiting/player-Jordan-Williams-117966;_ylt=ApJRyZvQK1yqyCTZvCJJ1GVDPZB4"/>
    <hyperlink ref="A240" r:id="rId240" display="http://rivals.yahoo.com/footballrecruiting/football/recruiting/player-Aaron-Woosley-123711;_ylt=ApNiTuJIzZPt296AH8yLTpdDPZB4"/>
    <hyperlink ref="A241" r:id="rId241" display="http://rivals.yahoo.com/footballrecruiting/football/recruiting/player-Carlutorbantu-Zaramo-114277;_ylt=AnBvi.qOY3mDV9xF2K4rBJpDPZB4"/>
    <hyperlink ref="A242" r:id="rId242" display="http://rivals.yahoo.com/footballrecruiting/football/recruiting/player-Tre-Von-Armstead-125678;_ylt=AoA9uPmED1x3v94Z1V6E_DpDPZB4"/>
    <hyperlink ref="A243" r:id="rId243" display="http://rivals.yahoo.com/footballrecruiting/football/recruiting/player-Dominique-Banks-113344;_ylt=AgGOVmgjFjD7F.1w9Mtp1ZVDPZB4"/>
    <hyperlink ref="A244" r:id="rId244" display="http://rivals.yahoo.com/footballrecruiting/football/recruiting/player-Terrell-Burt-123175;_ylt=Al3omBB6uzxZJpRGbpqBORBDPZB4"/>
    <hyperlink ref="A245" r:id="rId245" display="http://rivals.yahoo.com/footballrecruiting/football/recruiting/player-Devin-Chafin-129376;_ylt=AqG6riXh6j52TWsL0JtJwiJDPZB4"/>
    <hyperlink ref="A246" r:id="rId246" display="http://rivals.yahoo.com/footballrecruiting/football/recruiting/player-Shamycheal-Chatman-125813;_ylt=AtE8XOfTRInQUhU.K1rU9UJDPZB4"/>
    <hyperlink ref="A247" r:id="rId247" display="http://rivals.yahoo.com/footballrecruiting/football/recruiting/player-Corey-Coleman-107077;_ylt=AlpkX4hwBRzSFCVHFr4E_AVDPZB4"/>
    <hyperlink ref="A248" r:id="rId248" display="http://rivals.yahoo.com/footballrecruiting/football/recruiting/player-Aiavion-Edwards-104772;_ylt=AjMQ48arpU.rlnVwhiCvOqJDPZB4"/>
    <hyperlink ref="A249" r:id="rId249" display="http://rivals.yahoo.com/footballrecruiting/football/recruiting/player-Kendall-Ehrlich-116406;_ylt=AsqDaTa3Y8.TPeRW6VUQfHtDPZB4"/>
    <hyperlink ref="A250" r:id="rId250" display="http://rivals.yahoo.com/footballrecruiting/football/recruiting/player-Zorrell-Ezell-119686;_ylt=AsgdKMXYrCEeFWk5b_c.KlNDPZB4"/>
    <hyperlink ref="A251" r:id="rId251" display="http://rivals.yahoo.com/footballrecruiting/football/recruiting/player-Kyle-Fuller-122638;_ylt=Ahb5E1DxYk_I3B8.mmg85HFDPZB4"/>
    <hyperlink ref="A252" r:id="rId252" display="http://rivals.yahoo.com/footballrecruiting/football/recruiting/player-Kiante'-Griffin-110653;_ylt=Akbfay.y38jWwqOx0lSii75DPZB4"/>
    <hyperlink ref="A253" r:id="rId253" display="http://rivals.yahoo.com/footballrecruiting/football/recruiting/player-Lynx-Hawthorne-124806;_ylt=AlZ2MSnos8zhFYyJaVS43itDPZB4"/>
    <hyperlink ref="A254" r:id="rId254" display="http://rivals.yahoo.com/footballrecruiting/football/recruiting/player-Eddie-Lackey-125284;_ylt=ApU8UP98rDFUN.nkcxHmxs5DPZB4"/>
    <hyperlink ref="A255" r:id="rId255" display="http://rivals.yahoo.com/footballrecruiting/football/recruiting/player-Patrick-Levels-130459;_ylt=AotDps1hQoKoosGgqEkE_P1DPZB4"/>
    <hyperlink ref="A256" r:id="rId256" display="http://rivals.yahoo.com/footballrecruiting/football/recruiting/player-Rashodrick-Linwood-110728;_ylt=Ai4gn8ZTkLqakGUL4HKGev5DPZB4"/>
    <hyperlink ref="A257" r:id="rId257" display="http://rivals.yahoo.com/footballrecruiting/football/recruiting/player-Javonte-Magee-104642;_ylt=AoEqJTEB5b2XDOSmHuoWpRRDPZB4"/>
    <hyperlink ref="A258" r:id="rId258" display="http://rivals.yahoo.com/footballrecruiting/football/recruiting/player-Kaleb-Moore-135660;_ylt=AvlgNoWaplvpYg.bBPZavBBDPZB4"/>
    <hyperlink ref="A259" r:id="rId259" display="http://rivals.yahoo.com/footballrecruiting/football/recruiting/player-Brian-Nance-115050;_ylt=Asq8GQYuC05YKv6nXXsXBAZDPZB4"/>
    <hyperlink ref="A260" r:id="rId260" display="http://rivals.yahoo.com/footballrecruiting/football/recruiting/player-Jamal-Palmer-89922;_ylt=ApAj4QPEhtnJg23MxF8N6UVDPZB4"/>
    <hyperlink ref="A261" r:id="rId261" display="http://rivals.yahoo.com/footballrecruiting/football/recruiting/player-Ryan-Reid-121661;_ylt=Auw7hFjW7GUV10CHWiS1BjFDPZB4"/>
    <hyperlink ref="A262" r:id="rId262" display="http://rivals.yahoo.com/footballrecruiting/football/recruiting/player-Seth-Russell-110674;_ylt=AiAhcjQguXoY.HGbpNl4hVZDPZB4"/>
    <hyperlink ref="A263" r:id="rId263" display="http://rivals.yahoo.com/footballrecruiting/football/recruiting/player-Terrence-Singleton-118396;_ylt=AopMlCXgi0xvVq86DLPS75JDPZB4"/>
    <hyperlink ref="A264" r:id="rId264" display="http://rivals.yahoo.com/footballrecruiting/football/recruiting/player-Orion-Stewart-122071;_ylt=AtdB7uAe9A6LKOqVgLKDSTxDPZB4"/>
    <hyperlink ref="A265" r:id="rId265" display="http://rivals.yahoo.com/footballrecruiting/football/recruiting/player-Chaz-Anderson-123972;_ylt=AgLHKAGLGsC8nlh4Tb6Jki5DPZB4"/>
    <hyperlink ref="A266" r:id="rId266" display="http://rivals.yahoo.com/footballrecruiting/football/recruiting/player-Travis-Averill-124886;_ylt=AmTfPUZdwJ766QGYb1nVVoFDPZB4"/>
    <hyperlink ref="A267" r:id="rId267" display="http://rivals.yahoo.com/footballrecruiting/football/recruiting/player-Steven-Baggett-128844;_ylt=AtIwRWgJACYmF1wPUSB_pwlDPZB4"/>
    <hyperlink ref="A268" r:id="rId268" display="http://rivals.yahoo.com/footballrecruiting/football/recruiting/player-Darien-Barrett-128639;_ylt=AvXaPDIAy1mVfBkosp0Y3UZDPZB4"/>
    <hyperlink ref="A269" r:id="rId269" display="http://rivals.yahoo.com/footballrecruiting/football/recruiting/player-Chris-Collins-135339;_ylt=AqM9gi1HlWMWsmhc2KBhsIBDPZB4"/>
    <hyperlink ref="A270" r:id="rId270" display="http://rivals.yahoo.com/footballrecruiting/football/recruiting/player-D.J.-Dean-133149;_ylt=Al82Dh0NVF_o5DwRNq.YJW1DPZB4"/>
    <hyperlink ref="A271" r:id="rId271" display="http://rivals.yahoo.com/footballrecruiting/football/recruiting/player-Donte-Deayon-127710;_ylt=AldWzBjkZ3DKndJ9CMq2CmlDPZB4"/>
    <hyperlink ref="A272" r:id="rId272" display="http://rivals.yahoo.com/footballrecruiting/football/recruiting/player-Devan-Demas-125310;_ylt=AkdnjHWKjVEICg1NEGjlcC9DPZB4"/>
    <hyperlink ref="A273" r:id="rId273" display="http://rivals.yahoo.com/footballrecruiting/football/recruiting/player-Jack-Fields-122535;_ylt=AikzyM8_laGwsrPKpUo55g9DPZB4"/>
    <hyperlink ref="A274" r:id="rId274" display="http://rivals.yahoo.com/footballrecruiting/football/recruiting/player-Elliot-Hoyte-131891;_ylt=Akilj8_4_03bp4chGzmypbdDPZB4"/>
    <hyperlink ref="A275" r:id="rId275" display="http://rivals.yahoo.com/footballrecruiting/football/recruiting/player-Chanceller-James-124517;_ylt=Ao2Dr1nzKA3W5yA8tREZsgdDPZB4"/>
    <hyperlink ref="A276" r:id="rId276" display="http://rivals.yahoo.com/footballrecruiting/football/recruiting/player-Demarcus-Lawrence-128824;_ylt=AsxTSBrFHGlCP35wkm.Fvz9DPZB4"/>
    <hyperlink ref="A277" r:id="rId277" display="http://rivals.yahoo.com/footballrecruiting/football/recruiting/player-Archie-Lewis-137195;_ylt=AtOSkWHwcMkEOpDOdCdboixDPZB4"/>
    <hyperlink ref="A278" r:id="rId278" display="http://rivals.yahoo.com/footballrecruiting/football/recruiting/player-Sam-McCaskill-126745;_ylt=Ark.BFF3UhoX7tGP39OkN7dDPZB4"/>
    <hyperlink ref="A279" r:id="rId279" display="http://rivals.yahoo.com/footballrecruiting/football/recruiting/player-Armand-Nance-128727;_ylt=AuGN8iduwFXUKO7UvRJgKEhDPZB4"/>
    <hyperlink ref="A280" r:id="rId280" display="http://rivals.yahoo.com/footballrecruiting/football/recruiting/player-Nick-Patti-109232;_ylt=AhI8i5PfW1ZJNXEH19.bdSBDPZB4"/>
    <hyperlink ref="A281" r:id="rId281" display="http://rivals.yahoo.com/footballrecruiting/football/recruiting/player-Connor-Peters-134268;_ylt=AlFK1IWLr6AmAvG20ZUrnm9DPZB4"/>
    <hyperlink ref="A282" r:id="rId282" display="http://rivals.yahoo.com/footballrecruiting/football/recruiting/player-Andrew-Pint-125796;_ylt=AhnglbvNXS.QBRq31a8A9xJDPZB4"/>
    <hyperlink ref="A283" r:id="rId283" display="http://rivals.yahoo.com/footballrecruiting/football/recruiting/player-Shane-Rhodes-114247;_ylt=AsEyChB_hLA_FRkwNGSeW09DPZB4"/>
    <hyperlink ref="A284" r:id="rId284" display="http://rivals.yahoo.com/footballrecruiting/football/recruiting/player-Chris-Santini-100788;_ylt=AoJ1PVqST3WGv3fofddpoFxDPZB4"/>
    <hyperlink ref="A285" r:id="rId285" display="http://rivals.yahoo.com/footballrecruiting/football/recruiting/player-Sean-Wale-124427;_ylt=Aq9PzoR5VCWVBA5ySUH3ghlDPZB4"/>
    <hyperlink ref="A286" r:id="rId286" display="http://rivals.yahoo.com/footballrecruiting/football/recruiting/player-Ben-Weaver-125856;_ylt=As5IkNjSID65uHtvXTugN7lDPZB4"/>
    <hyperlink ref="A287" r:id="rId287" display="http://rivals.yahoo.com/footballrecruiting/football/recruiting/player-Mario-Yakoo-128655;_ylt=AspnOmNO9FcVdIOOji4LLGFDPZB4"/>
    <hyperlink ref="A288" r:id="rId288" display="http://rivals.yahoo.com/footballrecruiting/football/recruiting/player-Jim-Cashman-121280;_ylt=Ate1kIZe_yfd.yaWl0xm2XJDPZB4"/>
    <hyperlink ref="A289" r:id="rId289" display="http://rivals.yahoo.com/footballrecruiting/football/recruiting/player-George-Craan-137047;_ylt=Au4vBrnVEWZ4f9yXFztzqLJDPZB4"/>
    <hyperlink ref="A290" r:id="rId290" display="http://rivals.yahoo.com/footballrecruiting/football/recruiting/player-Dan-Crimmins-119151;_ylt=AkwRnTYvt8sFLDPuqXeIj8ZDPZB4"/>
    <hyperlink ref="A291" r:id="rId291" display="http://rivals.yahoo.com/footballrecruiting/football/recruiting/player-Steven-Daniels-131634;_ylt=AoibiKxh.ha6Upj8YjlbSapDPZB4"/>
    <hyperlink ref="A292" r:id="rId292" display="http://rivals.yahoo.com/footballrecruiting/football/recruiting/player-David-Dudeck-124874;_ylt=AmKxLlC52AyLOG3dc.54QmpDPZB4"/>
    <hyperlink ref="A293" r:id="rId293" display="http://rivals.yahoo.com/footballrecruiting/football/recruiting/player-Michael-Giacone-117731;_ylt=AhNYfpGRyD5R8L62hOKbqg9DPZB4"/>
    <hyperlink ref="A294" r:id="rId294" display="http://rivals.yahoo.com/footballrecruiting/football/recruiting/player-Win-Homer-105975;_ylt=Anuy4aoK6Q4qeljnluWpr3JDPZB4"/>
    <hyperlink ref="A295" r:id="rId295" display="http://rivals.yahoo.com/footballrecruiting/football/recruiting/player-Harrison-Jackson-129362;_ylt=AuRaOEkNU3XMGlUZfA4t3vhDPZB4"/>
    <hyperlink ref="A296" r:id="rId296" display="http://rivals.yahoo.com/footballrecruiting/football/recruiting/player-Bryce-Jones-121349;_ylt=AjuKICWZP6k0SxyJmTbcqyxDPZB4"/>
    <hyperlink ref="A297" r:id="rId297" display="http://rivals.yahoo.com/footballrecruiting/football/recruiting/player-Tim-Joy-112663;_ylt=AjJCcSEcJflDK4gcCdXCaL5DPZB4"/>
    <hyperlink ref="A298" r:id="rId298" display="http://rivals.yahoo.com/footballrecruiting/football/recruiting/player-Malachi-Moore-129624;_ylt=AgKc.huYL26CohWapJy8o1FDPZB4"/>
    <hyperlink ref="A299" r:id="rId299" display="http://rivals.yahoo.com/footballrecruiting/football/recruiting/player-Justin-Simmons-114490;_ylt=AiG2EYXK92_DGu76ZGd_NnlDPZB4"/>
    <hyperlink ref="A300" r:id="rId300" display="http://rivals.yahoo.com/footballrecruiting/football/recruiting/player-Mike-Strizak-115104;_ylt=AhipyKyF4MtAmyf_jBw9eDZDPZB4"/>
    <hyperlink ref="A301" r:id="rId301" display="http://rivals.yahoo.com/footballrecruiting/football/recruiting/player-Frank-Taylor-108975;_ylt=Ar_nrLk4iWFaYeJEgZHaG9VDPZB4"/>
    <hyperlink ref="A302" r:id="rId302" display="http://rivals.yahoo.com/footballrecruiting/football/recruiting/player-Bobby-Wolford-120697;_ylt=Ah5obXIzX_xHtrY_AaK2Y3tDPZB4"/>
    <hyperlink ref="A303" r:id="rId303" display="http://rivals.yahoo.com/footballrecruiting/football/recruiting/player-Joel-Zoungrana-129035;_ylt=AoK01vM64dgvLVMRPWp3Zj1DPZB4"/>
    <hyperlink ref="A304" r:id="rId304" display="http://rivals.yahoo.com/footballrecruiting/football/recruiting/player-Michael-Allen-135112;_ylt=AhFPL7MT2Az1GWvxbVvuY9VDPZB4"/>
    <hyperlink ref="A305" r:id="rId305" display="http://rivals.yahoo.com/footballrecruiting/football/recruiting/player-J.J.-Beggan-135111;_ylt=Anpq0M8rquZDdD__KdLSO1NDPZB4"/>
    <hyperlink ref="A306" r:id="rId306" display="http://rivals.yahoo.com/footballrecruiting/football/recruiting/player-Jacob-Bennett-129717;_ylt=AixgY3tAmiWAGBhaxtzozFFDPZB4"/>
    <hyperlink ref="A307" r:id="rId307" display="http://rivals.yahoo.com/footballrecruiting/football/recruiting/player-Coy-Brown-116019;_ylt=AlKUuMiCjhjqTqaaHisqn.RDPZB4"/>
    <hyperlink ref="A308" r:id="rId308" display="http://rivals.yahoo.com/footballrecruiting/football/recruiting/player-Dalton-Chapman-128216;_ylt=AqmRm49sAbyYV5RKgR7dn.1DPZB4"/>
    <hyperlink ref="A309" r:id="rId309" display="http://rivals.yahoo.com/footballrecruiting/football/recruiting/player-Jared-Cohen-136946;_ylt=AmF_bGxDwc5nP92dWCtkWuNDPZB4"/>
    <hyperlink ref="A310" r:id="rId310" display="http://rivals.yahoo.com/footballrecruiting/football/recruiting/player-Jhalil-Croley-125399;_ylt=AmXAssy_wY2IAGe_WGHySIRDPZB4"/>
    <hyperlink ref="A311" r:id="rId311" display="http://rivals.yahoo.com/footballrecruiting/football/recruiting/player-Scott-Davis-131603;_ylt=At_v_AJx7efzsNvy7D4wN65DPZB4"/>
    <hyperlink ref="A312" r:id="rId312" display="http://rivals.yahoo.com/footballrecruiting/football/recruiting/player-Logan-Dietz-130454;_ylt=AjDDFp14BH90Io7WY0jgj.VDPZB4"/>
    <hyperlink ref="A313" r:id="rId313" display="http://rivals.yahoo.com/footballrecruiting/football/recruiting/player-Erick-Hallmon-98121;_ylt=AlTEbhRPrMbDrjw8Hvmd5IlDPZB4"/>
    <hyperlink ref="A314" r:id="rId314" display="http://rivals.yahoo.com/footballrecruiting/football/recruiting/player-David-Kekuewa-125602;_ylt=AvZZjK1MM4Z8yVJ4NHlSCUZDPZB4"/>
    <hyperlink ref="A315" r:id="rId315" display="http://rivals.yahoo.com/footballrecruiting/football/recruiting/player-James-Knapke-126089;_ylt=Au0IZ1v7c0JfztuhLMcdIE1DPZB4"/>
    <hyperlink ref="A316" r:id="rId316" display="http://rivals.yahoo.com/footballrecruiting/football/recruiting/player-Izaah-Lunsford-129816;_ylt=AoND0kkFlWdxPQ2Qqh1SswxDPZB4"/>
    <hyperlink ref="A317" r:id="rId317" display="http://rivals.yahoo.com/footballrecruiting/football/recruiting/player-Mike-Minns-116204;_ylt=AmFtrxzHuX9ZlOZB4UVj0Q5DPZB4"/>
    <hyperlink ref="A318" r:id="rId318" display="http://rivals.yahoo.com/footballrecruiting/football/recruiting/player-Joshua-Pettus-127896;_ylt=AkzVNd5.Fx8ybCITPhKyrfVDPZB4"/>
    <hyperlink ref="A319" r:id="rId319" display="http://rivals.yahoo.com/footballrecruiting/football/recruiting/player-James-Sanford-125263;_ylt=Au97qMWP5iAVP9PoSW4NzqVDPZB4"/>
    <hyperlink ref="A320" r:id="rId320" display="http://rivals.yahoo.com/footballrecruiting/football/recruiting/player-Ben-Steward-124189;_ylt=Ar2Kxot2q_cajsoE_WF1mBdDPZB4"/>
    <hyperlink ref="A321" r:id="rId321" display="http://rivals.yahoo.com/footballrecruiting/football/recruiting/player-William-Watson-121294;_ylt=Aoq.gTIVbxNXfD1BcaqRXo5DPZB4"/>
    <hyperlink ref="A322" r:id="rId322" display="http://rivals.yahoo.com/footballrecruiting/football/recruiting/player-James-White-105263;_ylt=AuOOy7URXKWHDho4BHtu0IFDPZB4"/>
    <hyperlink ref="A323" r:id="rId323" display="http://rivals.yahoo.com/footballrecruiting/football/recruiting/player-Phillip-Amone-109265;_ylt=Aiup0GEGN5Pyp3gKUjDRYUxDPZB4"/>
    <hyperlink ref="A324" r:id="rId324" display="http://rivals.yahoo.com/footballrecruiting/football/recruiting/player-Dylan-Collie-115741;_ylt=AtYJq7.LD2hoEDN4rntmDOBDPZB4"/>
    <hyperlink ref="A325" r:id="rId325" display="http://rivals.yahoo.com/footballrecruiting/football/recruiting/player-Matt-Hadley-120299;_ylt=AleqFtx8clfxw3z_5ZFXim5DPZB4"/>
    <hyperlink ref="A326" r:id="rId326" display="http://rivals.yahoo.com/footballrecruiting/football/recruiting/player-Micah-Hanneman-129672;_ylt=ArrO58wWlHcwpuj0hc9VZD5DPZB4"/>
    <hyperlink ref="A327" r:id="rId327" display="http://rivals.yahoo.com/footballrecruiting/football/recruiting/player-Troy-Hinds-111672;_ylt=Akf3kS2iTEK6zwVGstDpZ6lDPZB4"/>
    <hyperlink ref="A328" r:id="rId328" display="http://rivals.yahoo.com/footballrecruiting/football/recruiting/player-Austin-Hoyt-123811;_ylt=AgXuJi62tCTpOOzd4c2oS6RDPZB4"/>
    <hyperlink ref="A329" r:id="rId329" display="http://rivals.yahoo.com/footballrecruiting/football/recruiting/player-Marques-Johnson-132296;_ylt=AhxDhZUR7IQYetXeOVHU8RZDPZB4"/>
    <hyperlink ref="A330" r:id="rId330" display="http://rivals.yahoo.com/footballrecruiting/football/recruiting/player-Theodore-King-130347;_ylt=At1V3wH6kJW35IetYhvS02RDPZB4"/>
    <hyperlink ref="A331" r:id="rId331" display="http://rivals.yahoo.com/footballrecruiting/football/recruiting/player-Jherremya-Leuta-Douyere-129671;_ylt=AsiHEyZ9WU.TYGgQOaCwwD1DPZB4"/>
    <hyperlink ref="A332" r:id="rId332" display="http://rivals.yahoo.com/footballrecruiting/football/recruiting/player-Tanner-Mangum-120286;_ylt=Ak3HWpToGi29eMfPs8BmEHZDPZB4"/>
    <hyperlink ref="A333" r:id="rId333" display="http://rivals.yahoo.com/footballrecruiting/football/recruiting/player-Butch-Pau'u-118936;_ylt=AnIWCkid3u8qV3zYX2hbKXJDPZB4"/>
    <hyperlink ref="A334" r:id="rId334" display="http://rivals.yahoo.com/footballrecruiting/football/recruiting/player-Steven-Richards-128632;_ylt=AmlCAsuCf.aFEg5ooeNTx2VDPZB4"/>
    <hyperlink ref="A335" r:id="rId335" display="http://rivals.yahoo.com/footballrecruiting/football/recruiting/player-Rhett-Sandlin-119759;_ylt=Aqtzxs_NiAkdW00eotyVt8hDPZB4"/>
    <hyperlink ref="A336" r:id="rId336" display="http://rivals.yahoo.com/footballrecruiting/football/recruiting/player-Josh-Weeks-116869;_ylt=AjFTuZnDMlmANWC1iTDWhmhDPZB4"/>
    <hyperlink ref="A337" r:id="rId337" display="http://rivals.yahoo.com/footballrecruiting/football/recruiting/player-Jamaal-Williams-127508;_ylt=Ar7CE09dyExvEHR0nt4dladDPZB4"/>
    <hyperlink ref="A338" r:id="rId338" display="http://rivals.yahoo.com/footballrecruiting/football/recruiting/player-Okezie-Alozie-115265;_ylt=AtDthfr2ajCmjA39Iv.8LLxDPZB4"/>
    <hyperlink ref="A339" r:id="rId339" display="http://rivals.yahoo.com/footballrecruiting/football/recruiting/player-Beau-Bachtelle-124956;_ylt=Ai118E.D6i2UdVFfN1fFCBtDPZB4"/>
    <hyperlink ref="A340" r:id="rId340" display="http://rivals.yahoo.com/footballrecruiting/football/recruiting/player-Brandon-Berry-123859;_ylt=Arkztm42NOSwluw8zsSpzqlDPZB4"/>
    <hyperlink ref="A341" r:id="rId341" display="http://rivals.yahoo.com/footballrecruiting/football/recruiting/player-Devin-Campbell-104903;_ylt=AsHZAlRAd8ZoYEbJJ2QdmXJDPZB4"/>
    <hyperlink ref="A342" r:id="rId342" display="http://rivals.yahoo.com/footballrecruiting/football/recruiting/player-Dan-Collura-115672;_ylt=AshYfwRke0yd.wbjDWfCXdlDPZB4"/>
    <hyperlink ref="A343" r:id="rId343" display="http://rivals.yahoo.com/footballrecruiting/football/recruiting/player-Jaden-Cotton-135704;_ylt=AriMzFfMaOzJjWbA1nC_8MRDPZB4"/>
    <hyperlink ref="A344" r:id="rId344" display="http://rivals.yahoo.com/footballrecruiting/football/recruiting/player-Waylon-Fink-135706;_ylt=Amhn0tqXLXlhKwGSUNaG_.FDPZB4"/>
    <hyperlink ref="A345" r:id="rId345" display="http://rivals.yahoo.com/footballrecruiting/football/recruiting/player-Tyler-Grassman-128366;_ylt=AnkGY0QeATMtHv1mEsPEu.RDPZB4"/>
    <hyperlink ref="A346" r:id="rId346" display="http://rivals.yahoo.com/footballrecruiting/football/recruiting/player-Jordan-Johnson-135708;_ylt=AgrUDSNBTfFBNAUNamwy9UBDPZB4"/>
    <hyperlink ref="A347" r:id="rId347" display="http://rivals.yahoo.com/footballrecruiting/football/recruiting/player-Corey-Madlock-135710;_ylt=AiU1D0ZmShmpxYWWeifPJmVDPZB4"/>
    <hyperlink ref="A348" r:id="rId348" display="http://rivals.yahoo.com/footballrecruiting/football/recruiting/player-Albert-McCoy-132179;_ylt=Ao57jRWYVUANKdfwc1sOeB1DPZB4"/>
    <hyperlink ref="A349" r:id="rId349" display="http://rivals.yahoo.com/footballrecruiting/football/recruiting/player-Marcus-McGill-115387;_ylt=Avk3tAlRptUPxEI42eJ8kLhDPZB4"/>
    <hyperlink ref="A350" r:id="rId350" display="http://rivals.yahoo.com/footballrecruiting/football/recruiting/player-Collin-Michael-121893;_ylt=AqSbrPUoIoqox3AVa6gBRn1DPZB4"/>
    <hyperlink ref="A351" r:id="rId351" display="http://rivals.yahoo.com/footballrecruiting/football/recruiting/player-Max-Perisse-135713;_ylt=AswYTjLBWk0Xm.OTSPUIhdxDPZB4"/>
    <hyperlink ref="A352" r:id="rId352" display="http://rivals.yahoo.com/footballrecruiting/football/recruiting/player-Will-Rembert-129336;_ylt=AhsreyqZSn4n.j7XdqEHjPpDPZB4"/>
    <hyperlink ref="A353" r:id="rId353" display="http://rivals.yahoo.com/footballrecruiting/football/recruiting/player-Robert-Riche-124190;_ylt=AthPhFep4iE4Zu3wbaJ_NzRDPZB4"/>
    <hyperlink ref="A354" r:id="rId354" display="http://rivals.yahoo.com/footballrecruiting/football/recruiting/player-Malcolm-Robinson-132305;_ylt=AkB4cV0EcG44Rqn0pvUAXTtDPZB4"/>
    <hyperlink ref="A355" r:id="rId355" display="http://rivals.yahoo.com/footballrecruiting/football/recruiting/player-Mason-Schreck-110847;_ylt=Aiq6jLEIcpYdcCrTk.fxlOxDPZB4"/>
    <hyperlink ref="A356" r:id="rId356" display="http://rivals.yahoo.com/footballrecruiting/football/recruiting/player-CJ-Stancil-101997;_ylt=AkKw5CXAS95_adlHSYblyKNDPZB4"/>
    <hyperlink ref="A357" r:id="rId357" display="http://rivals.yahoo.com/footballrecruiting/football/recruiting/player-Michael-Barton-118175;_ylt=AhvvDsuD47LW68NKf5gcCjdDPZB4"/>
    <hyperlink ref="A358" r:id="rId358" display="http://rivals.yahoo.com/footballrecruiting/football/recruiting/player-Maurice-Bennett-125874;_ylt=AnmLR2bWSLSUjYA43w7ZhFBDPZB4"/>
    <hyperlink ref="A359" r:id="rId359" display="http://rivals.yahoo.com/footballrecruiting/football/recruiting/player-Matt-Cochran-125617;_ylt=AhL1rdWsMwQu2qmz4Jur6VlDPZB4"/>
    <hyperlink ref="A360" r:id="rId360" display="http://rivals.yahoo.com/footballrecruiting/football/recruiting/player-Jeffrey-Coprich-127577;_ylt=ApwCKrXsH6GpJwPTw3_.vVBDPZB4"/>
    <hyperlink ref="A361" r:id="rId361" display="http://rivals.yahoo.com/footballrecruiting/football/recruiting/player-Antoine-Davis-140745;_ylt=AkQZtOT.fZ4hfLa8q4LqNQBDPZB4"/>
    <hyperlink ref="A362" r:id="rId362" display="http://rivals.yahoo.com/footballrecruiting/football/recruiting/player-Cedric-Dozier-116106;_ylt=Aq4ruEd_zw8sfYGPbkrEwslDPZB4"/>
    <hyperlink ref="A363" r:id="rId363" display="http://rivals.yahoo.com/footballrecruiting/football/recruiting/player-Damariay-Drew-134733;_ylt=AtluQMHPIMyMac_wo_F2HiNDPZB4"/>
    <hyperlink ref="A364" r:id="rId364" display="http://rivals.yahoo.com/footballrecruiting/football/recruiting/player-Maximo-EspitiaJr.-110999;_ylt=AqGO3ahBdFW2FoMaf4DyGwBDPZB4"/>
    <hyperlink ref="A365" r:id="rId365" display="http://rivals.yahoo.com/footballrecruiting/football/recruiting/player-Willie-Fletcher-135948;_ylt=Ar7d.moWEZs.WQhvrjL7eFtDPZB4"/>
    <hyperlink ref="A366" r:id="rId366" display="http://rivals.yahoo.com/footballrecruiting/football/recruiting/player-Raymond-Ford-118926;_ylt=AquYbJlz0tJEWm1Zek448tRDPZB4"/>
    <hyperlink ref="A367" r:id="rId367" display="http://rivals.yahoo.com/footballrecruiting/football/recruiting/player-Chris-Harper-123847;_ylt=Aojgo8yFyRaRz.qClSYnM4tDPZB4"/>
    <hyperlink ref="A368" r:id="rId368" display="http://rivals.yahoo.com/footballrecruiting/football/recruiting/player-Zach-Kline-101131;_ylt=AniVFpxBr2KrsSAG702dKM9DPZB4"/>
    <hyperlink ref="A369" r:id="rId369" display="http://rivals.yahoo.com/footballrecruiting/football/recruiting/player-Kenny-Lawler-120875;_ylt=AiejGdjfdkyUaRhZ3rwJ4ghDPZB4"/>
    <hyperlink ref="A370" r:id="rId370" display="http://rivals.yahoo.com/footballrecruiting/football/recruiting/player-Cole-Leininger-124421;_ylt=AvuYDd9irseeyuj8_RJ8hPZDPZB4"/>
    <hyperlink ref="A371" r:id="rId371" display="http://rivals.yahoo.com/footballrecruiting/football/recruiting/player-Steven-Moore-128598;_ylt=AnYst.cv16HU2VQl3vnBuH1DPZB4"/>
    <hyperlink ref="A372" r:id="rId372" display="http://rivals.yahoo.com/footballrecruiting/football/recruiting/player-Hardy-Nickerson-98398;_ylt=AvD3Ve2SeUK5dGM3BXren9dDPZB4"/>
    <hyperlink ref="A373" r:id="rId373" display="http://rivals.yahoo.com/footballrecruiting/football/recruiting/player-Christian-Okafor-116423;_ylt=AjLU_ikAbwWWKnesoX60Eg1DPZB4"/>
    <hyperlink ref="A374" r:id="rId374" display="http://rivals.yahoo.com/footballrecruiting/football/recruiting/player-Darius-Powe-120290;_ylt=Aqm0ZS_AJ.38P6SKtkJ4Zn1DPZB4"/>
    <hyperlink ref="A375" r:id="rId375" display="http://rivals.yahoo.com/footballrecruiting/football/recruiting/player-Freddie-Tagaloa-107518;_ylt=AjFmQORJC.QFZNOqlEnkHpJDPZB4"/>
    <hyperlink ref="A376" r:id="rId376" display="http://rivals.yahoo.com/footballrecruiting/football/recruiting/player-Bryce-Treggs-108238;_ylt=AmBZuWdivJ20drntsBRUmORDPZB4"/>
    <hyperlink ref="A377" r:id="rId377" display="http://rivals.yahoo.com/footballrecruiting/football/recruiting/player-Dylan-Anderson-125462;_ylt=AijPovc4pvrP1voAHDl1fAFDPZB4"/>
    <hyperlink ref="A378" r:id="rId378" display="http://rivals.yahoo.com/footballrecruiting/football/recruiting/player-Tony-Annese-110619;_ylt=Ai_YHamxoNWkAjZnYdbFeapDPZB4"/>
    <hyperlink ref="A379" r:id="rId379" display="http://rivals.yahoo.com/footballrecruiting/football/recruiting/player-Joe-Bacci-109858;_ylt=AlRD_wgydm_qR1WmwMioT51DPZB4"/>
    <hyperlink ref="A380" r:id="rId380" display="http://rivals.yahoo.com/footballrecruiting/football/recruiting/player-Winslow-Chapman-127410;_ylt=AgHUvaJq9FJ8YZCGdLaVmstDPZB4"/>
    <hyperlink ref="A381" r:id="rId381" display="http://rivals.yahoo.com/footballrecruiting/football/recruiting/player-Connor-Collins-130553;_ylt=At76B3dyRLO1xQUvvsJqmthDPZB4"/>
    <hyperlink ref="A382" r:id="rId382" display="http://rivals.yahoo.com/footballrecruiting/football/recruiting/player-Ron-Coluzzi-134711;_ylt=ApuwRTOxr0UMQ1BdJBst14pDPZB4"/>
    <hyperlink ref="A383" r:id="rId383" display="http://rivals.yahoo.com/footballrecruiting/football/recruiting/player-Kevin-D'Arcy-128417;_ylt=Ar5mHUi8lcS8Y2sU9RmE8qpDPZB4"/>
    <hyperlink ref="A384" r:id="rId384" display="http://rivals.yahoo.com/footballrecruiting/football/recruiting/player-Jabari-Dean-122650;_ylt=AsK7g5XwpGT3MVrU5VnD80VDPZB4"/>
    <hyperlink ref="A385" r:id="rId385" display="http://rivals.yahoo.com/footballrecruiting/football/recruiting/player-Jordan-Fields-125014;_ylt=Am4xtQ4xxpVloG2UfMW0EyNDPZB4"/>
    <hyperlink ref="A386" r:id="rId386" display="http://rivals.yahoo.com/footballrecruiting/football/recruiting/player-Kavon-Frazier-130193;_ylt=AgWOW2PgKoQN8UKErqcoHORDPZB4"/>
    <hyperlink ref="A387" r:id="rId387" display="http://rivals.yahoo.com/footballrecruiting/football/recruiting/player-Collin-Goetz-128100;_ylt=Aq_X6tX6rAGrOiDz07Fpw1RDPZB4"/>
    <hyperlink ref="A388" r:id="rId388" display="http://rivals.yahoo.com/footballrecruiting/football/recruiting/player-Brandon-Greer-121622;_ylt=An3BhPTlp2J2MPdnGmChQYRDPZB4"/>
    <hyperlink ref="A389" r:id="rId389" display="http://rivals.yahoo.com/footballrecruiting/football/recruiting/player-Michael-Jorde-111009;_ylt=AjsAiVj1I0YWkydWEzoE811DPZB4"/>
    <hyperlink ref="A390" r:id="rId390" display="http://rivals.yahoo.com/footballrecruiting/football/recruiting/player-Cody-Kater-130811;_ylt=AhZYBU7n0pXetTz_D1uMPFdDPZB4"/>
    <hyperlink ref="A391" r:id="rId391" display="http://rivals.yahoo.com/footballrecruiting/football/recruiting/player-Kelby-Latta-114876;_ylt=Alk5vWDs_kWD3B_UGza3eJpDPZB4"/>
    <hyperlink ref="A392" r:id="rId392" display="http://rivals.yahoo.com/footballrecruiting/football/recruiting/player-Saylor-Lavallii-111721;_ylt=Au.bR8arGR76b_HHVnrf739DPZB4"/>
    <hyperlink ref="A393" r:id="rId393" display="http://rivals.yahoo.com/footballrecruiting/football/recruiting/player-Louis-Palmer-129976;_ylt=AtBpGWnJbwtlx1s6_3_r_bRDPZB4"/>
    <hyperlink ref="A394" r:id="rId394" display="http://rivals.yahoo.com/footballrecruiting/football/recruiting/player-Anthony-Rice-118286;_ylt=Aqq..8E5Hdw2IRbYJ15MsaZDPZB4"/>
    <hyperlink ref="A395" r:id="rId395" display="http://rivals.yahoo.com/footballrecruiting/football/recruiting/player-Nathan-Ricketts-102068;_ylt=Asa5lFBQi.T5QyS.GDbQ3o1DPZB4"/>
    <hyperlink ref="A396" r:id="rId396" display="http://rivals.yahoo.com/footballrecruiting/football/recruiting/player-Cooper-Rush-111940;_ylt=AmQw_eKBFQTe6lmJuEI5YTdDPZB4"/>
    <hyperlink ref="A397" r:id="rId397" display="http://rivals.yahoo.com/footballrecruiting/football/recruiting/player-Lance-Sanders-132149;_ylt=AvVYJ4f_3Aoee2j0sUj6IdVDPZB4"/>
    <hyperlink ref="A398" r:id="rId398" display="http://rivals.yahoo.com/footballrecruiting/football/recruiting/player-Anthony-Scarcelli-101130;_ylt=AnuoX84xscE39cB4MTJGzuZDPZB4"/>
    <hyperlink ref="A399" r:id="rId399" display="http://rivals.yahoo.com/footballrecruiting/football/recruiting/player-Martez-Walker-122436;_ylt=Akw0GvC63IzU7IM4x.CD4S1DPZB4"/>
    <hyperlink ref="A400" r:id="rId400" display="http://rivals.yahoo.com/footballrecruiting/football/recruiting/player-Shakim-Alonzo-120627;_ylt=Ag6MKumVfj8Vnzp22Uhm0YtDPZB4"/>
    <hyperlink ref="A401" r:id="rId401" display="http://rivals.yahoo.com/footballrecruiting/football/recruiting/player-Deyshawn-Bond-124048;_ylt=AhhIQdoQJ.H8vVP.07YvamxDPZB4"/>
    <hyperlink ref="A402" r:id="rId402" display="http://rivals.yahoo.com/footballrecruiting/football/recruiting/player-Kevin-Brown-122507;_ylt=Aua5ftCll2MMAHLxMOXo5LdDPZB4"/>
    <hyperlink ref="A403" r:id="rId403" display="http://rivals.yahoo.com/footballrecruiting/football/recruiting/player-Drake-Bruns-125527;_ylt=AhuqO5ZpzkzpAsEIa8Y9jtBDPZB4"/>
    <hyperlink ref="A404" r:id="rId404" display="http://rivals.yahoo.com/footballrecruiting/football/recruiting/player-Deionte-Buckley-115951;_ylt=AlkZLXc3tDxH0cFnIXE8q_hDPZB4"/>
    <hyperlink ref="A405" r:id="rId405" display="http://rivals.yahoo.com/footballrecruiting/football/recruiting/player-Jonathan-Burt-110918;_ylt=Ahs4QXI.UwGH4JqoN_IFo2hDPZB4"/>
    <hyperlink ref="A406" r:id="rId406" display="http://rivals.yahoo.com/footballrecruiting/football/recruiting/player-Errol-Clarke-130597;_ylt=AgX4Q.a6jd.fpm_el83J7g1DPZB4"/>
    <hyperlink ref="A407" r:id="rId407" display="http://rivals.yahoo.com/footballrecruiting/football/recruiting/player-Nathan-Cole-99257;_ylt=AnKB8Mz3hE3aSfhxXRY.CEdDPZB4"/>
    <hyperlink ref="A408" r:id="rId408" display="http://rivals.yahoo.com/footballrecruiting/football/recruiting/player-Bennie-Coney-96691;_ylt=AhIoVskvhzubohg8xgiNHNZDPZB4"/>
    <hyperlink ref="A409" r:id="rId409" display="http://rivals.yahoo.com/footballrecruiting/football/recruiting/player-Alex-Dale-101857;_ylt=ApfrDRyhwuih3QmobPQGS7VDPZB4"/>
    <hyperlink ref="A410" r:id="rId410" display="http://rivals.yahoo.com/footballrecruiting/football/recruiting/player-DeShawn-Dowdy-128396;_ylt=Ao1iUdeTy0umAGDKXR5tR3BDPZB4"/>
    <hyperlink ref="A411" r:id="rId411" display="http://rivals.yahoo.com/footballrecruiting/football/recruiting/player-Zach-Edwards-118897;_ylt=Akf8ZVs1ZJzqYO9xlqnoXIZDPZB4"/>
    <hyperlink ref="A412" r:id="rId412" display="http://rivals.yahoo.com/footballrecruiting/football/recruiting/player-Marcus-Foster-121140;_ylt=AhfoApOFv6UuhLkvlGSK7gpDPZB4"/>
    <hyperlink ref="A413" r:id="rId413" display="http://rivals.yahoo.com/footballrecruiting/football/recruiting/player-Jeremy-Graves-105472;_ylt=Atgb3ubluV1YUmOsS6E.pcFDPZB4"/>
    <hyperlink ref="A414" r:id="rId414" display="http://rivals.yahoo.com/footballrecruiting/football/recruiting/player-Ti'on-Green-118160;_ylt=AiPK7jPtSrcqtdJDJ7KsfyRDPZB4"/>
    <hyperlink ref="A415" r:id="rId415" display="http://rivals.yahoo.com/footballrecruiting/football/recruiting/player-Corey-Griffin-121420;_ylt=AmPM7RKrI0scvdHNUZViQOlDPZB4"/>
    <hyperlink ref="A416" r:id="rId416" display="http://rivals.yahoo.com/footballrecruiting/football/recruiting/player-Aaron-Harris-125022;_ylt=AtDL5O3NQm0eU5xtx25AAz1DPZB4"/>
    <hyperlink ref="A417" r:id="rId417" display="http://rivals.yahoo.com/footballrecruiting/football/recruiting/player-Andre-Jones-122056;_ylt=AuvyOd8pwBOrh11yt2GdAQBDPZB4"/>
    <hyperlink ref="A418" r:id="rId418" display="http://rivals.yahoo.com/footballrecruiting/football/recruiting/player-Joey-Jones-124895;_ylt=Au0RUNz22A3F4UjuVqjyd05DPZB4"/>
    <hyperlink ref="A419" r:id="rId419" display="http://rivals.yahoo.com/footballrecruiting/football/recruiting/player-E.J.-Junior-131472;_ylt=As4DvFosQCPXxPSs0ovUSdFDPZB4"/>
    <hyperlink ref="A420" r:id="rId420" display="http://rivals.yahoo.com/footballrecruiting/football/recruiting/player-Ryan-Leahy-117025;_ylt=Alo0sOK26nm9rf9yQHd3GDVDPZB4"/>
    <hyperlink ref="A421" r:id="rId421" display="http://rivals.yahoo.com/footballrecruiting/football/recruiting/player-Ey'Shawn-McClain-109326;_ylt=Av6GHcEOcA3lb7hJttmjnpRDPZB4"/>
    <hyperlink ref="A422" r:id="rId422" display="http://rivals.yahoo.com/footballrecruiting/football/recruiting/player-Trenton-Norvell-118162;_ylt=AsEr_e.WltTXkNmkHfUGqFxDPZB4"/>
    <hyperlink ref="A423" r:id="rId423" display="http://rivals.yahoo.com/footballrecruiting/football/recruiting/player-Alex-Pace-118337;_ylt=AvvWtXh5r7ZKIIv9gZBQR8pDPZB4"/>
    <hyperlink ref="A424" r:id="rId424" display="http://rivals.yahoo.com/footballrecruiting/football/recruiting/player-Leviticus-Payne-120341;_ylt=Ai9O1QfaNG.8agIutIQPJtNDPZB4"/>
    <hyperlink ref="A425" r:id="rId425" display="http://rivals.yahoo.com/footballrecruiting/football/recruiting/player-Josh-Posley-101183;_ylt=Au8bDmzDz44uE3FMuwCp6JFDPZB4"/>
    <hyperlink ref="A426" r:id="rId426" display="http://rivals.yahoo.com/footballrecruiting/football/recruiting/player-Elijah-Shuler-139145;_ylt=Aijg2FcRc0CF.pSKBdc0dH1DPZB4"/>
    <hyperlink ref="A427" r:id="rId427" display="http://rivals.yahoo.com/footballrecruiting/football/recruiting/player-Caleb-Stacey-121148;_ylt=Au6CnquLW5YDdCno6K0tD25DPZB4"/>
    <hyperlink ref="A428" r:id="rId428" display="http://rivals.yahoo.com/footballrecruiting/football/recruiting/player-Kyle-Williamson-116586;_ylt=AvtW_Mh2zihDhyrKeFKEN85DPZB4"/>
    <hyperlink ref="A429" r:id="rId429" display="http://rivals.yahoo.com/footballrecruiting/football/recruiting/player-Martin-Aiken-100943;_ylt=Aq.xW8g8f1NVe5yO8D.U50FDPZB4"/>
    <hyperlink ref="A430" r:id="rId430" display="http://rivals.yahoo.com/footballrecruiting/football/recruiting/player-Isaiah-Battle-131602;_ylt=AmzjZf2m4wDvffUI2xGgHpdDPZB4"/>
    <hyperlink ref="A431" r:id="rId431" display="http://rivals.yahoo.com/footballrecruiting/football/recruiting/player-Travis-Blanks-94891;_ylt=AnBJfDl2gYwKc1fKMk9ZRERDPZB4"/>
    <hyperlink ref="A432" r:id="rId432" display="http://rivals.yahoo.com/footballrecruiting/football/recruiting/player-Zac-Brooks-110047;_ylt=Ak9GjJjhFcaMXZdeExNfXPhDPZB4"/>
    <hyperlink ref="A433" r:id="rId433" display="http://rivals.yahoo.com/footballrecruiting/football/recruiting/player-Josh-Brown-125675;_ylt=AjWqtTGyPDybigs0MxtVWLhDPZB4"/>
    <hyperlink ref="A434" r:id="rId434" display="http://rivals.yahoo.com/footballrecruiting/football/recruiting/player-T.J.-Burrell-118059;_ylt=At5EsN.BImFLCdee_.WAiMpDPZB4"/>
    <hyperlink ref="A435" r:id="rId435" display="http://rivals.yahoo.com/footballrecruiting/football/recruiting/player-Patrick-Destefano-114178;_ylt=Ao5TJ1xWNyLduJuLmOeM0HlDPZB4"/>
    <hyperlink ref="A436" r:id="rId436" display="http://rivals.yahoo.com/footballrecruiting/football/recruiting/player-Kevin-Dodd-130978;_ylt=AvCuZaQ07O1sRBOQi56CeRBDPZB4"/>
    <hyperlink ref="A437" r:id="rId437" display="http://rivals.yahoo.com/footballrecruiting/football/recruiting/player-Ronald-Geohaghan-105697;_ylt=AsfGDbwvrYHWSpWMW36Bq25DPZB4"/>
    <hyperlink ref="A438" r:id="rId438" display="http://rivals.yahoo.com/footballrecruiting/football/recruiting/player-Jay-Guillermo-116951;_ylt=Ahvkmdo6tKw9OJFtKBlMWQBDPZB4"/>
    <hyperlink ref="A439" r:id="rId439" display="http://rivals.yahoo.com/footballrecruiting/football/recruiting/player-Germone-Hopper-117989;_ylt=ArYMNFAkcq41G050Bf0uFytDPZB4"/>
    <hyperlink ref="A440" r:id="rId440" display="http://rivals.yahoo.com/footballrecruiting/football/recruiting/player-Oliver-Jones-115004;_ylt=AuGf8KK1bT0u44NcQzaBlC5DPZB4"/>
    <hyperlink ref="A441" r:id="rId441" display="http://rivals.yahoo.com/footballrecruiting/football/recruiting/player-Chad-Kelly-123259;_ylt=Ao_n32C6fVgOyNmyICMenWJDPZB4"/>
    <hyperlink ref="A442" r:id="rId442" display="http://rivals.yahoo.com/footballrecruiting/football/recruiting/player-Shaq-Lawson-119642;_ylt=AvVcJmFbmMblUAbJYkIhV8xDPZB4"/>
    <hyperlink ref="A443" r:id="rId443" display="http://rivals.yahoo.com/footballrecruiting/football/recruiting/player-JayJay-McCullough-120276;_ylt=AuhVOcNoSB3RcR1mmAN3lndDPZB4"/>
    <hyperlink ref="A444" r:id="rId444" display="http://rivals.yahoo.com/footballrecruiting/football/recruiting/player-Bradley-Pinion-115045;_ylt=AmDRH8rX2HoyRmrcy8knHPhDPZB4"/>
    <hyperlink ref="A445" r:id="rId445" display="http://rivals.yahoo.com/footballrecruiting/football/recruiting/player-D.J.-Reader-115590;_ylt=Ap9yv8qgX.pB2mAMRs7MIhxDPZB4"/>
    <hyperlink ref="A446" r:id="rId446" display="http://rivals.yahoo.com/footballrecruiting/football/recruiting/player-Cordrea-Tankersley-120531;_ylt=Au30qGlC4yDLBdVAaOAPZZBDPZB4"/>
    <hyperlink ref="A447" r:id="rId447" display="http://rivals.yahoo.com/footballrecruiting/football/recruiting/player-Carlos-Watkins-123111;_ylt=AnxSP3AkqIDMvLgVPUvjeVFDPZB4"/>
    <hyperlink ref="A448" r:id="rId448" display="http://rivals.yahoo.com/footballrecruiting/football/recruiting/player-Marty-Williams-124477;_ylt=AtNq6RC4wrdYBzpQy5ZVitFDPZB4"/>
    <hyperlink ref="A449" r:id="rId449" display="http://rivals.yahoo.com/footballrecruiting/football/recruiting/player-Donta-Abron-113276;_ylt=AhOCjaup8gSebtcCvVCvVGNDPZB4"/>
    <hyperlink ref="A450" r:id="rId450" display="http://rivals.yahoo.com/footballrecruiting/football/recruiting/player-Kenneth-Crawley-113285;_ylt=AsZFDRN3wikuhK.GTJbiS5dDPZB4"/>
    <hyperlink ref="A451" r:id="rId451" display="http://rivals.yahoo.com/footballrecruiting/football/recruiting/player-Terrence-Crowder-128636;_ylt=AqqYD_4NUOawPl0lpZ1KWZxDPZB4"/>
    <hyperlink ref="A452" r:id="rId452" display="http://rivals.yahoo.com/footballrecruiting/football/recruiting/player-Shane-Dillon-116503;_ylt=Aim7V3Wv_pVCaJlPc5MWQoZDPZB4"/>
    <hyperlink ref="A453" r:id="rId453" display="http://rivals.yahoo.com/footballrecruiting/football/recruiting/player-Jeffrey-Hall-127260;_ylt=ApW4bccgw7m56879z9JieZZDPZB4"/>
    <hyperlink ref="A454" r:id="rId454" display="http://rivals.yahoo.com/footballrecruiting/football/recruiting/player-Tyler-Henington-122421;_ylt=ArnV10Xg5OAYnOquyptM6vZDPZB4"/>
    <hyperlink ref="A455" r:id="rId455" display="http://rivals.yahoo.com/footballrecruiting/football/recruiting/player-Vincent-Hobbs-127226;_ylt=AhujFzp_cCVYsJDk66nBFkxDPZB4"/>
    <hyperlink ref="A456" r:id="rId456" display="http://rivals.yahoo.com/footballrecruiting/football/recruiting/player-Jeromy-Irwin-116637;_ylt=Aqzb3sf2GXTHswBBFxILlspDPZB4"/>
    <hyperlink ref="A457" r:id="rId457" display="http://rivals.yahoo.com/footballrecruiting/football/recruiting/player-Sean-Irwin-116634;_ylt=AgroXvpfVetrTrabGTP4Wu9DPZB4"/>
    <hyperlink ref="A458" r:id="rId458" display="http://rivals.yahoo.com/footballrecruiting/football/recruiting/player-Kisima-Jagne-116932;_ylt=AjT28fG4g0.qr1n3igkFnaZDPZB4"/>
    <hyperlink ref="A459" r:id="rId459" display="http://rivals.yahoo.com/footballrecruiting/football/recruiting/player-Samson-Kafovalu-125699;_ylt=AmhQdARMKS2NE4icxdIfPdBDPZB4"/>
    <hyperlink ref="A460" r:id="rId460" display="http://rivals.yahoo.com/footballrecruiting/football/recruiting/player-Gerrad-Kough-105440;_ylt=AkvT5.63UArGtXpAhM4B8DxDPZB4"/>
    <hyperlink ref="A461" r:id="rId461" display="http://rivals.yahoo.com/footballrecruiting/football/recruiting/player-Marques-Mosley-133259;_ylt=At7VcNRE2XfA12pAkggz7gpDPZB4"/>
    <hyperlink ref="A462" r:id="rId462" display="http://rivals.yahoo.com/footballrecruiting/football/recruiting/player-Clay-Norgard-106824;_ylt=AnkmKm.CDKb0QWbAO07J8nNDPZB4"/>
    <hyperlink ref="A463" r:id="rId463" display="http://rivals.yahoo.com/footballrecruiting/football/recruiting/player-Davien-Payne-124476;_ylt=AlM7CxrSBYY5moOj.ovZX2FDPZB4"/>
    <hyperlink ref="A464" r:id="rId464" display="http://rivals.yahoo.com/footballrecruiting/football/recruiting/player-Christian-Powell-127877;_ylt=AoeUsPGbzv.9qfGzxDB20W9DPZB4"/>
    <hyperlink ref="A465" r:id="rId465" display="http://rivals.yahoo.com/footballrecruiting/football/recruiting/player-Kory-Rasmussen-119195;_ylt=Aj2YDRjNtKwELrQFdrNbaThDPZB4"/>
    <hyperlink ref="A466" r:id="rId466" display="http://rivals.yahoo.com/footballrecruiting/football/recruiting/player-Austin-Ray-128754;_ylt=Aq.qnUQCXyBgLmPS7SF9JVNDPZB4"/>
    <hyperlink ref="A467" r:id="rId467" display="http://rivals.yahoo.com/footballrecruiting/football/recruiting/player-Justin-Solis-109275;_ylt=ArIH2.yWZg3CN.m9JOFTQ8hDPZB4"/>
    <hyperlink ref="A468" r:id="rId468" display="http://rivals.yahoo.com/footballrecruiting/football/recruiting/player-John-Stuart-100396;_ylt=AquYOPI2A8HW4xMvV8Lje_BDPZB4"/>
    <hyperlink ref="A469" r:id="rId469" display="http://rivals.yahoo.com/footballrecruiting/football/recruiting/player-Gerald-Thomas-120613;_ylt=Ahh.BNqJzd1F2.ntO5qmUZ1DPZB4"/>
    <hyperlink ref="A470" r:id="rId470" display="http://rivals.yahoo.com/footballrecruiting/football/recruiting/player-Jeffrey-Thomas-95724;_ylt=AprBTENrPdUfjRUkyKNkv45DPZB4"/>
    <hyperlink ref="A471" r:id="rId471" display="http://rivals.yahoo.com/footballrecruiting/football/recruiting/player-Josh-Tupou-133097;_ylt=Aom45FJSAFfLMi7gGOaHcAVDPZB4"/>
    <hyperlink ref="A472" r:id="rId472" display="http://rivals.yahoo.com/footballrecruiting/football/recruiting/player-John-Walker-122293;_ylt=ApuYRt2bQp29RuTagnjEbXZDPZB4"/>
    <hyperlink ref="A473" r:id="rId473" display="http://rivals.yahoo.com/footballrecruiting/football/recruiting/player-Peyton-Williams-103283;_ylt=AjiT_w.x4ET8jU2UL31Pw8lDPZB4"/>
    <hyperlink ref="A474" r:id="rId474" display="http://rivals.yahoo.com/footballrecruiting/football/recruiting/player-De'Jon-Wilson-115154;_ylt=AgsAPh2gieljQgYKZuqoKT9DPZB4"/>
    <hyperlink ref="A475" r:id="rId475" display="http://rivals.yahoo.com/footballrecruiting/football/recruiting/player-Yuri-Wright-118330;_ylt=Ao.EPpDhlfrXfHQkssV_XyZDPZB4"/>
    <hyperlink ref="A476" r:id="rId476" display="http://rivals.yahoo.com/footballrecruiting/football/recruiting/player-Keenan-Adams-109933;_ylt=Asu6xuidLpksUnVaqEqKFGhDPZB4"/>
    <hyperlink ref="A477" r:id="rId477" display="http://rivals.yahoo.com/footballrecruiting/football/recruiting/player-Josh-Bowman-135696;_ylt=AoMkSMUCKA.fC.3ilGaK9pRDPZB4"/>
    <hyperlink ref="A478" r:id="rId478" display="http://rivals.yahoo.com/footballrecruiting/football/recruiting/player-Nick-Callender-135591;_ylt=AmNuh3.wrXlTglqKS0iud5JDPZB4"/>
    <hyperlink ref="A479" r:id="rId479" display="http://rivals.yahoo.com/footballrecruiting/football/recruiting/player-Kevin-Davis-123117;_ylt=AqssELbqBAHbLKKw2bn7HiZDPZB4"/>
    <hyperlink ref="A480" r:id="rId480" display="http://rivals.yahoo.com/footballrecruiting/football/recruiting/player-Mitch-Frentescu-124263;_ylt=AjZkJAe67ABJypHhGeEj8EVDPZB4"/>
    <hyperlink ref="A481" r:id="rId481" display="http://rivals.yahoo.com/footballrecruiting/football/recruiting/player-Joe-Hansley-122424;_ylt=Aj5ZlrHJFfpaFOS_YUbL5gxDPZB4"/>
    <hyperlink ref="A482" r:id="rId482" display="http://rivals.yahoo.com/footballrecruiting/football/recruiting/player-Nick-Januska-135110;_ylt=Aq_NIJ5YF1CHZNql2o5nTTBDPZB4"/>
    <hyperlink ref="A483" r:id="rId483" display="http://rivals.yahoo.com/footballrecruiting/football/recruiting/player-Brett-Jordan-128027;_ylt=AnPLCt00wYY02VR5pSYMQkRDPZB4"/>
    <hyperlink ref="A484" r:id="rId484" display="http://rivals.yahoo.com/footballrecruiting/football/recruiting/player-Craig-Leonard-116656;_ylt=AsmmeWVx3c7CW8SuG_WCHOFDPZB4"/>
    <hyperlink ref="A485" r:id="rId485" display="http://rivals.yahoo.com/footballrecruiting/football/recruiting/player-Tommey-Morris-117357;_ylt=AkjvBCELvnMDu6l_67HNPJ5DPZB4"/>
    <hyperlink ref="A486" r:id="rId486" display="http://rivals.yahoo.com/footballrecruiting/football/recruiting/player-Daniel-Nwosu-110963;_ylt=Aie_fe8bVXMXpB9lJ7k8SNFDPZB4"/>
    <hyperlink ref="A487" r:id="rId487" display="http://rivals.yahoo.com/footballrecruiting/football/recruiting/player-Jasen-Oden-141035;_ylt=Ap7L8umpzlb9syvjrOj0L3VDPZB4"/>
    <hyperlink ref="A488" r:id="rId488" display="http://rivals.yahoo.com/footballrecruiting/football/recruiting/player-Bryan-Ohene-135699;_ylt=ApbsKhw8dmbhNEHe258iXQdDPZB4"/>
    <hyperlink ref="A489" r:id="rId489" display="http://rivals.yahoo.com/footballrecruiting/football/recruiting/player-Nolan-Peralta-112666;_ylt=AiWAgQwqCoBPjgf8NwY3M7hDPZB4"/>
    <hyperlink ref="A490" r:id="rId490" display="http://rivals.yahoo.com/footballrecruiting/football/recruiting/player-Tomas-Rivera-128860;_ylt=AlhbuPx2kdrbyqTzKRHiEZlDPZB4"/>
    <hyperlink ref="A491" r:id="rId491" display="http://rivals.yahoo.com/footballrecruiting/football/recruiting/player-Johnny-Schupp-132647;_ylt=Amu7LsC4dXcnq1Ss2aBPgzpDPZB4"/>
    <hyperlink ref="A492" r:id="rId492" display="http://rivals.yahoo.com/footballrecruiting/football/recruiting/player-D'Arric-Thomas-133607;_ylt=Ai7PqoGfN7U6CsCu2f2vieFDPZB4"/>
    <hyperlink ref="A493" r:id="rId493" display="http://rivals.yahoo.com/footballrecruiting/football/recruiting/player-Calvin-Tonga-126086;_ylt=AmInd.YyuCipv_qzpogGsjFDPZB4"/>
    <hyperlink ref="A494" r:id="rId494" display="http://rivals.yahoo.com/footballrecruiting/football/recruiting/player-Jordon-Vaden-117131;_ylt=ArIMMTm2OwIxx_u6.LVitehDPZB4"/>
    <hyperlink ref="A495" r:id="rId495" display="http://rivals.yahoo.com/footballrecruiting/football/recruiting/player-Fredrick-Walker-109358;_ylt=ArXFdcseQM7_dY8aObFaqs9DPZB4"/>
    <hyperlink ref="A496" r:id="rId496" display="http://rivals.yahoo.com/footballrecruiting/football/recruiting/player-Jordan-White-140552;_ylt=ArbHNjgaSZPlQC4tzJ_fxZ9DPZB4"/>
    <hyperlink ref="A497" r:id="rId497" display="http://rivals.yahoo.com/footballrecruiting/football/recruiting/player-Fred-Zerblis-124367;_ylt=AkfDKo9fOgvBz2mnTLBjKO1DPZB4"/>
    <hyperlink ref="A498" r:id="rId498" display="http://rivals.yahoo.com/footballrecruiting/football/recruiting/player-Brendan-Battles-129665;_ylt=AvLtgJeM5jHD_noOZUlLpxtDPZB4"/>
    <hyperlink ref="A499" r:id="rId499" display="http://rivals.yahoo.com/footballrecruiting/football/recruiting/player-Rennick-Bryan-131317;_ylt=AsZleH6zXIVfgL26Wqi3vsFDPZB4"/>
    <hyperlink ref="A500" r:id="rId500" display="http://rivals.yahoo.com/footballrecruiting/football/recruiting/player-Jazzmar-Clax-117330;_ylt=AmuhO76UHCiAZ1XmtYgAx8NDPZB4"/>
    <hyperlink ref="A501" r:id="rId501" display="http://rivals.yahoo.com/footballrecruiting/football/recruiting/player-Casey-Cochran-108956;_ylt=ApcUGkdws8Ox23dVib2qkNNDPZB4"/>
    <hyperlink ref="A502" r:id="rId502" display="http://rivals.yahoo.com/footballrecruiting/football/recruiting/player-Jordan-Floyd-113755;_ylt=AhB6a6sDW.d6S6z9fLEAk3ZDPZB4"/>
    <hyperlink ref="A503" r:id="rId503" display="http://rivals.yahoo.com/footballrecruiting/football/recruiting/player-John-Green-124064;_ylt=AqMc5ABZKGVJv9B.i2s1qT5DPZB4"/>
    <hyperlink ref="A504" r:id="rId504" display="http://rivals.yahoo.com/footballrecruiting/football/recruiting/player-Ricky-Gutierrez-118083;_ylt=AvK7otrILsKeB4ALCN6TLm1DPZB4"/>
    <hyperlink ref="A505" r:id="rId505" display="http://rivals.yahoo.com/footballrecruiting/football/recruiting/player-Jon-Hicks-129027;_ylt=AsT1xEtT06bv0hDaGics3iZDPZB4"/>
    <hyperlink ref="A506" r:id="rId506" display="http://rivals.yahoo.com/footballrecruiting/football/recruiting/player-Richard-Levy-135279;_ylt=AnCloZK1RIMSbr0Ydi9IfKpDPZB4"/>
    <hyperlink ref="A507" r:id="rId507" display="http://rivals.yahoo.com/footballrecruiting/football/recruiting/player-MichaelEllis-Marder-121615;_ylt=AmTu33cMoySO.l8JTDbF3WhDPZB4"/>
    <hyperlink ref="A508" r:id="rId508" display="http://rivals.yahoo.com/footballrecruiting/football/recruiting/player-Obi-Melifonwu-129005;_ylt=AvomekA5nRLK5p1DKedqojlDPZB4"/>
    <hyperlink ref="A509" r:id="rId509" display="http://rivals.yahoo.com/footballrecruiting/football/recruiting/player-Mikal-Myers-129284;_ylt=AhSpg6hzoGgpfKrPe93gcE1DPZB4"/>
    <hyperlink ref="A510" r:id="rId510" display="http://rivals.yahoo.com/footballrecruiting/football/recruiting/player-Elijah-Norris-110376;_ylt=Aj2Cvxr9F_Ic3FUyh_3qiwpDPZB4"/>
    <hyperlink ref="A511" r:id="rId511" display="http://rivals.yahoo.com/footballrecruiting/football/recruiting/player-Bobby-Puyol-124422;_ylt=AuJP3hKBhAmeB2Pq8S38hQNDPZB4"/>
    <hyperlink ref="A512" r:id="rId512" display="http://rivals.yahoo.com/footballrecruiting/football/recruiting/player-Zach-Rugg-126452;_ylt=Arv7GnRGLKgsRTbaRVtjx7hDPZB4"/>
    <hyperlink ref="A513" r:id="rId513" display="http://rivals.yahoo.com/footballrecruiting/football/recruiting/player-Tyler-Samra-115023;_ylt=AnYp5h0VcN75Jus6BMo314xDPZB4"/>
    <hyperlink ref="A514" r:id="rId514" display="http://rivals.yahoo.com/footballrecruiting/football/recruiting/player-Neil-Shortell-133756;_ylt=Aua2D4CAYaSmYnQ_XnWJ6ZZDPZB4"/>
    <hyperlink ref="A515" r:id="rId515" display="http://rivals.yahoo.com/footballrecruiting/football/recruiting/player-Omaine-Stephens-121197;_ylt=AqNKMuyVFLDFjThhnch7SRhDPZB4"/>
    <hyperlink ref="A516" r:id="rId516" display="http://rivals.yahoo.com/footballrecruiting/football/recruiting/player-Jason-Sylva-97617;_ylt=AtYLVdtr8MpisnS3lOackGxDPZB4"/>
    <hyperlink ref="A517" r:id="rId517" display="http://rivals.yahoo.com/footballrecruiting/football/recruiting/player-Wyatt-Vinci-135277;_ylt=AobKwLrudzmjMpb2UE7xzw9DPZB4"/>
    <hyperlink ref="A518" r:id="rId518" display="http://rivals.yahoo.com/footballrecruiting/football/recruiting/player-Chandler-Whitmer-127435;_ylt=AgTeEbENuhOECOM5F1qtQbxDPZB4"/>
    <hyperlink ref="A519" r:id="rId519" display="http://rivals.yahoo.com/footballrecruiting/football/recruiting/player-Jhavon-Williams-122268;_ylt=Ao_NOLsxDThzJrGmR.BYZzlDPZB4"/>
    <hyperlink ref="A520" r:id="rId520" display="http://rivals.yahoo.com/footballrecruiting/football/recruiting/player-Joseph-Williams-131590;_ylt=Ate4q7BDOqb5GhoXxSr_mftDPZB4"/>
    <hyperlink ref="A521" r:id="rId521" display="http://rivals.yahoo.com/footballrecruiting/football/recruiting/player-Daniel-Beilinson-121720;_ylt=AoQe8QspJF5zGeLhMm9YKmhDPZB4"/>
    <hyperlink ref="A522" r:id="rId522" display="http://rivals.yahoo.com/footballrecruiting/football/recruiting/player-Casey-Blaser-127923;_ylt=AsOhWt.nBbhxle34EJDZHdRDPZB4"/>
    <hyperlink ref="A523" r:id="rId523" display="http://rivals.yahoo.com/footballrecruiting/football/recruiting/player-Jela-Duncan-119843;_ylt=Anw8unel_nl1B6dyiaIIxKlDPZB4"/>
    <hyperlink ref="A524" r:id="rId524" display="http://rivals.yahoo.com/footballrecruiting/football/recruiting/player-Devon-Edwards-134598;_ylt=AhJbr0DnYwg3sXuiE8B8pG9DPZB4"/>
    <hyperlink ref="A525" r:id="rId525" display="http://rivals.yahoo.com/footballrecruiting/football/recruiting/player-Allen-Jackson-117528;_ylt=AuQ1kYYvxOS5D.E6bE9JO0FDPZB4"/>
    <hyperlink ref="A526" r:id="rId526" display="http://rivals.yahoo.com/footballrecruiting/football/recruiting/player-Michael-Mann-125794;_ylt=AmrLbUJneo8_PKo02Xb2vhlDPZB4"/>
    <hyperlink ref="A527" r:id="rId527" display="http://rivals.yahoo.com/footballrecruiting/football/recruiting/player-Ross-Martin-107892;_ylt=Albn.EHoB2kSFKgUVDB1vyZDPZB4"/>
    <hyperlink ref="A528" r:id="rId528" display="http://rivals.yahoo.com/footballrecruiting/football/recruiting/player-Max-McCaffrey-125795;_ylt=AmFV5O2ShhxMpEPg7RkhIeZDPZB4"/>
    <hyperlink ref="A529" r:id="rId529" display="http://rivals.yahoo.com/footballrecruiting/football/recruiting/player-Corbin-McCarthy-111812;_ylt=AqgPJkJxe4kKUNWlkQN1ck9DPZB4"/>
    <hyperlink ref="A530" r:id="rId530" display="http://rivals.yahoo.com/footballrecruiting/football/recruiting/player-Anthony-Nash-130447;_ylt=Aqj0uTGZiMyQRmbrBG1uPRhDPZB4"/>
    <hyperlink ref="A531" r:id="rId531" display="http://rivals.yahoo.com/footballrecruiting/football/recruiting/player-Dwayne-Norman-115717;_ylt=AssZxP7j1Jzr_AOnKFcnTdZDPZB4"/>
    <hyperlink ref="A532" r:id="rId532" display="http://rivals.yahoo.com/footballrecruiting/football/recruiting/player-Shaquille-Powell-104946;_ylt=AirDJ.WpkD2zcsHF12E_92hDPZB4"/>
    <hyperlink ref="A533" r:id="rId533" display="http://rivals.yahoo.com/footballrecruiting/football/recruiting/player-Keilin-Rayner-110612;_ylt=AqnR0s7z7XnRLCEd9tGDFYRDPZB4"/>
    <hyperlink ref="A534" r:id="rId534" display="http://rivals.yahoo.com/footballrecruiting/football/recruiting/player-Erich-Schneider-119932;_ylt=Au_jvNG0ITtvWKHXhlhYFARDPZB4"/>
    <hyperlink ref="A535" r:id="rId535" display="http://rivals.yahoo.com/footballrecruiting/football/recruiting/player-Thomas-Sirk-120239;_ylt=AoR0CtywjS7LDSIGoBsUZctDPZB4"/>
    <hyperlink ref="A536" r:id="rId536" display="http://rivals.yahoo.com/footballrecruiting/football/recruiting/player-Tanner-Stone-129275;_ylt=Akq1J2rLZIybx3yewPtwUt9DPZB4"/>
    <hyperlink ref="A537" r:id="rId537" display="http://rivals.yahoo.com/footballrecruiting/football/recruiting/player-Michael-Westray-116259;_ylt=Am7g2SOVU_8m3aln5XWyJwBDPZB4"/>
    <hyperlink ref="A538" r:id="rId538" display="http://rivals.yahoo.com/footballrecruiting/football/recruiting/player-Deion-Williams-125760;_ylt=ArWE6OW5KF0JEV2EvY0qz4FDPZB4"/>
    <hyperlink ref="A539" r:id="rId539" display="http://rivals.yahoo.com/footballrecruiting/football/recruiting/player-A.J.-Wolf-129546;_ylt=AuaN2MoPeHvKtoKqwB29oV5DPZB4"/>
    <hyperlink ref="A540" r:id="rId540" display="http://rivals.yahoo.com/footballrecruiting/football/recruiting/player-Carlos-Wray-118393;_ylt=Avuni.fRixCOTzbmUuNeGTVDPZB4"/>
    <hyperlink ref="A541" r:id="rId541" display="http://rivals.yahoo.com/footballrecruiting/football/recruiting/player-Deshaun-Amos-124999;_ylt=AiisrYSs2jTMqkeHuNDLT_hDPZB4"/>
    <hyperlink ref="A542" r:id="rId542" display="http://rivals.yahoo.com/footballrecruiting/football/recruiting/player-Adonis-Armstrong-134466;_ylt=AiKtF5BwGql9lq9Tsh_04G9DPZB4"/>
    <hyperlink ref="A543" r:id="rId543" display="http://rivals.yahoo.com/footballrecruiting/football/recruiting/player-James-Boyd-125693;_ylt=AkjMZWvKxNlmvKmpbMUPAvRDPZB4"/>
    <hyperlink ref="A544" r:id="rId544" display="http://rivals.yahoo.com/footballrecruiting/football/recruiting/player-Colby-Brown-129729;_ylt=AgjoVXO0hTEom_ztSus0ae9DPZB4"/>
    <hyperlink ref="A545" r:id="rId545" display="http://rivals.yahoo.com/footballrecruiting/football/recruiting/player-Vintavious-Cooper-135900;_ylt=AmWA58WTneY5B8n2r9KfMhhDPZB4"/>
    <hyperlink ref="A546" r:id="rId546" display="http://rivals.yahoo.com/footballrecruiting/football/recruiting/player-Quandarious-Crump-131364;_ylt=Ank1enmIBxyzFf7COIXF0tVDPZB4"/>
    <hyperlink ref="A547" r:id="rId547" display="http://rivals.yahoo.com/footballrecruiting/football/recruiting/player-Drayvon-Fairley-124716;_ylt=Al5gph3mf3TA.K5V3uurLURDPZB4"/>
    <hyperlink ref="A548" r:id="rId548" display="http://rivals.yahoo.com/footballrecruiting/football/recruiting/player-Jonathan-McLaughlin-124034;_ylt=Ap1By2yQ2wmykMDdvWOm9KJDPZB4"/>
    <hyperlink ref="A549" r:id="rId549" display="http://rivals.yahoo.com/footballrecruiting/football/recruiting/player-Keifer-Neal-126120;_ylt=Ao.6zNlKDaEL.u2E747aQMBDPZB4"/>
    <hyperlink ref="A550" r:id="rId550" display="http://rivals.yahoo.com/footballrecruiting/football/recruiting/player-Dayon-Pratt-132511;_ylt=Aqz4RGBSs9wSZSmrZfBCDnJDPZB4"/>
    <hyperlink ref="A551" r:id="rId551" display="http://rivals.yahoo.com/footballrecruiting/football/recruiting/player-Lance-Ray-128954;_ylt=Ap0Aq9BZedTbmAF6ai2ayfNDPZB4"/>
    <hyperlink ref="A552" r:id="rId552" display="http://rivals.yahoo.com/footballrecruiting/football/recruiting/player-Ryan-Revia-110377;_ylt=ApDhiyjhg1r6OrvN1eCmpHRDPZB4"/>
    <hyperlink ref="A553" r:id="rId553" display="http://rivals.yahoo.com/footballrecruiting/football/recruiting/player-Brendan-Rowland-126673;_ylt=AoGfduy0WKfPsj48NJLrgbRDPZB4"/>
    <hyperlink ref="A554" r:id="rId554" display="http://rivals.yahoo.com/footballrecruiting/football/recruiting/player-Dre-Scarborough-111554;_ylt=AqeeFjmRp3IrCGGx4cxiXAFDPZB4"/>
    <hyperlink ref="A555" r:id="rId555" display="http://rivals.yahoo.com/footballrecruiting/football/recruiting/player-Quataye-Smyre-109750;_ylt=AkzQngUZzZcUcGj0bGZFg.lDPZB4"/>
    <hyperlink ref="A556" r:id="rId556" display="http://rivals.yahoo.com/footballrecruiting/football/recruiting/player-Jabril-Solomon-123989;_ylt=Apz8Olh3BvYl1cw6QXQMC5JDPZB4"/>
    <hyperlink ref="A557" r:id="rId557" display="http://rivals.yahoo.com/footballrecruiting/football/recruiting/player-Reece-Speight-132509;_ylt=ArBojPYadwPDN2hy1R6DGxxDPZB4"/>
    <hyperlink ref="A558" r:id="rId558" display="http://rivals.yahoo.com/footballrecruiting/football/recruiting/player-Godfrey-Thompson-134467;_ylt=As6j2YMYgGMReLJ2kUmJJLJDPZB4"/>
    <hyperlink ref="A559" r:id="rId559" display="http://rivals.yahoo.com/footballrecruiting/football/recruiting/player-Lucas-Thompson-123232;_ylt=Aod1mNneKIT53Alpzpug_X9DPZB4"/>
    <hyperlink ref="A560" r:id="rId560" display="http://rivals.yahoo.com/footballrecruiting/football/recruiting/player-Gabe-Woullard-133236;_ylt=AjvX.3rUjLihwGBhiPiC2xZDPZB4"/>
    <hyperlink ref="A561" r:id="rId561" display="http://rivals.yahoo.com/footballrecruiting/football/recruiting/player-Mike-Brown-124642;_ylt=AlHBI93tjgt6hsUAEErJWfpDPZB4"/>
    <hyperlink ref="A562" r:id="rId562" display="http://rivals.yahoo.com/footballrecruiting/football/recruiting/player-Tim-Brown-135672;_ylt=ArWjG_hJs3us91aT5B1Eb61DPZB4"/>
    <hyperlink ref="A563" r:id="rId563" display="http://rivals.yahoo.com/footballrecruiting/football/recruiting/player-Kirkland-Bryant-114093;_ylt=Asgzu8KVFSPX6H738346MVxDPZB4"/>
    <hyperlink ref="A564" r:id="rId564" display="http://rivals.yahoo.com/footballrecruiting/football/recruiting/player-Dustin-Creel-120774;_ylt=AmO4q3aMx8dz1ZEFQs2mzLhDPZB4"/>
    <hyperlink ref="A565" r:id="rId565" display="http://rivals.yahoo.com/footballrecruiting/football/recruiting/player-Mitchell-Dawkins-123393;_ylt=Ag_ipKZi35mJtKeylrJa..lDPZB4"/>
    <hyperlink ref="A566" r:id="rId566" display="http://rivals.yahoo.com/footballrecruiting/football/recruiting/player-Cole-Gardner-133310;_ylt=Am_6J5.QOLQAobgzEl.HUupDPZB4"/>
    <hyperlink ref="A567" r:id="rId567" display="http://rivals.yahoo.com/footballrecruiting/football/recruiting/player-Amos-Houston-123227;_ylt=AqBLAqVJtOAqnfZlJd9co2ZDPZB4"/>
    <hyperlink ref="A568" r:id="rId568" display="http://rivals.yahoo.com/footballrecruiting/football/recruiting/player-Jake-Hurcombe-131679;_ylt=AvCdoCjAWghW7h9O60WmYcJDPZB4"/>
    <hyperlink ref="A569" r:id="rId569" display="http://rivals.yahoo.com/footballrecruiting/football/recruiting/player-Darius-Jackson-133926;_ylt=Ated4U72K4RLuOgDi1_x5glDPZB4"/>
    <hyperlink ref="A570" r:id="rId570" display="http://rivals.yahoo.com/footballrecruiting/football/recruiting/player-Quincy-Jones-131649;_ylt=AoN3ZPN7YDhkPNVqWqb9JXBDPZB4"/>
    <hyperlink ref="A571" r:id="rId571" display="http://rivals.yahoo.com/footballrecruiting/football/recruiting/player-Juwan-Lewis-111730;_ylt=AjXcQtPkHCmPyH8JSUX5KD1DPZB4"/>
    <hyperlink ref="A572" r:id="rId572" display="http://rivals.yahoo.com/footballrecruiting/football/recruiting/player-Travis-Linser-134745;_ylt=Au2Ety2huQlW788iGKzsGaRDPZB4"/>
    <hyperlink ref="A573" r:id="rId573" display="http://rivals.yahoo.com/footballrecruiting/football/recruiting/player-Hunter-Matt-110877;_ylt=AnxzvbmbHxlDsiS8jqx1CbpDPZB4"/>
    <hyperlink ref="A574" r:id="rId574" display="http://rivals.yahoo.com/footballrecruiting/football/recruiting/player-Cy-Maughmer-78641;_ylt=AtZPDFmX0jHFIZuQumfXWONDPZB4"/>
    <hyperlink ref="A575" r:id="rId575" display="http://rivals.yahoo.com/footballrecruiting/football/recruiting/player-Christian-Menet-133073;_ylt=Am6i8d6R7DZvEApagCN9OGFDPZB4"/>
    <hyperlink ref="A576" r:id="rId576" display="http://rivals.yahoo.com/footballrecruiting/football/recruiting/player-Pat-O'Connor-134402;_ylt=AuqayFyWSmhV3q4tdt5Yb_dDPZB4"/>
    <hyperlink ref="A577" r:id="rId577" display="http://rivals.yahoo.com/footballrecruiting/football/recruiting/player-Arron-Pipkins-135481;_ylt=AugbgHCyzXFP_07PQbkVKB1DPZB4"/>
    <hyperlink ref="A578" r:id="rId578" display="http://rivals.yahoo.com/footballrecruiting/football/recruiting/player-Michael-Simpson-119219;_ylt=Ag7pRAI_DSZVLvni4grvXXxDPZB4"/>
    <hyperlink ref="A579" r:id="rId579" display="http://rivals.yahoo.com/footballrecruiting/football/recruiting/player-Ike-Spearman-125862;_ylt=At_F.Tr7pKxZKwTM9940nWpDPZB4"/>
    <hyperlink ref="A580" r:id="rId580" display="http://rivals.yahoo.com/footballrecruiting/football/recruiting/player-Mike-Steals-135709;_ylt=AvYP04O727epYaDxdEoa6YdDPZB4"/>
    <hyperlink ref="A581" r:id="rId581" display="http://rivals.yahoo.com/footballrecruiting/football/recruiting/player-Mycal-Swaim-135711;_ylt=Apty6UeTBkX2xxOxvnMX4JxDPZB4"/>
    <hyperlink ref="A582" r:id="rId582" display="http://rivals.yahoo.com/footballrecruiting/football/recruiting/player-Darien-Terrell-101914;_ylt=AhZMU8NApW0r7WB6xHHhJ6NDPZB4"/>
    <hyperlink ref="A583" r:id="rId583" display="http://rivals.yahoo.com/footballrecruiting/football/recruiting/player-Matthew-Thornton-124334;_ylt=AgM9UCUsdhn.Af61X9.vUOtDPZB4"/>
    <hyperlink ref="A584" r:id="rId584" display="http://rivals.yahoo.com/footballrecruiting/football/recruiting/player-Andrew-Wylie-111047;_ylt=AukTNkaAr0XhMo9JeUfNp3lDPZB4"/>
    <hyperlink ref="A585" r:id="rId585" display="http://rivals.yahoo.com/footballrecruiting/football/recruiting/player-Anthony-Zappone-123735;_ylt=AkMFMxrJAe7_lU_5Kv1iTnJDPZB4"/>
    <hyperlink ref="A586" r:id="rId586" display="http://rivals.yahoo.com/footballrecruiting/football/recruiting/player-Raphael-Andrades-111239;_ylt=AvZvRMKEvzhaJDDkg65SgYpDPZB4"/>
    <hyperlink ref="A587" r:id="rId587" display="http://rivals.yahoo.com/footballrecruiting/football/recruiting/player-Willie-Bailey-118594;_ylt=Aq2aESnTd3szVXbgMtvb3_9DPZB4"/>
    <hyperlink ref="A588" r:id="rId588" display="http://rivals.yahoo.com/footballrecruiting/football/recruiting/player-Jonathan-Bullard-103291;_ylt=AsRLuAbZnrrMeAkyQmk8ZlpDPZB4"/>
    <hyperlink ref="A589" r:id="rId589" display="http://rivals.yahoo.com/footballrecruiting/football/recruiting/player-Bryan-CoxJr.-115149;_ylt=Ahb_82J8P70W7NboyrX6Ur9DPZB4"/>
    <hyperlink ref="A590" r:id="rId590" display="http://rivals.yahoo.com/footballrecruiting/football/recruiting/player-Jessamen-Dunker-123018;_ylt=AhCMZ7009o_7naEX8CY7gClDPZB4"/>
    <hyperlink ref="A591" r:id="rId591" display="http://rivals.yahoo.com/footballrecruiting/football/recruiting/player-Dante-FowlerJr.-104579;_ylt=AkQhwGSssp_oWQo1cQLt_.NDPZB4"/>
    <hyperlink ref="A592" r:id="rId592" display="http://rivals.yahoo.com/footballrecruiting/football/recruiting/player-Austin-Hardin-124433;_ylt=ArExkRjoJ9O4fo_9D6hHliFDPZB4"/>
    <hyperlink ref="A593" r:id="rId593" display="http://rivals.yahoo.com/footballrecruiting/football/recruiting/player-D.J.-Humphries-111707;_ylt=Ase4UI2eq.uHuedynnsBqytDPZB4"/>
    <hyperlink ref="A594" r:id="rId594" display="http://rivals.yahoo.com/footballrecruiting/football/recruiting/player-Damien-Jacobs-127804;_ylt=AqgpFJC52kKYv6ZvNniCsK1DPZB4"/>
    <hyperlink ref="A595" r:id="rId595" display="http://rivals.yahoo.com/footballrecruiting/football/recruiting/player-Matt-Jones-101259;_ylt=AtNV34N_8s9nYOWHXBHtDZtDPZB4"/>
    <hyperlink ref="A596" r:id="rId596" display="http://rivals.yahoo.com/footballrecruiting/football/recruiting/player-Rhaheim-Ledbetter-98623;_ylt=AmU51QlPK9g.iftU1nECtTVDPZB4"/>
    <hyperlink ref="A597" r:id="rId597" display="http://rivals.yahoo.com/footballrecruiting/football/recruiting/player-JaFar-Mann-98828;_ylt=Aqh6Ve30ZRTgo0Z_LUPPEAFDPZB4"/>
    <hyperlink ref="A598" r:id="rId598" display="http://rivals.yahoo.com/footballrecruiting/football/recruiting/player-Marcus-Maye-118119;_ylt=Ar4XPCFWCE.b.ca69JRcSohDPZB4"/>
    <hyperlink ref="A599" r:id="rId599" display="http://rivals.yahoo.com/footballrecruiting/football/recruiting/player-Alex-McCalister-127176;_ylt=AmuieB_9vMXVmY9ySMsYmVVDPZB4"/>
    <hyperlink ref="A600" r:id="rId600" display="http://rivals.yahoo.com/footballrecruiting/football/recruiting/player-Skyler-Mornhinweg-102039;_ylt=Aq1d0Nv2MEtTbAswi08_9otDPZB4"/>
    <hyperlink ref="A601" r:id="rId601" display="http://rivals.yahoo.com/footballrecruiting/football/recruiting/player-Antonio-Morrison-118395;_ylt=AsGColH1lowPBT4N5Erl1NZDPZB4"/>
    <hyperlink ref="A602" r:id="rId602" display="http://rivals.yahoo.com/footballrecruiting/football/recruiting/player-Latroy-Pittman-96640;_ylt=AjjeY7ywcuIXCfSgkuSCeQdDPZB4"/>
    <hyperlink ref="A603" r:id="rId603" display="http://rivals.yahoo.com/footballrecruiting/football/recruiting/player-Brian-Poole-114369;_ylt=AteSmnbFB1grLYKSccqekYlDPZB4"/>
    <hyperlink ref="A604" r:id="rId604" display="http://rivals.yahoo.com/footballrecruiting/football/recruiting/player-Jeremi-Powell-122431;_ylt=At33MtHiO6a7_JYWb5VBcHdDPZB4"/>
    <hyperlink ref="A605" r:id="rId605" display="http://rivals.yahoo.com/footballrecruiting/football/recruiting/player-Kent-Taylor-118152;_ylt=AiGzdV.VYz1J7EKxS1ksRYNDPZB4"/>
    <hyperlink ref="A606" r:id="rId606" display="http://rivals.yahoo.com/footballrecruiting/football/recruiting/player-Colin-Thompson-117269;_ylt=AseYsLIvHd8YwC5mj3UTvNJDPZB4"/>
    <hyperlink ref="A607" r:id="rId607" display="http://rivals.yahoo.com/footballrecruiting/football/recruiting/player-Quinteze-Williams-116862;_ylt=AgZSON_LlNM9FM7IbkZeBQhDPZB4"/>
    <hyperlink ref="A608" r:id="rId608" display="http://rivals.yahoo.com/footballrecruiting/football/recruiting/player-Jarvon-Anderson-123075;_ylt=AhLB2Qz225pJdcluDRQToidDPZB4"/>
    <hyperlink ref="A609" r:id="rId609" display="http://rivals.yahoo.com/footballrecruiting/football/recruiting/player-Josh-Ballesteros-125454;_ylt=AgBlHvSIMGztzq1HHdZa9o1DPZB4"/>
    <hyperlink ref="A610" r:id="rId610" display="http://rivals.yahoo.com/footballrecruiting/football/recruiting/player-Brandin-Bryant-135589;_ylt=AqtpUMpm5VVEtLlTPBlhhbJDPZB4"/>
    <hyperlink ref="A611" r:id="rId611" display="http://rivals.yahoo.com/footballrecruiting/football/recruiting/player-Adrian-Burton-109160;_ylt=AoI7rGDCHRE55csUY4wC2xFDPZB4"/>
    <hyperlink ref="A612" r:id="rId612" display="http://rivals.yahoo.com/footballrecruiting/football/recruiting/player-Trevon-Coley-128190;_ylt=AkhDPLYLpimAjXeLXAT9So1DPZB4"/>
    <hyperlink ref="A613" r:id="rId613" display="http://rivals.yahoo.com/footballrecruiting/football/recruiting/player-Arthur-Crouse-126600;_ylt=ArUj9zNNYJP.66J4FyL9iopDPZB4"/>
    <hyperlink ref="A614" r:id="rId614" display="http://rivals.yahoo.com/footballrecruiting/football/recruiting/player-Dillon-DeBoer-132076;_ylt=AhiFK0A48J0RWJXM3w_GYetDPZB4"/>
    <hyperlink ref="A615" r:id="rId615" display="http://rivals.yahoo.com/footballrecruiting/football/recruiting/player-Isaac-Edwards-127613;_ylt=AogdweWbje0.mHwKYjqRC9hDPZB4"/>
    <hyperlink ref="A616" r:id="rId616" display="http://rivals.yahoo.com/footballrecruiting/football/recruiting/player-Grant-Flessner-132692;_ylt=AoZgU1hJ3vV7tLAfYvrkVhJDPZB4"/>
    <hyperlink ref="A617" r:id="rId617" display="http://rivals.yahoo.com/footballrecruiting/football/recruiting/player-Jeremy-Gaskins-133722;_ylt=ArgoZLNAJpGQ4Qh2HLViJrVDPZB4"/>
    <hyperlink ref="A618" r:id="rId618" display="http://rivals.yahoo.com/footballrecruiting/football/recruiting/player-Melvin-German-126477;_ylt=AqiIqQEq4tDMjyjX.NLyHHRDPZB4"/>
    <hyperlink ref="A619" r:id="rId619" display="http://rivals.yahoo.com/footballrecruiting/football/recruiting/player-Chris-Gilchrist-135829;_ylt=AvbOOdorGRzT0Y04l8v6iqpDPZB4"/>
    <hyperlink ref="A620" r:id="rId620" display="http://rivals.yahoo.com/footballrecruiting/football/recruiting/player-Adarius-Glanton-134641;_ylt=Amjd8oUuX1UYSMwm3vvHOAVDPZB4"/>
    <hyperlink ref="A621" r:id="rId621" display="http://rivals.yahoo.com/footballrecruiting/football/recruiting/player-Jeremy-Glinton-123076;_ylt=AoGV8vI.u5XsRpGp.Xmu3t9DPZB4"/>
    <hyperlink ref="A622" r:id="rId622" display="http://rivals.yahoo.com/footballrecruiting/football/recruiting/player-Tony-Grimes-135198;_ylt=AqWmqWgGQrQLP4XSZSzXZFpDPZB4"/>
    <hyperlink ref="A623" r:id="rId623" display="http://rivals.yahoo.com/footballrecruiting/football/recruiting/player-Martese-Jackson-135467;_ylt=AgHaLyrZHtzSIbQuzIlQNl5DPZB4"/>
    <hyperlink ref="A624" r:id="rId624" display="http://rivals.yahoo.com/footballrecruiting/football/recruiting/player-Mustafa-Johnson-125278;_ylt=AsA.diw8XJnNNw2_oL.83XlDPZB4"/>
    <hyperlink ref="A625" r:id="rId625" display="http://rivals.yahoo.com/footballrecruiting/football/recruiting/player-Cre'von-LeBlanc-119494;_ylt=AtIfE3Oxxc9iqHORFWSx67pDPZB4"/>
    <hyperlink ref="A626" r:id="rId626" display="http://rivals.yahoo.com/footballrecruiting/football/recruiting/player-James-Mathis-117615;_ylt=Apibu67cQxH7wnyePam.66hDPZB4"/>
    <hyperlink ref="A627" r:id="rId627" display="http://rivals.yahoo.com/footballrecruiting/football/recruiting/player-Jeremy-McKnight-131710;_ylt=Ak8Vy6Ot3.kRZXkdgQ2Qf1pDPZB4"/>
    <hyperlink ref="A628" r:id="rId628" display="http://rivals.yahoo.com/footballrecruiting/football/recruiting/player-Terrell-Mitchell-115200;_ylt=AlPEpvo8MJNc1Zsy0LQK30NDPZB4"/>
    <hyperlink ref="A629" r:id="rId629" display="http://rivals.yahoo.com/footballrecruiting/football/recruiting/player-Shalom-Ogbonda-123974;_ylt=Ag4Porcyc47dasonRzYSKqNDPZB4"/>
    <hyperlink ref="A630" r:id="rId630" display="http://rivals.yahoo.com/footballrecruiting/football/recruiting/player-Josh-Orsino-124854;_ylt=ArL8nxiomGcwFMlaggApse5DPZB4"/>
    <hyperlink ref="A631" r:id="rId631" display="http://rivals.yahoo.com/footballrecruiting/football/recruiting/player-Anthony-Russell-128193;_ylt=AqqOChBh.9bAjrwtkhpLA4pDPZB4"/>
    <hyperlink ref="A632" r:id="rId632" display="http://rivals.yahoo.com/footballrecruiting/football/recruiting/player-Stern-Vile-134403;_ylt=Aj.QXEmWztNtwxkTwk0Tqz5DPZB4"/>
    <hyperlink ref="A633" r:id="rId633" display="http://rivals.yahoo.com/footballrecruiting/football/recruiting/player-Denzel-Whitfield-123995;_ylt=AhnOLdXBynKmg6ydCJZAIoBDPZB4"/>
    <hyperlink ref="A634" r:id="rId634" display="http://rivals.yahoo.com/footballrecruiting/football/recruiting/player-Freedom-Whitfield-133586;_ylt=AgoapGsQpHhGhhDsandFENdDPZB4"/>
    <hyperlink ref="A635" r:id="rId635" display="http://rivals.yahoo.com/footballrecruiting/football/recruiting/player-Byran-Attaway-118891;_ylt=AtPz4uOwBhNsvxqnAvg_tfxDPZB4"/>
    <hyperlink ref="A636" r:id="rId636" display="http://rivals.yahoo.com/footballrecruiting/football/recruiting/player-Chris-Ayers-131072;_ylt=AjjvGRAqQkNfOfKGo4Ue.xxDPZB4"/>
    <hyperlink ref="A637" r:id="rId637" display="http://rivals.yahoo.com/footballrecruiting/football/recruiting/player-Fadol-Brown-134755;_ylt=Am5srAPUkV7S09Eg.57pUQRDPZB4"/>
    <hyperlink ref="A638" r:id="rId638" display="http://rivals.yahoo.com/footballrecruiting/football/recruiting/player-Lamarq-Caldwell-127852;_ylt=AouBqQbaT32cL0NL8.TKaRBDPZB4"/>
    <hyperlink ref="A639" r:id="rId639" display="http://rivals.yahoo.com/footballrecruiting/football/recruiting/player-Marques-Cheeks-128711;_ylt=AnXKRnK50JTbcOQadxtYk_NDPZB4"/>
    <hyperlink ref="A640" r:id="rId640" display="http://rivals.yahoo.com/footballrecruiting/football/recruiting/player-Davison-Colimon-115723;_ylt=AjQJdpmeZAouv2AwoHu7szJDPZB4"/>
    <hyperlink ref="A641" r:id="rId641" display="http://rivals.yahoo.com/footballrecruiting/football/recruiting/player-Denzel-Conyers-126749;_ylt=AvZJqg4XuzbfCBMuauPuo7lDPZB4"/>
    <hyperlink ref="A642" r:id="rId642" display="http://rivals.yahoo.com/footballrecruiting/football/recruiting/player-Jordan-Davis-128521;_ylt=Avc2O50pmr.TEAhu2ktvHqJDPZB4"/>
    <hyperlink ref="A643" r:id="rId643" display="http://rivals.yahoo.com/footballrecruiting/football/recruiting/player-Johnnie-Durante-133525;_ylt=As8YDwP60wUgaZ5WiVuR94BDPZB4"/>
    <hyperlink ref="A644" r:id="rId644" display="http://rivals.yahoo.com/footballrecruiting/football/recruiting/player-Darrian-Dyson-121697;_ylt=AqUGb8reY43vcBTCeYgoJtdDPZB4"/>
    <hyperlink ref="A645" r:id="rId645" display="http://rivals.yahoo.com/footballrecruiting/football/recruiting/player-Nick-England-126518;_ylt=AixGpM9oZ7K4L_uFqThcUyVDPZB4"/>
    <hyperlink ref="A646" r:id="rId646" display="http://rivals.yahoo.com/footballrecruiting/football/recruiting/player-Josh-Glanton-128164;_ylt=AvKHvp9wq23TUT2bcpywpa1DPZB4"/>
    <hyperlink ref="A647" r:id="rId647" display="http://rivals.yahoo.com/footballrecruiting/football/recruiting/player-E.J.-Hilliard-118164;_ylt=AicrElH0O4ENoE3LUXMeEs9DPZB4"/>
    <hyperlink ref="A648" r:id="rId648" display="http://rivals.yahoo.com/footballrecruiting/football/recruiting/player-Raymond-Jackson-135058;_ylt=AghrjtHFwAjmXWGesExqchBDPZB4"/>
    <hyperlink ref="A649" r:id="rId649" display="http://rivals.yahoo.com/footballrecruiting/football/recruiting/player-DeAndre-Jasper-117897;_ylt=Avgv9Laytoi0ts87MmWoK.dDPZB4"/>
    <hyperlink ref="A650" r:id="rId650" display="http://rivals.yahoo.com/footballrecruiting/football/recruiting/player-Patrick-Jean-125642;_ylt=AsYRGnynQij8GlvMOFqe.lxDPZB4"/>
    <hyperlink ref="A651" r:id="rId651" display="http://rivals.yahoo.com/footballrecruiting/football/recruiting/player-Adrian-Jenkins-115722;_ylt=Ajn_ByyaJAAfYtlPJfm17HhDPZB4"/>
    <hyperlink ref="A652" r:id="rId652" display="http://rivals.yahoo.com/footballrecruiting/football/recruiting/player-Dieugot-Joseph-125238;_ylt=AoD9n7NzXYA2w6J66J1iGnJDPZB4"/>
    <hyperlink ref="A653" r:id="rId653" display="http://rivals.yahoo.com/footballrecruiting/football/recruiting/player-Jeremiah-McKinnon-125456;_ylt=Am8zkzFhbkU9nTYk6xOBQFdDPZB4"/>
    <hyperlink ref="A654" r:id="rId654" display="http://rivals.yahoo.com/footballrecruiting/football/recruiting/player-Leroy-Owens-129302;_ylt=At2_rA8a_PyrJYSDh_O_qvtDPZB4"/>
    <hyperlink ref="A655" r:id="rId655" display="http://rivals.yahoo.com/footballrecruiting/football/recruiting/player-Trenton-Saunders-115232;_ylt=AsYqiHZGncSH8a8Imj.Tx2BDPZB4"/>
    <hyperlink ref="A656" r:id="rId656" display="http://rivals.yahoo.com/footballrecruiting/football/recruiting/player-Edens-Sineace-117905;_ylt=AhJyO4oODs8cE1qzWG21vqdDPZB4"/>
    <hyperlink ref="A657" r:id="rId657" display="http://rivals.yahoo.com/footballrecruiting/football/recruiting/player-Jeremy-Smith-126573;_ylt=AkssN0u6z2necgBJr0EpGwpDPZB4"/>
    <hyperlink ref="A658" r:id="rId658" display="http://rivals.yahoo.com/footballrecruiting/football/recruiting/player-Delmar-Taylor-126550;_ylt=AhI7MKHhbTSIQOFLnYuf831DPZB4"/>
    <hyperlink ref="A659" r:id="rId659" display="http://rivals.yahoo.com/footballrecruiting/football/recruiting/player-Favian-Upshaw-123053;_ylt=AvtTX_p_NZT5V9e2r.JLp8hDPZB4"/>
    <hyperlink ref="A660" r:id="rId660" display="http://rivals.yahoo.com/footballrecruiting/football/recruiting/player-Michael-Wakefield-118529;_ylt=Al5l5HnlEKAnvsk97DfFs8lDPZB4"/>
    <hyperlink ref="A661" r:id="rId661" display="http://rivals.yahoo.com/footballrecruiting/football/recruiting/player-Leonard-Washington-121698;_ylt=AsTTe3.SUoNBvWfozGOU45tDPZB4"/>
    <hyperlink ref="A662" r:id="rId662" display="http://rivals.yahoo.com/footballrecruiting/football/recruiting/player-Jamie-Willis-123320;_ylt=AtipHQf3KCmOqGeHwm1pux9DPZB4"/>
    <hyperlink ref="A663" r:id="rId663" display="http://rivals.yahoo.com/footballrecruiting/football/recruiting/player-Deonte-Wilson-128330;_ylt=AncVgnTXl83epsfoVZmltcVDPZB4"/>
    <hyperlink ref="A664" r:id="rId664" display="http://rivals.yahoo.com/footballrecruiting/football/recruiting/player-Roberto-Aguayo-116945;_ylt=AtRH1Hd_upue44Ngsy6RLGBDPZB4"/>
    <hyperlink ref="A665" r:id="rId665" display="http://rivals.yahoo.com/footballrecruiting/football/recruiting/player-Cason-Beatty-124429;_ylt=ApkzsJGeVDpuKX1n6UxWIK5DPZB4"/>
    <hyperlink ref="A666" r:id="rId666" display="http://rivals.yahoo.com/footballrecruiting/football/recruiting/player-Colin-Blake-124103;_ylt=AkXhig9rmwEoU53VA.YbYaJDPZB4"/>
    <hyperlink ref="A667" r:id="rId667" display="http://rivals.yahoo.com/footballrecruiting/football/recruiting/player-Marvin-Bracy-117401;_ylt=AnEw7Qf.sYechOX0Ax1JBg9DPZB4"/>
    <hyperlink ref="A668" r:id="rId668" display="http://rivals.yahoo.com/footballrecruiting/football/recruiting/player-Chris-Casher-104447;_ylt=AkGtVHCPMcMvyPxqAB0h0bFDPZB4"/>
    <hyperlink ref="A669" r:id="rId669" display="http://rivals.yahoo.com/footballrecruiting/football/recruiting/player-Ronald-Darby-96126;_ylt=Ak1ZgjyMz9Lea7j8VjuCwpBDPZB4"/>
    <hyperlink ref="A670" r:id="rId670" display="http://rivals.yahoo.com/footballrecruiting/football/recruiting/player-Mario-Edwards-106231;_ylt=AktGN.MXCsMyH2FcG2HTVnxDPZB4"/>
    <hyperlink ref="A671" r:id="rId671" display="http://rivals.yahoo.com/footballrecruiting/football/recruiting/player-Ukeme-Eligwe-120819;_ylt=Ap.g3d3s7A_OPo3fPFiA7jpDPZB4"/>
    <hyperlink ref="A672" r:id="rId672" display="http://rivals.yahoo.com/footballrecruiting/football/recruiting/player-Daniel-Glauser-126343;_ylt=Atai8kvUzqAM7uwMYFOIE91DPZB4"/>
    <hyperlink ref="A673" r:id="rId673" display="http://rivals.yahoo.com/footballrecruiting/football/recruiting/player-Eddie-Goldman-97728;_ylt=AqaoVoebBT8H795jIO7JXURDPZB4"/>
    <hyperlink ref="A674" r:id="rId674" display="http://rivals.yahoo.com/footballrecruiting/football/recruiting/player-Christo-Kourtzidis-124234;_ylt=ArwfGQJ8zEIGIIYQ47dXQGVDPZB4"/>
    <hyperlink ref="A675" r:id="rId675" display="http://rivals.yahoo.com/footballrecruiting/football/recruiting/player-Sean-Maguire-119374;_ylt=AqIfJJtVkm70n5uZ0bXMWaZDPZB4"/>
    <hyperlink ref="A676" r:id="rId676" display="http://rivals.yahoo.com/footballrecruiting/football/recruiting/player-Reggie-Northrup-120797;_ylt=Ag2hvIThoc98E.pAPvPrc8FDPZB4"/>
    <hyperlink ref="A677" r:id="rId677" display="http://rivals.yahoo.com/footballrecruiting/football/recruiting/player-Mario-Pender-116865;_ylt=AqXbN6iA7H9FXYnZeZVCDjFDPZB4"/>
    <hyperlink ref="A678" r:id="rId678" display="http://rivals.yahoo.com/footballrecruiting/football/recruiting/player-Justin-Shanks-102388;_ylt=AgR_d334qH2o1_hpyLld905DPZB4"/>
    <hyperlink ref="A679" r:id="rId679" display="http://rivals.yahoo.com/footballrecruiting/football/recruiting/player-Dalvon-Stuckey-109236;_ylt=AqoNFe_ZwFQtwY5.owDWd0NDPZB4"/>
    <hyperlink ref="A680" r:id="rId680" display="http://rivals.yahoo.com/footballrecruiting/football/recruiting/player-Menelik-Watson-133920;_ylt=AjIzqOBG8ENCmDBSUecwpmVDPZB4"/>
    <hyperlink ref="A681" r:id="rId681" display="http://rivals.yahoo.com/footballrecruiting/football/recruiting/player-P.J.-Williams-116902;_ylt=AjYEGu1exyKBf8OWH1SF6ltDPZB4"/>
    <hyperlink ref="A682" r:id="rId682" display="http://rivals.yahoo.com/footballrecruiting/football/recruiting/player-Jameis-Winston-102384;_ylt=AqdmiCOoAt156_qXyd9XzkNDPZB4"/>
    <hyperlink ref="A683" r:id="rId683" display="http://rivals.yahoo.com/footballrecruiting/football/recruiting/player-Jean-Marc-Brierre-135732;_ylt=Altss3IspbvOgib4hjgeWolDPZB4"/>
    <hyperlink ref="A684" r:id="rId684" display="http://rivals.yahoo.com/footballrecruiting/football/recruiting/player-Myles-Carr-105910;_ylt=AuvCGRVYdZP0OIPv_LL8yuxDPZB4"/>
    <hyperlink ref="A685" r:id="rId685" display="http://rivals.yahoo.com/footballrecruiting/football/recruiting/player-Cody-Clay-133922;_ylt=AqMbJEkdfPFxrJUAYpPhA3JDPZB4"/>
    <hyperlink ref="A686" r:id="rId686" display="http://rivals.yahoo.com/footballrecruiting/football/recruiting/player-Shannon-Edwards-109924;_ylt=Avh7gtlz6KO3wd83B0O9RUhDPZB4"/>
    <hyperlink ref="A687" r:id="rId687" display="http://rivals.yahoo.com/footballrecruiting/football/recruiting/player-Travis-Harvey-135726;_ylt=Ak9hZnG.xSHm6q1GiT6GoaJDPZB4"/>
    <hyperlink ref="A688" r:id="rId688" display="http://rivals.yahoo.com/footballrecruiting/football/recruiting/player-Brandon-Hughes-131707;_ylt=AlIJZKXQugOuUPjWBbNMMSZDPZB4"/>
    <hyperlink ref="A689" r:id="rId689" display="http://rivals.yahoo.com/footballrecruiting/football/recruiting/player-Justin-Johnson-124979;_ylt=AoiwOQPki_mPbumjLGHgfppDPZB4"/>
    <hyperlink ref="A690" r:id="rId690" display="http://rivals.yahoo.com/footballrecruiting/football/recruiting/player-Dalen-Jones-120289;_ylt=AgmRGoniBJ7E6a.gPfvQRctDPZB4"/>
    <hyperlink ref="A691" r:id="rId691" display="http://rivals.yahoo.com/footballrecruiting/football/recruiting/player-David-Keller-120293;_ylt=Au3K4yKRx.l8_h4J3HnbYytDPZB4"/>
    <hyperlink ref="A692" r:id="rId692" display="http://rivals.yahoo.com/footballrecruiting/football/recruiting/player-Aaron-Peck-135728;_ylt=AkSGTw6hsGAwKVNQa0HDq6dDPZB4"/>
    <hyperlink ref="A693" r:id="rId693" display="http://rivals.yahoo.com/footballrecruiting/football/recruiting/player-Mike-Saenz-127561;_ylt=AmAVN1aPYE2F9rx7Fu.fskZDPZB4"/>
    <hyperlink ref="A694" r:id="rId694" display="http://rivals.yahoo.com/footballrecruiting/football/recruiting/player-Jerry-Smith-135740;_ylt=AndUE0v2Z99jZMKp0t9OuglDPZB4"/>
    <hyperlink ref="A695" r:id="rId695" display="http://rivals.yahoo.com/footballrecruiting/football/recruiting/player-T.J.-Thomas-131754;_ylt=AuwS2lnAh9nKydvOyrWu4SBDPZB4"/>
    <hyperlink ref="A696" r:id="rId696" display="http://rivals.yahoo.com/footballrecruiting/football/recruiting/player-Tui-Unga-135737;_ylt=AsC4pYVQ.xwVq4NwIjqqSq9DPZB4"/>
    <hyperlink ref="A697" r:id="rId697" display="http://rivals.yahoo.com/footballrecruiting/football/recruiting/player-Marteze-Waller-124178;_ylt=AhifobItknWA_ryll_jvXCZDPZB4"/>
    <hyperlink ref="A698" r:id="rId698" display="http://rivals.yahoo.com/footballrecruiting/football/recruiting/player-John-Atkins-125673;_ylt=Aj.uq.qvPj3qDii7rGuQxIJDPZB4"/>
    <hyperlink ref="A699" r:id="rId699" display="http://rivals.yahoo.com/footballrecruiting/football/recruiting/player-Collin-Barber-124436;_ylt=Al7cFVW8H2WlDbRKA3gZIFtDPZB4"/>
    <hyperlink ref="A700" r:id="rId700" display="http://rivals.yahoo.com/footballrecruiting/football/recruiting/player-Faton-Bauta-120915;_ylt=AoicAVjzo_8aYRWQdU91nndDPZB4"/>
    <hyperlink ref="A701" r:id="rId701" display="http://rivals.yahoo.com/footballrecruiting/football/recruiting/player-Mark-Beard-133067;_ylt=ArWWgFxEFHn9B5oAXVAX0wVDPZB4"/>
    <hyperlink ref="A702" r:id="rId702" display="http://rivals.yahoo.com/footballrecruiting/football/recruiting/player-Josh-Dawson-118047;_ylt=AqaHWwyw4fhetuVsOtNJat1DPZB4"/>
    <hyperlink ref="A703" r:id="rId703" display="http://rivals.yahoo.com/footballrecruiting/football/recruiting/player-Sheldon-Dawson-123579;_ylt=Aum3n.0dFOKjHER7EgcCd3BDPZB4"/>
    <hyperlink ref="A704" r:id="rId704" display="http://rivals.yahoo.com/footballrecruiting/football/recruiting/player-James-Deloach-117041;_ylt=AjgRF6mUmPREkWe3S7hW.OxDPZB4"/>
    <hyperlink ref="A705" r:id="rId705" display="http://rivals.yahoo.com/footballrecruiting/football/recruiting/player-Leonard-Floyd-116612;_ylt=AvKXfqov5nOps36i70ii1Z1DPZB4"/>
    <hyperlink ref="A706" r:id="rId706" display="http://rivals.yahoo.com/footballrecruiting/football/recruiting/player-Todd-Gurley-121212;_ylt=Ak2kVjSaMjTpUadrGCfs6ClDPZB4"/>
    <hyperlink ref="A707" r:id="rId707" display="http://rivals.yahoo.com/footballrecruiting/football/recruiting/player-Josh-Harvey-Clemons-116333;_ylt=As1Z3y_.IdTB1wEahy35J4lDPZB4"/>
    <hyperlink ref="A708" r:id="rId708" display="http://rivals.yahoo.com/footballrecruiting/football/recruiting/player-Quayvon-Hicks-116611;_ylt=AsQBHWEIZNA6e8gr_NVa8GZDPZB4"/>
    <hyperlink ref="A709" r:id="rId709" display="http://rivals.yahoo.com/footballrecruiting/football/recruiting/player-Jordan-Jenkins-100112;_ylt=ApfyVbTMKz5lht3hPJbuBX9DPZB4"/>
    <hyperlink ref="A710" r:id="rId710" display="http://rivals.yahoo.com/footballrecruiting/football/recruiting/player-Keith-Marshall-104798;_ylt=AoWuMW2sTcYgwENr1Z26QOhDPZB4"/>
    <hyperlink ref="A711" r:id="rId711" display="http://rivals.yahoo.com/footballrecruiting/football/recruiting/player-Marshall-Morgan-119480;_ylt=ApaFck5JbcZxM1chUVYA_HxDPZB4"/>
    <hyperlink ref="A712" r:id="rId712" display="http://rivals.yahoo.com/footballrecruiting/football/recruiting/player-Greg-Pyke-108707;_ylt=AkVWMtz.M04.pS4vZhrAEe9DPZB4"/>
    <hyperlink ref="A713" r:id="rId713" display="http://rivals.yahoo.com/footballrecruiting/football/recruiting/player-Ty-Smith-121744;_ylt=Atj07j69y1jhDlfp3hYT0c5DPZB4"/>
    <hyperlink ref="A714" r:id="rId714" display="http://rivals.yahoo.com/footballrecruiting/football/recruiting/player-Jonathan-Taylor-115402;_ylt=AlMGAk30_NoYfqBMJhMAIxhDPZB4"/>
    <hyperlink ref="A715" r:id="rId715" display="http://rivals.yahoo.com/footballrecruiting/football/recruiting/player-John-Theus-99173;_ylt=Aoev.zwcQPFJyoIpdW6AydhDPZB4"/>
    <hyperlink ref="A716" r:id="rId716" display="http://rivals.yahoo.com/footballrecruiting/football/recruiting/player-Blake-Tibbs-123575;_ylt=AtR_GW9leLFKM6KM1smVY59DPZB4"/>
    <hyperlink ref="A717" r:id="rId717" display="http://rivals.yahoo.com/footballrecruiting/football/recruiting/player-Marcus-Allen-124740;_ylt=AsfB9WKyNJTv0fxIBHeSCOxDPZB4"/>
    <hyperlink ref="A718" r:id="rId718" display="http://rivals.yahoo.com/footballrecruiting/football/recruiting/player-Dennis-Andrews-122966;_ylt=AgNx7cqMAoA21hebYEBGbXdDPZB4"/>
    <hyperlink ref="A719" r:id="rId719" display="http://rivals.yahoo.com/footballrecruiting/football/recruiting/player-Anthony-Autry-132485;_ylt=AubO9muPtKjTIu14HGY7uodDPZB4"/>
    <hyperlink ref="A720" r:id="rId720" display="http://rivals.yahoo.com/footballrecruiting/football/recruiting/player-Freddie-Burden-129301;_ylt=AiQYPuQ72KBA5s9ypr6b8BBDPZB4"/>
    <hyperlink ref="A721" r:id="rId721" display="http://rivals.yahoo.com/footballrecruiting/football/recruiting/player-Roderick-Chungong-123220;_ylt=AqSmtVMpSM8GNEbuTt_qR19DPZB4"/>
    <hyperlink ref="A722" r:id="rId722" display="http://rivals.yahoo.com/footballrecruiting/football/recruiting/player-Pat-Gamble-113569;_ylt=Auv21vARlrpYDp.dYrLPzkJDPZB4"/>
    <hyperlink ref="A723" r:id="rId723" display="http://rivals.yahoo.com/footballrecruiting/football/recruiting/player-Adam-Gotsis-135120;_ylt=AqaLHRLjvZXFDZTzFvAXXixDPZB4"/>
    <hyperlink ref="A724" r:id="rId724" display="http://rivals.yahoo.com/footballrecruiting/football/recruiting/player-Lynn-Griffin-104546;_ylt=ApZXe_M128nyMnN0OSkyXHZDPZB4"/>
    <hyperlink ref="A725" r:id="rId725" display="http://rivals.yahoo.com/footballrecruiting/football/recruiting/player-Beau-Hankins-121492;_ylt=Av.9HHCvzhy38j37LuGpZ7dDPZB4"/>
    <hyperlink ref="A726" r:id="rId726" display="http://rivals.yahoo.com/footballrecruiting/football/recruiting/player-Travin-Henry-129647;_ylt=AlD5yWRbfP4Cyc6LG8J.tzJDPZB4"/>
    <hyperlink ref="A727" r:id="rId727" display="http://rivals.yahoo.com/footballrecruiting/football/recruiting/player-Francis-Kallon-128080;_ylt=Am1KwOVHCwfgAjSZp3GTNJlDPZB4"/>
    <hyperlink ref="A728" r:id="rId728" display="http://rivals.yahoo.com/footballrecruiting/football/recruiting/player-Chase-Roberts-110569;_ylt=AjyItap89CXDfUFJXSbxhspDPZB4"/>
    <hyperlink ref="A729" r:id="rId729" display="http://rivals.yahoo.com/footballrecruiting/football/recruiting/player-Ryan-Rodwell-135191;_ylt=AufRCuTbuESXpYVOfe.ooeRDPZB4"/>
    <hyperlink ref="A730" r:id="rId730" display="http://rivals.yahoo.com/footballrecruiting/football/recruiting/player-Tyler-Stargel-112048;_ylt=An._fBCf9sytImWe_RB.6EtDPZB4"/>
    <hyperlink ref="A731" r:id="rId731" display="http://rivals.yahoo.com/footballrecruiting/football/recruiting/player-Micheal-Summers-123386;_ylt=AmUe6gwt9lmOL5xbVvCFdNJDPZB4"/>
    <hyperlink ref="A732" r:id="rId732" display="http://rivals.yahoo.com/footballrecruiting/football/recruiting/player-Justin-Thomas-113689;_ylt=AjUaygT9fo1350u4SJIyiU5DPZB4"/>
    <hyperlink ref="A733" r:id="rId733" display="http://rivals.yahoo.com/footballrecruiting/football/recruiting/player-D.J.-White-104795;_ylt=AqiIoObLVQla1Vwv.w8gkelDPZB4"/>
    <hyperlink ref="A734" r:id="rId734" display="http://rivals.yahoo.com/footballrecruiting/football/recruiting/player-Dejon-Allen-124293;_ylt=AkJDGmA.MNUa5r5HQAl35wBDPZB4"/>
    <hyperlink ref="A735" r:id="rId735" display="http://rivals.yahoo.com/footballrecruiting/football/recruiting/player-Quenton-Brown-134732;_ylt=Atg0LN5dnnVkpQeQtCuY9tBDPZB4"/>
    <hyperlink ref="A736" r:id="rId736" display="http://rivals.yahoo.com/footballrecruiting/football/recruiting/player-Ben-Clarke-135745;_ylt=AhJVzcXOE0MiM69YThpmUGJDPZB4"/>
    <hyperlink ref="A737" r:id="rId737" display="http://rivals.yahoo.com/footballrecruiting/football/recruiting/player-Clark-Evans-135630;_ylt=AjJilM2LMquyYFnfcn924FFDPZB4"/>
    <hyperlink ref="A738" r:id="rId738" display="http://rivals.yahoo.com/footballrecruiting/football/recruiting/player-Benetton-Fonua-135748;_ylt=AiEYpTr6FwJTb6NuI7q6zK9DPZB4"/>
    <hyperlink ref="A739" r:id="rId739" display="http://rivals.yahoo.com/footballrecruiting/football/recruiting/player-Jerrol-Garcia-Williams-123582;_ylt=Ai3FSOBjaxhYN8KEhMK.GNdDPZB4"/>
    <hyperlink ref="A740" r:id="rId740" display="http://rivals.yahoo.com/footballrecruiting/football/recruiting/player-Leo-Koloamatangi-134804;_ylt=ApZOSyREPzbCksG4HXZUXlBDPZB4"/>
    <hyperlink ref="A741" r:id="rId741" display="http://rivals.yahoo.com/footballrecruiting/football/recruiting/player-Steven-Lakalaka-102724;_ylt=At5PXCFKZvg2gIN3szZJGFpDPZB4"/>
    <hyperlink ref="A742" r:id="rId742" display="http://rivals.yahoo.com/footballrecruiting/football/recruiting/player-Gus-Lavaka-125094;_ylt=AgTFePwO.coj8ZMFFJjjl4VDPZB4"/>
    <hyperlink ref="A743" r:id="rId743" display="http://rivals.yahoo.com/footballrecruiting/football/recruiting/player-Mike-Milovale-125447;_ylt=Au92kSpV2Qv4Jklv8aWMqlFDPZB4"/>
    <hyperlink ref="A744" r:id="rId744" display="http://rivals.yahoo.com/footballrecruiting/football/recruiting/player-Harold-Moleni-77944;_ylt=AksfZm4TQxfLPz5nrN.24zhDPZB4"/>
    <hyperlink ref="A745" r:id="rId745" display="http://rivals.yahoo.com/footballrecruiting/football/recruiting/player-Anthony-Pierce-135749;_ylt=AlipjXatb3UoKFrXzssx3kNDPZB4"/>
    <hyperlink ref="A746" r:id="rId746" display="http://rivals.yahoo.com/footballrecruiting/football/recruiting/player-Kiha-Sai-119194;_ylt=Ag4xcPRE97nJzRuL6s67OlFDPZB4"/>
    <hyperlink ref="A747" r:id="rId747" display="http://rivals.yahoo.com/footballrecruiting/football/recruiting/player-John-Ursua-135751;_ylt=AvAcH8t_kKrDEts7NGUaf35DPZB4"/>
    <hyperlink ref="A748" r:id="rId748" display="http://rivals.yahoo.com/footballrecruiting/football/recruiting/player-Ethan-Watanabe-126834;_ylt=Amu5KMiMIl8QUu5bgxIBq.hDPZB4"/>
    <hyperlink ref="A749" r:id="rId749" display="http://rivals.yahoo.com/footballrecruiting/football/recruiting/player-Lancelot-Williams-135753;_ylt=Ajbm1qJJtWL4d_bKfK09Q9FDPZB4"/>
    <hyperlink ref="A750" r:id="rId750" display="http://rivals.yahoo.com/footballrecruiting/football/recruiting/player-Ikaika-Woolsey-135754;_ylt=Au100NupcFAnDiIufuVF0IFDPZB4"/>
    <hyperlink ref="A751" r:id="rId751" display="http://rivals.yahoo.com/footballrecruiting/football/recruiting/player-Jacob-Abels-124181;_ylt=AjP28fScwkWXUfZLMq6oja9DPZB4"/>
    <hyperlink ref="A752" r:id="rId752" display="http://rivals.yahoo.com/footballrecruiting/football/recruiting/player-Steven-Aikens-121645;_ylt=AuwHIhs2pDD4tIZKVbGQTt9DPZB4"/>
    <hyperlink ref="A753" r:id="rId753" display="http://rivals.yahoo.com/footballrecruiting/football/recruiting/player-Rex-Dausin-123025;_ylt=AraumQdh5GFJPuvlkKX8NdFDPZB4"/>
    <hyperlink ref="A754" r:id="rId754" display="http://rivals.yahoo.com/footballrecruiting/football/recruiting/player-Deontay-Greenberry-123316;_ylt=Ai4uvg.yWUOcDPGLkScM6SlDPZB4"/>
    <hyperlink ref="A755" r:id="rId755" display="http://rivals.yahoo.com/footballrecruiting/football/recruiting/player-Blake-Herman-119657;_ylt=Ahv__viPeE02HCl9LaPimf1DPZB4"/>
    <hyperlink ref="A756" r:id="rId756" display="http://rivals.yahoo.com/footballrecruiting/football/recruiting/player-Donald-Hopkins-120669;_ylt=Ak4eLRXfpKzUVHLeTE5slPlDPZB4"/>
    <hyperlink ref="A757" r:id="rId757" display="http://rivals.yahoo.com/footballrecruiting/football/recruiting/player-Jarrett-Irving-114169;_ylt=AqyNfu2j6ETJUG3XjZ4PioNDPZB4"/>
    <hyperlink ref="A758" r:id="rId758" display="http://rivals.yahoo.com/footballrecruiting/football/recruiting/player-Ryan-Jackson-110757;_ylt=AgJrAxHN8qB2TnVcVLPtMTRDPZB4"/>
    <hyperlink ref="A759" r:id="rId759" display="http://rivals.yahoo.com/footballrecruiting/football/recruiting/player-William-Jackson-135654;_ylt=AgR_2_B_.RDAF3PXjz5n.fpDPZB4"/>
    <hyperlink ref="A760" r:id="rId760" display="http://rivals.yahoo.com/footballrecruiting/football/recruiting/player-Thaddeus-LaGrone-122582;_ylt=ApEN8ibvqjegGVX.XBpKWmBDPZB4"/>
    <hyperlink ref="A761" r:id="rId761" display="http://rivals.yahoo.com/footballrecruiting/football/recruiting/player-Mac-Long-114581;_ylt=AsTQKdmxg1ayw8ZFFM6jW7lDPZB4"/>
    <hyperlink ref="A762" r:id="rId762" display="http://rivals.yahoo.com/footballrecruiting/football/recruiting/player-Cameron-Malveaux-128532;_ylt=AiHR8iRcGGMMrL8aXIBAdZBDPZB4"/>
    <hyperlink ref="A763" r:id="rId763" display="http://rivals.yahoo.com/footballrecruiting/football/recruiting/player-Tomme-Mark-116641;_ylt=AuGp_NiWwC0g1q_DSaAOf0BDPZB4"/>
    <hyperlink ref="A764" r:id="rId764" display="http://rivals.yahoo.com/footballrecruiting/football/recruiting/player-Xavier-Maxwell-127475;_ylt=Ah8omDjqJ.E98QwPvyB_DIZDPZB4"/>
    <hyperlink ref="A765" r:id="rId765" display="http://rivals.yahoo.com/footballrecruiting/football/recruiting/player-Adrian-McDonald-111684;_ylt=Aj_OJ7fyV9CM3PGz0iIhKQ5DPZB4"/>
    <hyperlink ref="A766" r:id="rId766" display="http://rivals.yahoo.com/footballrecruiting/football/recruiting/player-Larry-McDuffey-114243;_ylt=AqghUx8uhljcib15qOzboSRDPZB4"/>
    <hyperlink ref="A767" r:id="rId767" display="http://rivals.yahoo.com/footballrecruiting/football/recruiting/player-Devin-Parks-120381;_ylt=AmbESct705l3468EtEaWoE5DPZB4"/>
    <hyperlink ref="A768" r:id="rId768" display="http://rivals.yahoo.com/footballrecruiting/football/recruiting/player-Andrew-Rodriguez-125272;_ylt=ApkI8jH8PIWZx54GsmF.pM9DPZB4"/>
    <hyperlink ref="A769" r:id="rId769" display="http://rivals.yahoo.com/footballrecruiting/football/recruiting/player-Bryan-Singleton-118473;_ylt=ApQTXyBmmU02ydr.1Wt.XktDPZB4"/>
    <hyperlink ref="A770" r:id="rId770" display="http://rivals.yahoo.com/footballrecruiting/football/recruiting/player-Trevon-Stewart-122538;_ylt=AkKRVI0uIQ9qAQayYcv.vg1DPZB4"/>
    <hyperlink ref="A771" r:id="rId771" display="http://rivals.yahoo.com/footballrecruiting/football/recruiting/player-Steven-Taylor-124225;_ylt=AisGDdvTHq9lDNLJfdvstfFDPZB4"/>
    <hyperlink ref="A772" r:id="rId772" display="http://rivals.yahoo.com/footballrecruiting/football/recruiting/player-Terrence-Taylor-110736;_ylt=Aoh8kqL94I2fXyRNyew99KFDPZB4"/>
    <hyperlink ref="A773" r:id="rId773" display="http://rivals.yahoo.com/footballrecruiting/football/recruiting/player-Davonte-Thomas-109364;_ylt=AtUWQ3HqBMblM3MuACmKRKBDPZB4"/>
    <hyperlink ref="A774" r:id="rId774" display="http://rivals.yahoo.com/footballrecruiting/football/recruiting/player-Jontrey-Tillman-123258;_ylt=ArjDglI2Lhswc9sLVirslIlDPZB4"/>
    <hyperlink ref="A775" r:id="rId775" display="http://rivals.yahoo.com/footballrecruiting/football/recruiting/player-Brandon-Wilson-125221;_ylt=AmcUMsv8c8q7HxQHKkM8V8RDPZB4"/>
    <hyperlink ref="A776" r:id="rId776" display="http://rivals.yahoo.com/footballrecruiting/football/recruiting/player-Trae-Armstrong-117032;_ylt=AipYY1f8RptcMpB5cRTDnpJDPZB4"/>
    <hyperlink ref="A777" r:id="rId777" display="http://rivals.yahoo.com/footballrecruiting/football/recruiting/player-James-Baker-127624;_ylt=AgFm9QWPb5ifb0CtrpmyOZhDPZB4"/>
    <hyperlink ref="A778" r:id="rId778" display="http://rivals.yahoo.com/footballrecruiting/football/recruiting/player-Chad-Chalich-126340;_ylt=AsKMDP0TFv5j2QftGVcvDzFDPZB4"/>
    <hyperlink ref="A779" r:id="rId779" display="http://rivals.yahoo.com/footballrecruiting/football/recruiting/player-Austin-DeCoud-97770;_ylt=Au58jYC3Xi.J3xUOf_7IQRZDPZB4"/>
    <hyperlink ref="A780" r:id="rId780" display="http://rivals.yahoo.com/footballrecruiting/football/recruiting/player-Jace-Johnson-135765;_ylt=AgcyyeDYB1dU6XHeCvvrS0ZDPZB4"/>
    <hyperlink ref="A781" r:id="rId781" display="http://rivals.yahoo.com/footballrecruiting/football/recruiting/player-Jayshawn-Jordan-124187;_ylt=AnLp2x9OKDIQTwvd9g1FFMZDPZB4"/>
    <hyperlink ref="A782" r:id="rId782" display="http://rivals.yahoo.com/footballrecruiting/football/recruiting/player-Eric-Lemke-123253;_ylt=AhEvSG4ECGpQYEfFU42yrRpDPZB4"/>
    <hyperlink ref="A783" r:id="rId783" display="http://rivals.yahoo.com/footballrecruiting/football/recruiting/player-Najee-Lovett-122160;_ylt=AoaFz9ng0rfmeCuS7UhG3HRDPZB4"/>
    <hyperlink ref="A784" r:id="rId784" display="http://rivals.yahoo.com/footballrecruiting/football/recruiting/player-Ma'ne-Manaea-120301;_ylt=AqifbpWqlpoVuXor5dpdmP9DPZB4"/>
    <hyperlink ref="A785" r:id="rId785" display="http://rivals.yahoo.com/footballrecruiting/football/recruiting/player-Matthew-Neal-135767;_ylt=AlEjCJ35Kg8frE6fx8JLEfJDPZB4"/>
    <hyperlink ref="A786" r:id="rId786" display="http://rivals.yahoo.com/footballrecruiting/football/recruiting/player-Kyree-Oliver-122686;_ylt=AgU.OwEgyzR9.iGQMVIe7T5DPZB4"/>
    <hyperlink ref="A787" r:id="rId787" display="http://rivals.yahoo.com/footballrecruiting/football/recruiting/player-Addison-Palomino-129480;_ylt=Aux0Xz.tIVpZ2Zm8QiGqw1hDPZB4"/>
    <hyperlink ref="A788" r:id="rId788" display="http://rivals.yahoo.com/footballrecruiting/football/recruiting/player-Antonio-Perez-130293;_ylt=AkJKhhpPD4BQffXknJUYfIpDPZB4"/>
    <hyperlink ref="A789" r:id="rId789" display="http://rivals.yahoo.com/footballrecruiting/football/recruiting/player-Russell-Siavii-135200;_ylt=Aktg_3tv0_GkLijzKNHUXqVDPZB4"/>
    <hyperlink ref="A790" r:id="rId790" display="http://rivals.yahoo.com/footballrecruiting/football/recruiting/player-Semisi-Tupou-135771;_ylt=Avs.nLVZvJFBTKEXG4veeBRDPZB4"/>
    <hyperlink ref="A791" r:id="rId791" display="http://rivals.yahoo.com/footballrecruiting/football/recruiting/player-Nick-VanRotz-136692;_ylt=Avne6desOTULxMgCase3Ru5DPZB4"/>
    <hyperlink ref="A792" r:id="rId792" display="http://rivals.yahoo.com/footballrecruiting/football/recruiting/player-Deon-Watson-135159;_ylt=AsIVDFtdIEP.fQJto3w5ODhDPZB4"/>
    <hyperlink ref="A793" r:id="rId793" display="http://rivals.yahoo.com/footballrecruiting/football/recruiting/player-Kyren-Watts-135571;_ylt=ApLpuPFB4m37D8o_bHXDE0RDPZB4"/>
    <hyperlink ref="A794" r:id="rId794" display="http://rivals.yahoo.com/footballrecruiting/football/recruiting/player-Andrew-Williams-134495;_ylt=AurNt..uFjF1l4PT9IuDTnRDPZB4"/>
    <hyperlink ref="A795" r:id="rId795" display="http://rivals.yahoo.com/footballrecruiting/football/recruiting/player-Matthew-Willis-135773;_ylt=Ama50hfa59f7AXw9uurMW_xDPZB4"/>
    <hyperlink ref="A796" r:id="rId796" display="http://rivals.yahoo.com/footballrecruiting/football/recruiting/player-Mason-Woods-135787;_ylt=AtAdek90psHvW2X9Z6nwNKtDPZB4"/>
    <hyperlink ref="A797" r:id="rId797" display="http://rivals.yahoo.com/footballrecruiting/football/recruiting/player-Dami-Ayoola-96211;_ylt=AuALgms4ZTXo1Xoctv6DwkFDPZB4"/>
    <hyperlink ref="A798" r:id="rId798" display="http://rivals.yahoo.com/footballrecruiting/football/recruiting/player-Robbie-Bain-112410;_ylt=AgNu8ZE058gqrW9dXaSua9VDPZB4"/>
    <hyperlink ref="A799" r:id="rId799" display="http://rivals.yahoo.com/footballrecruiting/football/recruiting/player-Taylor-Barton-121047;_ylt=AkuKJpwISYJ1AzzqL9D5R9JDPZB4"/>
    <hyperlink ref="A800" r:id="rId800" display="http://rivals.yahoo.com/footballrecruiting/football/recruiting/player-BJ-Bello-117476;_ylt=AjvEYHSDeuM44wYFQEeXZ0tDPZB4"/>
    <hyperlink ref="A801" r:id="rId801" display="http://rivals.yahoo.com/footballrecruiting/football/recruiting/player-V'Angelo-Bentley-121487;_ylt=As0JPNR8.R7eO3rQhcwKe0FDPZB4"/>
    <hyperlink ref="A802" r:id="rId802" display="http://rivals.yahoo.com/footballrecruiting/football/recruiting/player-Devin-Church-95638;_ylt=ApT04QPEcAnPamC6ky7p7ZFDPZB4"/>
    <hyperlink ref="A803" r:id="rId803" display="http://rivals.yahoo.com/footballrecruiting/football/recruiting/player-Ryan-Frain-133684;_ylt=AktqgzY9PLhlvSyDb8B4TsxDPZB4"/>
    <hyperlink ref="A804" r:id="rId804" display="http://rivals.yahoo.com/footballrecruiting/football/recruiting/player-TaJarvis-Fuller-122951;_ylt=AoB3akn2.Fh2eqIGjeD2wedDPZB4"/>
    <hyperlink ref="A805" r:id="rId805" display="http://rivals.yahoo.com/footballrecruiting/football/recruiting/player-Justin-Hardee-134510;_ylt=Aip8wwzuD5b8AiZdH.9t3t9DPZB4"/>
    <hyperlink ref="A806" r:id="rId806" display="http://rivals.yahoo.com/footballrecruiting/football/recruiting/player-Jevaris-Little-126899;_ylt=AsMaxWeVrIvKfFyatBt6ClBDPZB4"/>
    <hyperlink ref="A807" r:id="rId807" display="http://rivals.yahoo.com/footballrecruiting/football/recruiting/player-Mason-Monheim-119865;_ylt=ApZCKGECOtBgT449HYOJJYlDPZB4"/>
    <hyperlink ref="A808" r:id="rId808" display="http://rivals.yahoo.com/footballrecruiting/football/recruiting/player-T.J.-Neal-119399;_ylt=AsTiyDNtJvi4vRxkq2Ix3llDPZB4"/>
    <hyperlink ref="A809" r:id="rId809" display="http://rivals.yahoo.com/footballrecruiting/football/recruiting/player-Teko-Powell-120591;_ylt=AgwoUbUpJRrY7fYNdLlYPr1DPZB4"/>
    <hyperlink ref="A810" r:id="rId810" display="http://rivals.yahoo.com/footballrecruiting/football/recruiting/player-Daniel-Rhodes-109031;_ylt=AvtdLqxwkHiP6qCQliyRLgdDPZB4"/>
    <hyperlink ref="A811" r:id="rId811" display="http://rivals.yahoo.com/footballrecruiting/football/recruiting/player-Jason-Robertson-109012;_ylt=AgJKRej1Ovk1Ndt6gpLgvU9DPZB4"/>
    <hyperlink ref="A812" r:id="rId812" display="http://rivals.yahoo.com/footballrecruiting/football/recruiting/player-Joseph-Spencer-122515;_ylt=AoDPPWieyA0dwMjfOX9IrxtDPZB4"/>
    <hyperlink ref="A813" r:id="rId813" display="http://rivals.yahoo.com/footballrecruiting/football/recruiting/player-Mike-Svetina-124347;_ylt=AkVpYrUjBkLbNzcKlQQ6HXtDPZB4"/>
    <hyperlink ref="A814" r:id="rId814" display="http://rivals.yahoo.com/footballrecruiting/football/recruiting/player-Lakeith-Walls-127916;_ylt=Avn.95u5RBN2EF23jF.JDPJDPZB4"/>
    <hyperlink ref="A815" r:id="rId815" display="http://rivals.yahoo.com/footballrecruiting/football/recruiting/player-Vontrell-Williams-121621;_ylt=Amjdp5mIpNXyFXcx759xjnhDPZB4"/>
    <hyperlink ref="A816" r:id="rId816" display="http://rivals.yahoo.com/footballrecruiting/football/recruiting/player-Jacarri-Alexander-132268;_ylt=AkIt.vObijC_p.E8tEb_wcNDPZB4"/>
    <hyperlink ref="A817" r:id="rId817" display="http://rivals.yahoo.com/footballrecruiting/football/recruiting/player-Jacob-Bailey-119122;_ylt=ArWKr0hCRpKoZ4QXWQQ5SP1DPZB4"/>
    <hyperlink ref="A818" r:id="rId818" display="http://rivals.yahoo.com/footballrecruiting/football/recruiting/player-Tim-Bennett-140787;_ylt=Ak0yunuz34p8zPYyl5n6hllDPZB4"/>
    <hyperlink ref="A819" r:id="rId819" display="http://rivals.yahoo.com/footballrecruiting/football/recruiting/player-Dimitric-Camiel-126601;_ylt=AkpzFglS03zXfLFY4TfuZZhDPZB4"/>
    <hyperlink ref="A820" r:id="rId820" display="http://rivals.yahoo.com/footballrecruiting/football/recruiting/player-Cameron-Coffman-135108;_ylt=Akdz6Q.oyPneNk6CtBMheOJDPZB4"/>
    <hyperlink ref="A821" r:id="rId821" display="http://rivals.yahoo.com/footballrecruiting/football/recruiting/player-Tevin-Coleman-121538;_ylt=AlxwVjGRKr5dqLjXihur4f1DPZB4"/>
    <hyperlink ref="A822" r:id="rId822" display="http://rivals.yahoo.com/footballrecruiting/football/recruiting/player-David-Cooper-133156;_ylt=AmoNRy1awLsAKjx2avkiYaFDPZB4"/>
    <hyperlink ref="A823" r:id="rId823" display="http://rivals.yahoo.com/footballrecruiting/football/recruiting/player-Caleb-Cornett-124047;_ylt=AvwEkuYxyQXWDDW0bu_n7tpDPZB4"/>
    <hyperlink ref="A824" r:id="rId824" display="http://rivals.yahoo.com/footballrecruiting/football/recruiting/player-Kevin-Davis-113424;_ylt=AjHgnS5spD20YRS60cMnscRDPZB4"/>
    <hyperlink ref="A825" r:id="rId825" display="http://rivals.yahoo.com/footballrecruiting/football/recruiting/player-Dan-Feeney-117477;_ylt=AhrTru7KCSA.o.J1TVx0uUxDPZB4"/>
    <hyperlink ref="A826" r:id="rId826" display="http://rivals.yahoo.com/footballrecruiting/football/recruiting/player-Dawson-Fletcher-129262;_ylt=Al8iQ8qpP9QYudybwvZHvUZDPZB4"/>
    <hyperlink ref="A827" r:id="rId827" display="http://rivals.yahoo.com/footballrecruiting/football/recruiting/player-Ralphael-Green-111247;_ylt=AiPnU7LvXiFVAA9U7IrGw51DPZB4"/>
    <hyperlink ref="A828" r:id="rId828" display="http://rivals.yahoo.com/footballrecruiting/football/recruiting/player-Shawn-Heffern-123134;_ylt=Aqwz0A1gcMoR0bgU_MbtpxNDPZB4"/>
    <hyperlink ref="A829" r:id="rId829" display="http://rivals.yahoo.com/footballrecruiting/football/recruiting/player-Ricky-Jones-118171;_ylt=AuJhcp01IbrR1E0fc4jcFhZDPZB4"/>
    <hyperlink ref="A830" r:id="rId830" display="http://rivals.yahoo.com/footballrecruiting/football/recruiting/player-Tanner-Kearns-125198;_ylt=AvbUXPBaLKFDhEA2VfUaYBlDPZB4"/>
    <hyperlink ref="A831" r:id="rId831" display="http://rivals.yahoo.com/footballrecruiting/football/recruiting/player-Adam-Kranda-127773;_ylt=AoVFNTml5iaDPefOjxDEladDPZB4"/>
    <hyperlink ref="A832" r:id="rId832" display="http://rivals.yahoo.com/footballrecruiting/football/recruiting/player-Nick-Mangieri-112478;_ylt=AsWO6BfpFzRQcUk9wnEOIrFDPZB4"/>
    <hyperlink ref="A833" r:id="rId833" display="http://rivals.yahoo.com/footballrecruiting/football/recruiting/player-Antonio-Marshall-127237;_ylt=AjchX8sZZZpRK0pi13AM31FDPZB4"/>
    <hyperlink ref="A834" r:id="rId834" display="http://rivals.yahoo.com/footballrecruiting/football/recruiting/player-Justin-Rayside-125288;_ylt=AieMu2Pd8qtJomWxXH91WahDPZB4"/>
    <hyperlink ref="A835" r:id="rId835" display="http://rivals.yahoo.com/footballrecruiting/football/recruiting/player-Wes-Rogers-123988;_ylt=AjB58kzTxth256WQWpjP1kpDPZB4"/>
    <hyperlink ref="A836" r:id="rId836" display="http://rivals.yahoo.com/footballrecruiting/football/recruiting/player-Jason-Spriggs-116141;_ylt=At.ZxqLYM9bX1xVaG7xPyXFDPZB4"/>
    <hyperlink ref="A837" r:id="rId837" display="http://rivals.yahoo.com/footballrecruiting/football/recruiting/player-Nathan-Sudfeld-128706;_ylt=Ah51DoxLLwlvfxpBcUPX11ZDPZB4"/>
    <hyperlink ref="A838" r:id="rId838" display="http://rivals.yahoo.com/footballrecruiting/football/recruiting/player-Ryan-Thompson-134098;_ylt=AoBNVFy.0girpp3xeFQrNRBDPZB4"/>
    <hyperlink ref="A839" r:id="rId839" display="http://rivals.yahoo.com/footballrecruiting/football/recruiting/player-Alex-Todd-116855;_ylt=Am6Y2gZJcZgqRlnaqWQbYs9DPZB4"/>
    <hyperlink ref="A840" r:id="rId840" display="http://rivals.yahoo.com/footballrecruiting/football/recruiting/player-Jordan-Wallace-101111;_ylt=Avrdbcf_hPWaH_0Vf_Oe41xDPZB4"/>
    <hyperlink ref="A841" r:id="rId841" display="http://rivals.yahoo.com/footballrecruiting/football/recruiting/player-Tregg-Waters-133407;_ylt=AomVRc8iAhu.BHm8ULHblgJDPZB4"/>
    <hyperlink ref="A842" r:id="rId842" display="http://rivals.yahoo.com/footballrecruiting/football/recruiting/player-C.J.-Beathard-123574;_ylt=AkYmg0wXf6I3Z8M4zhErGZRDPZB4"/>
    <hyperlink ref="A843" r:id="rId843" display="http://rivals.yahoo.com/footballrecruiting/football/recruiting/player-Kevin-Buford-101797;_ylt=AjdnvruYzZOwyD2EahS87O1DPZB4"/>
    <hyperlink ref="A844" r:id="rId844" display="http://rivals.yahoo.com/footballrecruiting/football/recruiting/player-Sean-Draper-114141;_ylt=AoEXEZrI8m.LcdWPqFQ.lhlDPZB4"/>
    <hyperlink ref="A845" r:id="rId845" display="http://rivals.yahoo.com/footballrecruiting/football/recruiting/player-Faith-Ekakitie-110916;_ylt=ArP_sboSWY8ja9_osa.pGgVDPZB4"/>
    <hyperlink ref="A846" r:id="rId846" display="http://rivals.yahoo.com/footballrecruiting/football/recruiting/player-Maurice-FlemingJr.-121470;_ylt=AsIL4jvdRxYnx7Ew.0gpyiFDPZB4"/>
    <hyperlink ref="A847" r:id="rId847" display="http://rivals.yahoo.com/footballrecruiting/football/recruiting/player-Greg-Garmon-115736;_ylt=AmL1RrcLwOS0E04PzRSvWFtDPZB4"/>
    <hyperlink ref="A848" r:id="rId848" display="http://rivals.yahoo.com/footballrecruiting/football/recruiting/player-Barkley-Hill-101090;_ylt=AhTIMtesyMR0p9gwDhzUl.FDPZB4"/>
    <hyperlink ref="A849" r:id="rId849" display="http://rivals.yahoo.com/footballrecruiting/football/recruiting/player-Jaleel-Johnson-115889;_ylt=Anp5bxJcG7fjJ7DINZA9s79DPZB4"/>
    <hyperlink ref="A850" r:id="rId850" display="http://rivals.yahoo.com/footballrecruiting/football/recruiting/player-Mitch-Keppy-125864;_ylt=AuyLE6aEFNMd6w1utXnXU0JDPZB4"/>
    <hyperlink ref="A851" r:id="rId851" display="http://rivals.yahoo.com/footballrecruiting/football/recruiting/player-George-Kittle-127634;_ylt=AtvmzFbwXIRzkaovG.IDLrlDPZB4"/>
    <hyperlink ref="A852" r:id="rId852" display="http://rivals.yahoo.com/footballrecruiting/football/recruiting/player-Connor-Kornbrath-129486;_ylt=AoPeFICXXJlwaeCRrJ9WPAtDPZB4"/>
    <hyperlink ref="A853" r:id="rId853" display="http://rivals.yahoo.com/footballrecruiting/football/recruiting/player-Ruben-Lile-124730;_ylt=AvXW6GBJlPnxQQxahC2R8AdDPZB4"/>
    <hyperlink ref="A854" r:id="rId854" display="http://rivals.yahoo.com/footballrecruiting/football/recruiting/player-Greg-Mabin-128888;_ylt=AiEB_kQKZSFsxK.KmZS6p2lDPZB4"/>
    <hyperlink ref="A855" r:id="rId855" display="http://rivals.yahoo.com/footballrecruiting/football/recruiting/player-Nate-Meier-135406;_ylt=Arlf6AkZTAYYlW5X0O5115RDPZB4"/>
    <hyperlink ref="A856" r:id="rId856" display="http://rivals.yahoo.com/footballrecruiting/football/recruiting/player-Anthony-Morgan-114937;_ylt=AjpIYYwiWuGyJiOOTXHI4xZDPZB4"/>
    <hyperlink ref="A857" r:id="rId857" display="http://rivals.yahoo.com/footballrecruiting/football/recruiting/player-Drew-Ott-107566;_ylt=AsCkQU6QJu5XsJIofyO..sZDPZB4"/>
    <hyperlink ref="A858" r:id="rId858" display="http://rivals.yahoo.com/footballrecruiting/football/recruiting/player-Reid-Sealby-130762;_ylt=AjcPhFIIoz51zvc571TQpkFDPZB4"/>
    <hyperlink ref="A859" r:id="rId859" display="http://rivals.yahoo.com/footballrecruiting/football/recruiting/player-Eric-Simmons-133862;_ylt=AkaAjGDyiudCqevKxi_V6JdDPZB4"/>
    <hyperlink ref="A860" r:id="rId860" display="http://rivals.yahoo.com/footballrecruiting/football/recruiting/player-Tevaun-Smith-132171;_ylt=Aou8XZIgPMG9FSWcg04lmpJDPZB4"/>
    <hyperlink ref="A861" r:id="rId861" display="http://rivals.yahoo.com/footballrecruiting/football/recruiting/player-Cody-Sokol-121220;_ylt=AjNAWzAetHm103SOUro1iQ9DPZB4"/>
    <hyperlink ref="A862" r:id="rId862" display="http://rivals.yahoo.com/footballrecruiting/football/recruiting/player-Laron-Taylor-111277;_ylt=AmtuESq0pKUJgzmSLWPFHbBDPZB4"/>
    <hyperlink ref="A863" r:id="rId863" display="http://rivals.yahoo.com/footballrecruiting/football/recruiting/player-Daumantas-Venckus-131496;_ylt=AmY5i5IsTjGNQ6wvTBi1ZH5DPZB4"/>
    <hyperlink ref="A864" r:id="rId864" display="http://rivals.yahoo.com/footballrecruiting/football/recruiting/player-Ryan-Ward-120369;_ylt=Anogfx6ZzfVi3g7ZesFzXFlDPZB4"/>
    <hyperlink ref="A865" r:id="rId865" display="http://rivals.yahoo.com/footballrecruiting/football/recruiting/player-Cameron-Wilson-94254;_ylt=AmMnuQBb4BOoQ0NWzwd.60BDPZB4"/>
    <hyperlink ref="A866" r:id="rId866" display="http://rivals.yahoo.com/footballrecruiting/football/recruiting/player-Pierre-Aka-120979;_ylt=AiGaGEZC1vWvkkqpVnmEab9DPZB4"/>
    <hyperlink ref="A867" r:id="rId867" display="http://rivals.yahoo.com/footballrecruiting/football/recruiting/player-Collin-Bevins-128594;_ylt=AmI7YxLMW0NQGhuHR7RvwdtDPZB4"/>
    <hyperlink ref="A868" r:id="rId868" display="http://rivals.yahoo.com/footballrecruiting/football/recruiting/player-Daniel-Burton-121363;_ylt=At.uRnrYHpw_Zs4lWyluPJlDPZB4"/>
    <hyperlink ref="A869" r:id="rId869" display="http://rivals.yahoo.com/footballrecruiting/football/recruiting/player-Devlyn-Cousin-130253;_ylt=ArKyaS0eZlnc4Urh7M.tHZRDPZB4"/>
    <hyperlink ref="A870" r:id="rId870" display="http://rivals.yahoo.com/footballrecruiting/football/recruiting/player-Dondre-Daley-128160;_ylt=Ak8ZP6hxO1e.5GGKTE3s76FDPZB4"/>
    <hyperlink ref="A871" r:id="rId871" display="http://rivals.yahoo.com/footballrecruiting/football/recruiting/player-Jacob-Dunning-132025;_ylt=AtpMEFH0PHLB1xJKba4Wew5DPZB4"/>
    <hyperlink ref="A872" r:id="rId872" display="http://rivals.yahoo.com/footballrecruiting/football/recruiting/player-Patrick-Harris-112073;_ylt=ArH8s9r5lLUD4wwCHj09qn9DPZB4"/>
    <hyperlink ref="A873" r:id="rId873" display="http://rivals.yahoo.com/footballrecruiting/football/recruiting/player-Luke-Knott-119082;_ylt=Ah13v72yW3DZ7s6P9MuVkbZDPZB4"/>
    <hyperlink ref="A874" r:id="rId874" display="http://rivals.yahoo.com/footballrecruiting/football/recruiting/player-Damien-Lawry-89920;_ylt=ApnsFR5lFKPqGwemhKRHPthDPZB4"/>
    <hyperlink ref="A875" r:id="rId875" display="http://rivals.yahoo.com/footballrecruiting/football/recruiting/player-Mitchell-Meyers-120541;_ylt=AkJoyI9do9jZG9wKVrhkfutDPZB4"/>
    <hyperlink ref="A876" r:id="rId876" display="http://rivals.yahoo.com/footballrecruiting/football/recruiting/player-Cory-Morrissey-132893;_ylt=AvRVT5gmJ67nqWn3hBNMIFJDPZB4"/>
    <hyperlink ref="A877" r:id="rId877" display="http://rivals.yahoo.com/footballrecruiting/football/recruiting/player-T.J.-Mutcherson-99789;_ylt=Aq8hL.JnN9jhsbOa7oNGnvdDPZB4"/>
    <hyperlink ref="A878" r:id="rId878" display="http://rivals.yahoo.com/footballrecruiting/football/recruiting/player-Cole-Netten-121400;_ylt=Agpq34BT0StRoBcBTwdnX6VDPZB4"/>
    <hyperlink ref="A879" r:id="rId879" display="http://rivals.yahoo.com/footballrecruiting/football/recruiting/player-Adam-Pavlenko-119931;_ylt=Ai2XvVuIVNMYUhfU2IeJzVBDPZB4"/>
    <hyperlink ref="A880" r:id="rId880" display="http://rivals.yahoo.com/footballrecruiting/football/recruiting/player-Charles-Rogers-108085;_ylt=Aootp522l3YaSuDhqX_cekBDPZB4"/>
    <hyperlink ref="A881" r:id="rId881" display="http://rivals.yahoo.com/footballrecruiting/football/recruiting/player-Grant-Rohach-124109;_ylt=AmUFITR66.GyZnzHaiOxkxpDPZB4"/>
    <hyperlink ref="A882" r:id="rId882" display="http://rivals.yahoo.com/footballrecruiting/football/recruiting/player-Kane-Seeley-129098;_ylt=AtrH11MO5lVkCfvurcWUBbZDPZB4"/>
    <hyperlink ref="A883" r:id="rId883" display="http://rivals.yahoo.com/footballrecruiting/football/recruiting/player-Clifford-Stokes-125594;_ylt=Agee0hgprv_t3mDed1NaXdhDPZB4"/>
    <hyperlink ref="A884" r:id="rId884" display="http://rivals.yahoo.com/footballrecruiting/football/recruiting/player-Quan-West-105811;_ylt=ArnNPSKhj.Fk.EMAL2RgxrZDPZB4"/>
    <hyperlink ref="A885" r:id="rId885" display="http://rivals.yahoo.com/footballrecruiting/football/recruiting/player-Darius-White-103401;_ylt=AqpBswdtYfoWHapTH69tuixDPZB4"/>
    <hyperlink ref="A886" r:id="rId886" display="http://rivals.yahoo.com/footballrecruiting/football/recruiting/player-Duaron-Williams-115651;_ylt=ApYRo22oPziExpbmG8eAgddDPZB4"/>
    <hyperlink ref="A887" r:id="rId887" display="http://rivals.yahoo.com/footballrecruiting/football/recruiting/player-Greg-Allen-134573;_ylt=Aq5hV0vcriGnZJ9wM7KtnB1DPZB4"/>
    <hyperlink ref="A888" r:id="rId888" display="http://rivals.yahoo.com/footballrecruiting/football/recruiting/player-Courtney-Arnick-133591;_ylt=Ai9JW6gIcSsrUWT4eeEVHVlDPZB4"/>
    <hyperlink ref="A889" r:id="rId889" display="http://rivals.yahoo.com/footballrecruiting/football/recruiting/player-Turner-Baty-127454;_ylt=Ag5.fG.wsXZTA5puf9KymHtDPZB4"/>
    <hyperlink ref="A890" r:id="rId890" display="http://rivals.yahoo.com/footballrecruiting/football/recruiting/player-Brian-Beckmann-110640;_ylt=AgKCKObcSoWscUSZjSoqn6tDPZB4"/>
    <hyperlink ref="A891" r:id="rId891" display="http://rivals.yahoo.com/footballrecruiting/football/recruiting/player-Charles-Brooks-134019;_ylt=AozklJ3QBHIfe1QNd4dQYhFDPZB4"/>
    <hyperlink ref="A892" r:id="rId892" display="http://rivals.yahoo.com/footballrecruiting/football/recruiting/player-Sean-Connolly-133125;_ylt=AkdncyEtX1E0LpPXjhIUwHBDPZB4"/>
    <hyperlink ref="A893" r:id="rId893" display="http://rivals.yahoo.com/footballrecruiting/football/recruiting/player-Taylor-Cox-124972;_ylt=Agj1tsdm0V7SKMp9BV0yRv1DPZB4"/>
    <hyperlink ref="A894" r:id="rId894" display="http://rivals.yahoo.com/footballrecruiting/football/recruiting/player-Josh-Ford-126078;_ylt=Anpru_0mdAyJyjLfOcC59AhDPZB4"/>
    <hyperlink ref="A895" r:id="rId895" display="http://rivals.yahoo.com/footballrecruiting/football/recruiting/player-Tyler-Holmes-132039;_ylt=AjiHoD8I8cfyjAE71Tw5RQFDPZB4"/>
    <hyperlink ref="A896" r:id="rId896" display="http://rivals.yahoo.com/footballrecruiting/football/recruiting/player-Ty-McKinney-133404;_ylt=AlIjQbcabzyD7gY74voOhf9DPZB4"/>
    <hyperlink ref="A897" r:id="rId897" display="http://rivals.yahoo.com/footballrecruiting/football/recruiting/player-Schyler-Miles-124744;_ylt=Al4HxJC5CZ1bsafot5wqVtpDPZB4"/>
    <hyperlink ref="A898" r:id="rId898" display="http://rivals.yahoo.com/footballrecruiting/football/recruiting/player-Nas-Moore-135408;_ylt=Ar0VReL_IPvke.XpfgJPBMJDPZB4"/>
    <hyperlink ref="A899" r:id="rId899" display="http://rivals.yahoo.com/footballrecruiting/football/recruiting/player-Neal-Page-111891;_ylt=ArMJ6thQvixjzjIwFgwbqdVDPZB4"/>
    <hyperlink ref="A900" r:id="rId900" display="http://rivals.yahoo.com/footballrecruiting/football/recruiting/player-Tre-Parmalee-121327;_ylt=Amlx9ttwDHpbVfb2UAxgG95DPZB4"/>
    <hyperlink ref="A901" r:id="rId901" display="http://rivals.yahoo.com/footballrecruiting/football/recruiting/player-Tevin-Shaw-118929;_ylt=Ajj4Bahs_g5wpXdWCJEJsmRDPZB4"/>
    <hyperlink ref="A902" r:id="rId902" display="http://rivals.yahoo.com/footballrecruiting/football/recruiting/player-Jon-Shelby-142356;_ylt=ApOzwYFpVuSlzj36Du69rPtDPZB4"/>
    <hyperlink ref="A903" r:id="rId903" display="http://rivals.yahoo.com/footballrecruiting/football/recruiting/player-Jordan-Smith-123712;_ylt=ArkdZcBFumlUJGuymjJ2hHhDPZB4"/>
    <hyperlink ref="A904" r:id="rId904" display="http://rivals.yahoo.com/footballrecruiting/football/recruiting/player-Keon-Stowers-132065;_ylt=Ar1P7I3s.qG8PQECkneJsGFDPZB4"/>
    <hyperlink ref="A905" r:id="rId905" display="http://rivals.yahoo.com/footballrecruiting/football/recruiting/player-Jordan-Tavai-132494;_ylt=AgxhZdMSYuxiCSKi4yAiC_xDPZB4"/>
    <hyperlink ref="A906" r:id="rId906" display="http://rivals.yahoo.com/footballrecruiting/football/recruiting/player-Tyree-Williams-135425;_ylt=AvOI0_zIJ5B0YF1_EZ.Wys1DPZB4"/>
    <hyperlink ref="A907" r:id="rId907" display="http://rivals.yahoo.com/footballrecruiting/football/recruiting/player-Hakeem-Akinola-127564;_ylt=ApsmkYih.G2LFmID6fZNn.BDPZB4"/>
    <hyperlink ref="A908" r:id="rId908" display="http://rivals.yahoo.com/footballrecruiting/football/recruiting/player-Tavarius-Bender-108314;_ylt=AuOCL2540gnUjWzFeRqcj25DPZB4"/>
    <hyperlink ref="A909" r:id="rId909" display="http://rivals.yahoo.com/footballrecruiting/football/recruiting/player-Travis-Britz-128595;_ylt=AgmcqFsX_73m58QqZkIpXydDPZB4"/>
    <hyperlink ref="A910" r:id="rId910" display="http://rivals.yahoo.com/footballrecruiting/football/recruiting/player-Deante-Burton-101086;_ylt=Anpd8HPZD0dqIxAns34L.cRDPZB4"/>
    <hyperlink ref="A911" r:id="rId911" display="http://rivals.yahoo.com/footballrecruiting/football/recruiting/player-Marquez-Clark-132261;_ylt=ApkyxzQLKg9e0P9BaLz7__xDPZB4"/>
    <hyperlink ref="A912" r:id="rId912" display="http://rivals.yahoo.com/footballrecruiting/football/recruiting/player-Ellwood-Clement-128697;_ylt=AusjUTDrYQ_PKdZOMBn2bv9DPZB4"/>
    <hyperlink ref="A913" r:id="rId913" display="http://rivals.yahoo.com/footballrecruiting/football/recruiting/player-Will-Davis-121382;_ylt=Akp9uNHymQ0wmo7bdHTMgTpDPZB4"/>
    <hyperlink ref="A914" r:id="rId914" display="http://rivals.yahoo.com/footballrecruiting/football/recruiting/player-Aderius-Epps-110019;_ylt=ApXrU5ynAQyDhlin_7zAsaVDPZB4"/>
    <hyperlink ref="A915" r:id="rId915" display="http://rivals.yahoo.com/footballrecruiting/football/recruiting/player-Alauna-Finau-129008;_ylt=ApPnJJY1T6ib4wYVvLpiZzhDPZB4"/>
    <hyperlink ref="A916" r:id="rId916" display="http://rivals.yahoo.com/footballrecruiting/football/recruiting/player-Kent-Gainous-135051;_ylt=AoLPeFdclo6fYqn5lWsl4ddDPZB4"/>
    <hyperlink ref="A917" r:id="rId917" display="http://rivals.yahoo.com/footballrecruiting/football/recruiting/player-Wesley-Hollingshed-125588;_ylt=AgiMCNcPSvH0f3nBuJ3nh5RDPZB4"/>
    <hyperlink ref="A918" r:id="rId918" display="http://rivals.yahoo.com/footballrecruiting/football/recruiting/player-Demonte-Hood-121477;_ylt=ArERFXHHKWjLHADuBxvJAa5DPZB4"/>
    <hyperlink ref="A919" r:id="rId919" display="http://rivals.yahoo.com/footballrecruiting/football/recruiting/player-Charles-Jones-113418;_ylt=AmW3u4Jkz9TRibMU_kJvoyRDPZB4"/>
    <hyperlink ref="A920" r:id="rId920" display="http://rivals.yahoo.com/footballrecruiting/football/recruiting/player-Judah-Jones-117716;_ylt=Aoolg6A.dvD2.oLpephnu51DPZB4"/>
    <hyperlink ref="A921" r:id="rId921" display="http://rivals.yahoo.com/footballrecruiting/football/recruiting/player-Jarvis-Leverett-131297;_ylt=Aj3VqLVrwz2iEPVlx5Ayjf9DPZB4"/>
    <hyperlink ref="A922" r:id="rId922" display="http://rivals.yahoo.com/footballrecruiting/football/recruiting/player-Chaquil-Reed-128823;_ylt=As4XKt1w4gUbTVleGEo7159DPZB4"/>
    <hyperlink ref="A923" r:id="rId923" display="http://rivals.yahoo.com/footballrecruiting/football/recruiting/player-Tavon-Rooks-124966;_ylt=AntZLPi.s4s_A0z2.2bNzVhDPZB4"/>
    <hyperlink ref="A924" r:id="rId924" display="http://rivals.yahoo.com/footballrecruiting/football/recruiting/player-Matt-Seiwert-129296;_ylt=Aj90BYFVmjWyP6GPwP0roW5DPZB4"/>
    <hyperlink ref="A925" r:id="rId925" display="http://rivals.yahoo.com/footballrecruiting/football/recruiting/player-Cody-Small-125707;_ylt=AkZxMUIr_ccxazF7vFDA.19DPZB4"/>
    <hyperlink ref="A926" r:id="rId926" display="http://rivals.yahoo.com/footballrecruiting/football/recruiting/player-Donny-Starks-110756;_ylt=Ape.b2XmCE_GYY.6w0NHCJlDPZB4"/>
    <hyperlink ref="A927" r:id="rId927" display="http://rivals.yahoo.com/footballrecruiting/football/recruiting/player-Vernon-Vaughn-123442;_ylt=Aqs7QooHrpisJEv_tYiUxYtDPZB4"/>
    <hyperlink ref="A928" r:id="rId928" display="http://rivals.yahoo.com/footballrecruiting/football/recruiting/player-C.J.-Brathwaite-133822;_ylt=AsI9aw2NhN4.L3wVZaVKyntDPZB4"/>
    <hyperlink ref="A929" r:id="rId929" display="http://rivals.yahoo.com/footballrecruiting/football/recruiting/player-James-Brooks-115229;_ylt=Ag9qwDl3rbT2XN3sbF.vkchDPZB4"/>
    <hyperlink ref="A930" r:id="rId930" display="http://rivals.yahoo.com/footballrecruiting/football/recruiting/player-Denzell-Burton-134158;_ylt=AghrHvNuYC0ntjrrSv09RxFDPZB4"/>
    <hyperlink ref="A931" r:id="rId931" display="http://rivals.yahoo.com/footballrecruiting/football/recruiting/player-Charles-Chandler-134462;_ylt=AtmINCR7_TCgrL_Z4CIMUStDPZB4"/>
    <hyperlink ref="A932" r:id="rId932" display="http://rivals.yahoo.com/footballrecruiting/football/recruiting/player-Kyle-Crum-132438;_ylt=AjaPu3bmA1ZFgyOSoCFeXrVDPZB4"/>
    <hyperlink ref="A933" r:id="rId933" display="http://rivals.yahoo.com/footballrecruiting/football/recruiting/player-Matthew-Dellinger-110692;_ylt=AvmX8Mns5IkbZKLWuohq7BZDPZB4"/>
    <hyperlink ref="A934" r:id="rId934" display="http://rivals.yahoo.com/footballrecruiting/football/recruiting/player-Julian-Durden-118273;_ylt=Au3B3XEhT2Ihq1jh.dORaHRDPZB4"/>
    <hyperlink ref="A935" r:id="rId935" display="http://rivals.yahoo.com/footballrecruiting/football/recruiting/player-Brice-Fackler-129288;_ylt=Ary2_4.7T4nmj0ao4B6Rf1NDPZB4"/>
    <hyperlink ref="A936" r:id="rId936" display="http://rivals.yahoo.com/footballrecruiting/football/recruiting/player-Chris-Fairchild-115890;_ylt=AmlGjWZOL8tStCMAE4KkNr9DPZB4"/>
    <hyperlink ref="A937" r:id="rId937" display="http://rivals.yahoo.com/footballrecruiting/football/recruiting/player-David-Fisher-130182;_ylt=AoxiGxyiF9Uyd9BrgAYgpKNDPZB4"/>
    <hyperlink ref="A938" r:id="rId938" display="http://rivals.yahoo.com/footballrecruiting/football/recruiting/player-Tad-France-114890;_ylt=Am2FPoL2QlL2yCrs62d6um5DPZB4"/>
    <hyperlink ref="A939" r:id="rId939" display="http://rivals.yahoo.com/footballrecruiting/football/recruiting/player-Jordan-Italiano-124823;_ylt=Av_HTNnCeQ16EN8SOHvDk4hDPZB4"/>
    <hyperlink ref="A940" r:id="rId940" display="http://rivals.yahoo.com/footballrecruiting/football/recruiting/player-Jake-Kincaid-129824;_ylt=AvQHY96bY_2eoC1ro7GmuWBDPZB4"/>
    <hyperlink ref="A941" r:id="rId941" display="http://rivals.yahoo.com/footballrecruiting/football/recruiting/player-Colton-Kmetz-119259;_ylt=ApJe2h1AIMyjlTpiDqjfLnlDPZB4"/>
    <hyperlink ref="A942" r:id="rId942" display="http://rivals.yahoo.com/footballrecruiting/football/recruiting/player-Adam-Maxie-131548;_ylt=Ag3RT2IGzYL10uFin2jwL9FDPZB4"/>
    <hyperlink ref="A943" r:id="rId943" display="http://rivals.yahoo.com/footballrecruiting/football/recruiting/player-Anthony-Melchiori-123242;_ylt=Am8PRe6dWBtkLjqQDmUZAf1DPZB4"/>
    <hyperlink ref="A944" r:id="rId944" display="http://rivals.yahoo.com/footballrecruiting/football/recruiting/player-Alex-Nielsen-129691;_ylt=ArpwLcE.P3_FPd10UntKRulDPZB4"/>
    <hyperlink ref="A945" r:id="rId945" display="http://rivals.yahoo.com/footballrecruiting/football/recruiting/player-Jason-O'Bryan-128085;_ylt=AgC3ag5ltSJg_oDLrQVoeoZDPZB4"/>
    <hyperlink ref="A946" r:id="rId946" display="http://rivals.yahoo.com/footballrecruiting/football/recruiting/player-Colin-Reardon-135170;_ylt=AlChnAtTzg6PO3_cFD12HOJDPZB4"/>
    <hyperlink ref="A947" r:id="rId947" display="http://rivals.yahoo.com/footballrecruiting/football/recruiting/player-Reno-Reda-126740;_ylt=AovekB6IuWZvUoMJY89CFRFDPZB4"/>
    <hyperlink ref="A948" r:id="rId948" display="http://rivals.yahoo.com/footballrecruiting/football/recruiting/player-Kerrick-Rhone-126335;_ylt=AoFvdpyYI.lKa1nokixHEkxDPZB4"/>
    <hyperlink ref="A949" r:id="rId949" display="http://rivals.yahoo.com/footballrecruiting/football/recruiting/player-Jamal-Roberts-135584;_ylt=Asnf0ESTtDpa4TqsBjybiIZDPZB4"/>
    <hyperlink ref="A950" r:id="rId950" display="http://rivals.yahoo.com/footballrecruiting/football/recruiting/player-Keenan-Stalls-128522;_ylt=AsUjuuv.UpiCJjFrJW5roHVDPZB4"/>
    <hyperlink ref="A951" r:id="rId951" display="http://rivals.yahoo.com/footballrecruiting/football/recruiting/player-Jake-Witucki-124709;_ylt=Avg27KIB9TANd5iY23nWN75DPZB4"/>
    <hyperlink ref="A952" r:id="rId952" display="http://rivals.yahoo.com/footballrecruiting/football/recruiting/player-William-Woods-135662;_ylt=ApIyHIqSTkksHlezGEQLa_xDPZB4"/>
    <hyperlink ref="A953" r:id="rId953" display="http://rivals.yahoo.com/footballrecruiting/football/recruiting/player-Daron-Blaylock-114155;_ylt=AvWm5ahH9LQujlTWp.V_8VdDPZB4"/>
    <hyperlink ref="A954" r:id="rId954" display="http://rivals.yahoo.com/footballrecruiting/football/recruiting/player-Shawn-Blaylock-120574;_ylt=ArgdrGx.vJBrL6laQC19xw5DPZB4"/>
    <hyperlink ref="A955" r:id="rId955" display="http://rivals.yahoo.com/footballrecruiting/football/recruiting/player-Zack-Blaylock-117745;_ylt=Aph8CEfi96Bgam3lA167RS1DPZB4"/>
    <hyperlink ref="A956" r:id="rId956" display="http://rivals.yahoo.com/footballrecruiting/football/recruiting/player-Kory-Brown-129828;_ylt=Am0JHRDU8133SGqDOblj_7lDPZB4"/>
    <hyperlink ref="A957" r:id="rId957" display="http://rivals.yahoo.com/footballrecruiting/football/recruiting/player-Thomas-Chapman-124223;_ylt=AsWElk_bovuB7N9u0l6FBO9DPZB4"/>
    <hyperlink ref="A958" r:id="rId958" display="http://rivals.yahoo.com/footballrecruiting/football/recruiting/player-Landon-Foster-123493;_ylt=ApLGJkAWZBoj7RBgeExjoUBDPZB4"/>
    <hyperlink ref="A959" r:id="rId959" display="http://rivals.yahoo.com/footballrecruiting/football/recruiting/player-Patrick-Graffree-128945;_ylt=ArqMIsF.U7DqNqcD.9S79ehDPZB4"/>
    <hyperlink ref="A960" r:id="rId960" display="http://rivals.yahoo.com/footballrecruiting/football/recruiting/player-Josh-Harris-124224;_ylt=Aq0Y3rz6EAzV8TRPFcdDgx9DPZB4"/>
    <hyperlink ref="A961" r:id="rId961" display="http://rivals.yahoo.com/footballrecruiting/football/recruiting/player-Khalid-Henderson-128709;_ylt=AiyZ7YIWFApMQx7SVDB11VVDPZB4"/>
    <hyperlink ref="A962" r:id="rId962" display="http://rivals.yahoo.com/footballrecruiting/football/recruiting/player-T.J.-Jones-130664;_ylt=AmIodfzP0donwMZvCYTIdfxDPZB4"/>
    <hyperlink ref="A963" r:id="rId963" display="http://rivals.yahoo.com/footballrecruiting/football/recruiting/player-A.J.-Legree-127495;_ylt=Aqg4WrgTWuyk1JvrWpnCE0tDPZB4"/>
    <hyperlink ref="A964" r:id="rId964" display="http://rivals.yahoo.com/footballrecruiting/football/recruiting/player-Dyshawn-Mobley-117417;_ylt=AkjyTcfOPMclsDlH4dXte99DPZB4"/>
    <hyperlink ref="A965" r:id="rId965" display="http://rivals.yahoo.com/footballrecruiting/football/recruiting/player-Zach-Myers-123063;_ylt=AsJbBmvXS_EEVuqUTOi1.K5DPZB4"/>
    <hyperlink ref="A966" r:id="rId966" display="http://rivals.yahoo.com/footballrecruiting/football/recruiting/player-Langston-Newton-123751;_ylt=AiI1pNflXxqq8KmuwXkpMTlDPZB4"/>
    <hyperlink ref="A967" r:id="rId967" display="http://rivals.yahoo.com/footballrecruiting/football/recruiting/player-Cody-Quinn-121541;_ylt=An5ddyhZ01ka5nozYkLL9O1DPZB4"/>
    <hyperlink ref="A968" r:id="rId968" display="http://rivals.yahoo.com/footballrecruiting/football/recruiting/player-Jonathan-Reed-118971;_ylt=Apgnl6RRRxyvfRMXahOA5ANDPZB4"/>
    <hyperlink ref="A969" r:id="rId969" display="http://rivals.yahoo.com/footballrecruiting/football/recruiting/player-DeMarcus-Sweat-128321;_ylt=Aq_LgAhgu2evLKPJ73DIsCFDPZB4"/>
    <hyperlink ref="A970" r:id="rId970" display="http://rivals.yahoo.com/footballrecruiting/football/recruiting/player-Jordan-Swindle-120505;_ylt=AuYbvlH7SMluzSJYwjKOZd5DPZB4"/>
    <hyperlink ref="A971" r:id="rId971" display="http://rivals.yahoo.com/footballrecruiting/football/recruiting/player-Justin-Taylor-120515;_ylt=Au4zDpX9AvjGYlf2mHGfN6FDPZB4"/>
    <hyperlink ref="A972" r:id="rId972" display="http://rivals.yahoo.com/footballrecruiting/football/recruiting/player-Kadeem-Thomas-111555;_ylt=AuudnKEbKaTvCl2YMUuBatdDPZB4"/>
    <hyperlink ref="A973" r:id="rId973" display="http://rivals.yahoo.com/footballrecruiting/football/recruiting/player-Fred-Tiller-122328;_ylt=AmpBECa9Y79Hx2vUe5GrVYpDPZB4"/>
    <hyperlink ref="A974" r:id="rId974" display="http://rivals.yahoo.com/footballrecruiting/football/recruiting/player-Jon-Toth-124918;_ylt=AkmNvEh2nYHPOa.c9IvRO.1DPZB4"/>
    <hyperlink ref="A975" r:id="rId975" display="http://rivals.yahoo.com/footballrecruiting/football/recruiting/player-Patrick-Towles-105853;_ylt=AtBA03LUN.xNAul.fEDBAQ5DPZB4"/>
    <hyperlink ref="A976" r:id="rId976" display="http://rivals.yahoo.com/footballrecruiting/football/recruiting/player-Jordan-Watson-116187;_ylt=AolPp.EPgmk5bP6y7Ks3a.FDPZB4"/>
    <hyperlink ref="A977" r:id="rId977" display="http://rivals.yahoo.com/footballrecruiting/football/recruiting/player-Jalen-Whitlow-121554;_ylt=AqJNFCpVK8EriQj038BCEF5DPZB4"/>
    <hyperlink ref="A978" r:id="rId978" display="http://rivals.yahoo.com/footballrecruiting/football/recruiting/player-Sterling-Wright-133987;_ylt=AjCK3AEGLSRGvu_V..BYza1DPZB4"/>
    <hyperlink ref="A979" r:id="rId979" display="http://rivals.yahoo.com/footballrecruiting/football/recruiting/player-Adairius-Barnes-128738;_ylt=AqLJk71trHThzy4sk6uF6i9DPZB4"/>
    <hyperlink ref="A980" r:id="rId980" display="http://rivals.yahoo.com/footballrecruiting/football/recruiting/player-Kentrell-Brice-124717;_ylt=AvJ1UaVREZqnKMqHtBi6RdtDPZB4"/>
    <hyperlink ref="A981" r:id="rId981" display="http://rivals.yahoo.com/footballrecruiting/football/recruiting/player-Darrell-Brown-132771;_ylt=AqW9FO0onmCKeKDv4m.grqxDPZB4"/>
    <hyperlink ref="A982" r:id="rId982" display="http://rivals.yahoo.com/footballrecruiting/football/recruiting/player-Vernon-Butler-120338;_ylt=AhxestKXvMFos1r1Hjjy7b9DPZB4"/>
    <hyperlink ref="A983" r:id="rId983" display="http://rivals.yahoo.com/footballrecruiting/football/recruiting/player-Grant-Childress-111834;_ylt=AkdjrUFc8h1gsSqTbvh9FolDPZB4"/>
    <hyperlink ref="A984" r:id="rId984" display="http://rivals.yahoo.com/footballrecruiting/football/recruiting/player-Alec-Davis-134760;_ylt=AlBcS0kEU8VKPvTMDRaA1UdDPZB4"/>
    <hyperlink ref="A985" r:id="rId985" display="http://rivals.yahoo.com/footballrecruiting/football/recruiting/player-Jaydrick-Declouet-122540;_ylt=AruWLtte0ta5lNsEYbWcPAJDPZB4"/>
    <hyperlink ref="A986" r:id="rId986" display="http://rivals.yahoo.com/footballrecruiting/football/recruiting/player-Kenneth-Dixon-116747;_ylt=AsY6NgEKI6DItfRn3ZL0upNDPZB4"/>
    <hyperlink ref="A987" r:id="rId987" display="http://rivals.yahoo.com/footballrecruiting/football/recruiting/player-Stephen-Gibson-128684;_ylt=Aj6Yi0pyIl6fUD71G13yg9dDPZB4"/>
    <hyperlink ref="A988" r:id="rId988" display="http://rivals.yahoo.com/footballrecruiting/football/recruiting/player-Jon-Greenwalt-125280;_ylt=AqPJRO9RvHu1Pxu0Qo3Kry9DPZB4"/>
    <hyperlink ref="A989" r:id="rId989" display="http://rivals.yahoo.com/footballrecruiting/football/recruiting/player-Richard-Greenwalt-133632;_ylt=AsjTjYbq8HGS8eAFbfhjzUdDPZB4"/>
    <hyperlink ref="A990" r:id="rId990" display="http://rivals.yahoo.com/footballrecruiting/football/recruiting/player-Lloyd-Grogan-126130;_ylt=As43l5fttY3YSjuz7twu7mdDPZB4"/>
    <hyperlink ref="A991" r:id="rId991" display="http://rivals.yahoo.com/footballrecruiting/football/recruiting/player-Ryan-Higgins-99844;_ylt=AjgtEv_zDRa4JtWZgUBt2FJDPZB4"/>
    <hyperlink ref="A992" r:id="rId992" display="http://rivals.yahoo.com/footballrecruiting/football/recruiting/player-Ross-Lodge-131213;_ylt=ArYNRr7cM5cHETUvjPZiPDNDPZB4"/>
    <hyperlink ref="A993" r:id="rId993" display="http://rivals.yahoo.com/footballrecruiting/football/recruiting/player-Thaddaeus-Medford-114927;_ylt=AguHM1_Pai5XuoOu8W5kQmpDPZB4"/>
    <hyperlink ref="A994" r:id="rId994" display="http://rivals.yahoo.com/footballrecruiting/football/recruiting/player-Tra'vez-Taylor-132619;_ylt=Ai.81vTur2yXQ6E4E2MLIWVDPZB4"/>
    <hyperlink ref="A995" r:id="rId995" display="http://rivals.yahoo.com/footballrecruiting/football/recruiting/player-Tyren-Alexander-113364;_ylt=AoiWUJQreGNGge3doeHS2JxDPZB4"/>
    <hyperlink ref="A996" r:id="rId996" display="http://rivals.yahoo.com/footballrecruiting/football/recruiting/player-LaMarcus-Allen-134034;_ylt=AhiPX65R4W93Y9dfyj4hE6VDPZB4"/>
    <hyperlink ref="A997" r:id="rId997" display="http://rivals.yahoo.com/footballrecruiting/football/recruiting/player-C.J.-Bates-130835;_ylt=AnlEDKalzDNc2CL50HA24.BDPZB4"/>
    <hyperlink ref="A998" r:id="rId998" display="http://rivals.yahoo.com/footballrecruiting/football/recruiting/player-Darrien-Batiste-116393;_ylt=Aqg_c7FmT23JZ6lZjdxlzVZDPZB4"/>
    <hyperlink ref="A999" r:id="rId999" display="http://rivals.yahoo.com/footballrecruiting/football/recruiting/player-Dominick-Bilich-127258;_ylt=AgAhGcSRwhPUWYVSYWB6nD1DPZB4"/>
    <hyperlink ref="A1000" r:id="rId1000" display="http://rivals.yahoo.com/footballrecruiting/football/recruiting/player-Joseph-Brunson-124715;_ylt=AqdKy_5SA3kq671lOXgpWmZDPZB4"/>
    <hyperlink ref="A1001" r:id="rId1001" display="http://rivals.yahoo.com/footballrecruiting/football/recruiting/player-Will-Burrowes-134519;_ylt=AkOypWQ201w49sg2RQuUEFJDPZB4"/>
    <hyperlink ref="A1002" r:id="rId1002" display="http://rivals.yahoo.com/footballrecruiting/football/recruiting/player-Remaine-Douglas-134622;_ylt=AlGW78QWl8mZrnWd0ZYjOEVDPZB4"/>
    <hyperlink ref="A1003" r:id="rId1003" display="http://rivals.yahoo.com/footballrecruiting/football/recruiting/player-Karmichael-Dunbar-123064;_ylt=Auymneq1mQXUmULrFsGG.VxDPZB4"/>
    <hyperlink ref="A1004" r:id="rId1004" display="http://rivals.yahoo.com/footballrecruiting/football/recruiting/player-Jalen-Fields-123171;_ylt=AszIfp1B.WrcWfS0kfPnXXhDPZB4"/>
    <hyperlink ref="A1005" r:id="rId1005" display="http://rivals.yahoo.com/footballrecruiting/football/recruiting/player-Kevin-FouquierII-109480;_ylt=ArMoRj9RPIDnum6PF7t5a3JDPZB4"/>
    <hyperlink ref="A1006" r:id="rId1006" display="http://rivals.yahoo.com/footballrecruiting/football/recruiting/player-Brooks-Haack-105787;_ylt=Aq87yAyviIjqvitD3mWDmL5DPZB4"/>
    <hyperlink ref="A1007" r:id="rId1007" display="http://rivals.yahoo.com/footballrecruiting/football/recruiting/player-Christian-Hill-122984;_ylt=AsJ59OZUJTnGGg8M_9qNZSRDPZB4"/>
    <hyperlink ref="A1008" r:id="rId1008" display="http://rivals.yahoo.com/footballrecruiting/football/recruiting/player-Jared-Johnson-133432;_ylt=An5tu0prF2.TdbNGblLenaJDPZB4"/>
    <hyperlink ref="A1009" r:id="rId1009" display="http://rivals.yahoo.com/footballrecruiting/football/recruiting/player-Terry-Johnson-112039;_ylt=AnMVdQ4sCAJWKDzr1sD2O2pDPZB4"/>
    <hyperlink ref="A1010" r:id="rId1010" display="http://rivals.yahoo.com/footballrecruiting/football/recruiting/player-Delvin-Jones-130812;_ylt=Ajzo.yI_82JVjwdFkCTFqrhDPZB4"/>
    <hyperlink ref="A1011" r:id="rId1011" display="http://rivals.yahoo.com/footballrecruiting/football/recruiting/player-Dominick-Jones-135717;_ylt=AjlIKyd7bRsT7IfRMN5L0KVDPZB4"/>
    <hyperlink ref="A1012" r:id="rId1012" display="http://rivals.yahoo.com/footballrecruiting/football/recruiting/player-D'Shaie-Landor-109576;_ylt=Ar6EmyY50f6SCJvy4myHOc9DPZB4"/>
    <hyperlink ref="A1013" r:id="rId1013" display="http://rivals.yahoo.com/footballrecruiting/football/recruiting/player-Tremaine-Lightfoot-130621;_ylt=AqPaZB248b16D2FHRwfHqHpDPZB4"/>
    <hyperlink ref="A1014" r:id="rId1014" display="http://rivals.yahoo.com/footballrecruiting/football/recruiting/player-Ryan-Mosby-126450;_ylt=AjsCRBBc9F0qiHS2VF9nYUtDPZB4"/>
    <hyperlink ref="A1015" r:id="rId1015" display="http://rivals.yahoo.com/footballrecruiting/football/recruiting/player-Rodney-Smith-135621;_ylt=AkWjOdFNTPZCQQRgY_rfgnBDPZB4"/>
    <hyperlink ref="A1016" r:id="rId1016" display="http://rivals.yahoo.com/footballrecruiting/football/recruiting/player-Jeremy-Sparks-130888;_ylt=AqKbyT37JX.mA9Da1.5c9VpDPZB4"/>
    <hyperlink ref="A1017" r:id="rId1017" display="http://rivals.yahoo.com/footballrecruiting/football/recruiting/player-Zac-Tarver-100366;_ylt=AhVtnHOx4u8xG9CSV9dVysdDPZB4"/>
    <hyperlink ref="A1018" r:id="rId1018" display="http://rivals.yahoo.com/footballrecruiting/football/recruiting/player-Blain-Winston-135714;_ylt=AswSaQ0udpuHCuWwqiXhYwtDPZB4"/>
    <hyperlink ref="A1019" r:id="rId1019" display="http://rivals.yahoo.com/footballrecruiting/football/recruiting/player-Justin-Backus-135176;_ylt=AuBWrnNnKUGW.9JEzDcn5WxDPZB4"/>
    <hyperlink ref="A1020" r:id="rId1020" display="http://rivals.yahoo.com/footballrecruiting/football/recruiting/player-Tevyn-Cagins-135172;_ylt=AuCZGPQhAYCP5SZaLd8fARNDPZB4"/>
    <hyperlink ref="A1021" r:id="rId1021" display="http://rivals.yahoo.com/footballrecruiting/football/recruiting/player-Trey-Caldwell-134160;_ylt=AqVZldJYaK0AtFH25zmklwlDPZB4"/>
    <hyperlink ref="A1022" r:id="rId1022" display="http://rivals.yahoo.com/footballrecruiting/football/recruiting/player-Jimmy-Chung-132656;_ylt=AsIkW4EWEsZFCplgAGL9bnBDPZB4"/>
    <hyperlink ref="A1023" r:id="rId1023" display="http://rivals.yahoo.com/footballrecruiting/football/recruiting/player-Tony-Cook-135344;_ylt=ApaumzK71KKNZ8v6j8tHLGpDPZB4"/>
    <hyperlink ref="A1024" r:id="rId1024" display="http://rivals.yahoo.com/footballrecruiting/football/recruiting/player-Jamal-Danley-135558;_ylt=Au_W1osjq5kDUTA.6T3u3oFDPZB4"/>
    <hyperlink ref="A1025" r:id="rId1025" display="http://rivals.yahoo.com/footballrecruiting/football/recruiting/player-Quincy-Hardwell-134581;_ylt=Ast0w_TJmvbIQY6ySfi5ilhDPZB4"/>
    <hyperlink ref="A1026" r:id="rId1026" display="http://rivals.yahoo.com/footballrecruiting/football/recruiting/player-Wesley-Hicks-143093;_ylt=Aof9ybQ6nviXy4CbWvHf9nNDPZB4"/>
    <hyperlink ref="A1027" r:id="rId1027" display="http://rivals.yahoo.com/footballrecruiting/football/recruiting/player-Tyren-Hills-132218;_ylt=AqL8J9cUbMUh7EeoGugVRuZDPZB4"/>
    <hyperlink ref="A1028" r:id="rId1028" display="http://rivals.yahoo.com/footballrecruiting/football/recruiting/player-Ajalen-Holley-132600;_ylt=AuJWnJtiVi4kzsQn5HMYEk1DPZB4"/>
    <hyperlink ref="A1029" r:id="rId1029" display="http://rivals.yahoo.com/footballrecruiting/football/recruiting/player-Tre-Hunter-121724;_ylt=AvrjgbWvNf2BlouTaNUWFTlDPZB4"/>
    <hyperlink ref="A1030" r:id="rId1030" display="http://rivals.yahoo.com/footballrecruiting/football/recruiting/player-Alex-Johnson-135174;_ylt=AoIYyuF7mpsJwyxCCHt0ReRDPZB4"/>
    <hyperlink ref="A1031" r:id="rId1031" display="http://rivals.yahoo.com/footballrecruiting/football/recruiting/player-Nick-Jones-129029;_ylt=AvrJdyZuKFQFZvL2QlLqeMtDPZB4"/>
    <hyperlink ref="A1032" r:id="rId1032" display="http://rivals.yahoo.com/footballrecruiting/football/recruiting/player-Ferrando-Joseph-122047;_ylt=AnjqHSGAN9uBx9ubvP_wYqlDPZB4"/>
    <hyperlink ref="A1033" r:id="rId1033" display="http://rivals.yahoo.com/footballrecruiting/football/recruiting/player-Jack-Mervin-133154;_ylt=AnAEcyTX3Q2K2bDc9bpU265DPZB4"/>
    <hyperlink ref="A1034" r:id="rId1034" display="http://rivals.yahoo.com/footballrecruiting/football/recruiting/player-Austin-Moss-130280;_ylt=AvfSmmCafT3IJufEefNcv_1DPZB4"/>
    <hyperlink ref="A1035" r:id="rId1035" display="http://rivals.yahoo.com/footballrecruiting/football/recruiting/player-Cameron-Oliver-134159;_ylt=AkGXUFJ7atMZfWKz7YqHl19DPZB4"/>
    <hyperlink ref="A1036" r:id="rId1036" display="http://rivals.yahoo.com/footballrecruiting/football/recruiting/player-Alec-Osborne-124473;_ylt=AlNFcQkJOBCQaFXBeVPXKeNDPZB4"/>
    <hyperlink ref="A1037" r:id="rId1037" display="http://rivals.yahoo.com/footballrecruiting/football/recruiting/player-Lenzy-Pipkins-135175;_ylt=AgdT4IT54jzywxROLjpmPfBDPZB4"/>
    <hyperlink ref="A1038" r:id="rId1038" display="http://rivals.yahoo.com/footballrecruiting/football/recruiting/player-Jeff-Savage-118714;_ylt=AnVwp55eSOuHzAqSMjrzyHBDPZB4"/>
    <hyperlink ref="A1039" r:id="rId1039" display="http://rivals.yahoo.com/footballrecruiting/football/recruiting/player-Brandon-Savone-135363;_ylt=AojoYcxv6TWQ9pvCsR07W9JDPZB4"/>
    <hyperlink ref="A1040" r:id="rId1040" display="http://rivals.yahoo.com/footballrecruiting/football/recruiting/player-Diontre-Thomas-127543;_ylt=AkU1i9pqx1wUj46HOz85KCtDPZB4"/>
    <hyperlink ref="A1041" r:id="rId1041" display="http://rivals.yahoo.com/footballrecruiting/football/recruiting/player-Jacob-Tyson-128665;_ylt=Ar54KzEe5Z_OeuCBlwknoM1DPZB4"/>
    <hyperlink ref="A1042" r:id="rId1042" display="http://rivals.yahoo.com/footballrecruiting/football/recruiting/player-Sid-Anvoots-119275;_ylt=AoCVFlHyMWQ3mlwYPGH.h91DPZB4"/>
    <hyperlink ref="A1043" r:id="rId1043" display="http://rivals.yahoo.com/footballrecruiting/football/recruiting/player-Joshua-Appleby-129568;_ylt=AmWS9VigIgGbiWLLTQJt4ZRDPZB4"/>
    <hyperlink ref="A1044" r:id="rId1044" display="http://rivals.yahoo.com/footballrecruiting/football/recruiting/player-Lamar-Atkins-133685;_ylt=AroyIdW9W2AODMLXQuzc3m9DPZB4"/>
    <hyperlink ref="A1045" r:id="rId1045" display="http://rivals.yahoo.com/footballrecruiting/football/recruiting/player-Hunter-Bowles-126227;_ylt=AjKKZITkOwXsMoNwpFueqo5DPZB4"/>
    <hyperlink ref="A1046" r:id="rId1046" display="http://rivals.yahoo.com/footballrecruiting/football/recruiting/player-DeAngelo-Brown-110989;_ylt=AjYuLsgrei52Dr1.EAwwbJNDPZB4"/>
    <hyperlink ref="A1047" r:id="rId1047" display="http://rivals.yahoo.com/footballrecruiting/football/recruiting/player-Keith-Brown-109161;_ylt=AprHAtKIScRTkZB2vYBEoNNDPZB4"/>
    <hyperlink ref="A1048" r:id="rId1048" display="http://rivals.yahoo.com/footballrecruiting/football/recruiting/player-James-BurgessJr.-117724;_ylt=ArCaaerky5MRpY15eh4Kk6tDPZB4"/>
    <hyperlink ref="A1049" r:id="rId1049" display="http://rivals.yahoo.com/footballrecruiting/football/recruiting/player-Nick-Dawson-118056;_ylt=AhKaUNxOwraglQkcCCI7R2tDPZB4"/>
    <hyperlink ref="A1050" r:id="rId1050" display="http://rivals.yahoo.com/footballrecruiting/football/recruiting/player-Abraham-Garcia-109193;_ylt=AtrtJqLjSDWsBguzIT86ZKZDPZB4"/>
    <hyperlink ref="A1051" r:id="rId1051" display="http://rivals.yahoo.com/footballrecruiting/football/recruiting/player-Will-Gardner-120348;_ylt=Au6c4zT7pAqs_er7a3GUgWVDPZB4"/>
    <hyperlink ref="A1052" r:id="rId1052" display="http://rivals.yahoo.com/footballrecruiting/football/recruiting/player-DeAndre-Herron-118382;_ylt=AiRBdrTcEvgA4SGl8wTDOt1DPZB4"/>
    <hyperlink ref="A1053" r:id="rId1053" display="http://rivals.yahoo.com/footballrecruiting/football/recruiting/player-Gerod-Holliman-131422;_ylt=Ap7l1kkRpjSxEVlDrTiZrGpDPZB4"/>
    <hyperlink ref="A1054" r:id="rId1054" display="http://rivals.yahoo.com/footballrecruiting/football/recruiting/player-Kevin-Houchins-114270;_ylt=AgJ0aPn7VXqoeZBGc4M0iIhDPZB4"/>
    <hyperlink ref="A1055" r:id="rId1055" display="http://rivals.yahoo.com/footballrecruiting/football/recruiting/player-Ryan-Hubbell-127522;_ylt=AnAJH2_pEbQhSNgxzau7p0tDPZB4"/>
    <hyperlink ref="A1056" r:id="rId1056" display="http://rivals.yahoo.com/footballrecruiting/football/recruiting/player-Larry-Jefferson-121518;_ylt=AkALk7hqnwKM6sQ6A82DWhVDPZB4"/>
    <hyperlink ref="A1057" r:id="rId1057" display="http://rivals.yahoo.com/footballrecruiting/football/recruiting/player-T.C.-Klusman-128392;_ylt=Aqa0gHsU_VQugzoB7YW7y81DPZB4"/>
    <hyperlink ref="A1058" r:id="rId1058" display="http://rivals.yahoo.com/footballrecruiting/football/recruiting/player-Joe-Manley-117994;_ylt=Au8L9r_1fWMJBlKRElqS_7tDPZB4"/>
    <hyperlink ref="A1059" r:id="rId1059" display="http://rivals.yahoo.com/footballrecruiting/football/recruiting/player-Devontre-Parnell-123954;_ylt=ApJ4AOYyhU_E3VhMIWi0LG5DPZB4"/>
    <hyperlink ref="A1060" r:id="rId1060" display="http://rivals.yahoo.com/footballrecruiting/football/recruiting/player-Brandon-Radcliff-117033;_ylt=Am80E6jUmnWfxdnNkxXcnwZDPZB4"/>
    <hyperlink ref="A1061" r:id="rId1061" display="http://rivals.yahoo.com/footballrecruiting/football/recruiting/player-Sheldon-Rankins-115493;_ylt=Aofz72HqIxbGgccwM_fZW2RDPZB4"/>
    <hyperlink ref="A1062" r:id="rId1062" display="http://rivals.yahoo.com/footballrecruiting/football/recruiting/player-Pedro-Sibiea-121771;_ylt=AlSE59jvrZ4hbXo95lOjUh1DPZB4"/>
    <hyperlink ref="A1063" r:id="rId1063" display="http://rivals.yahoo.com/footballrecruiting/football/recruiting/player-Brandon-Snell-116136;_ylt=AuPh.TSSbi38H71sjsOn2CZDPZB4"/>
    <hyperlink ref="A1064" r:id="rId1064" display="http://rivals.yahoo.com/footballrecruiting/football/recruiting/player-Kwon-Alexander-105511;_ylt=AlXx8Z1uXz.Vjpl9QQwYExBDPZB4"/>
    <hyperlink ref="A1065" r:id="rId1065" display="http://rivals.yahoo.com/footballrecruiting/football/recruiting/player-Vadal-Alexander-108515;_ylt=AhWQ7wBZpYSx6YyPjcNrjEVDPZB4"/>
    <hyperlink ref="A1066" r:id="rId1066" display="http://rivals.yahoo.com/footballrecruiting/football/recruiting/player-Travin-Dural-113361;_ylt=AhNY1ny8poNOobNMhoGRc6pDPZB4"/>
    <hyperlink ref="A1067" r:id="rId1067" display="http://rivals.yahoo.com/footballrecruiting/football/recruiting/player-Derek-Edinburgh-103514;_ylt=Apb6UTWoriMK9_CSV5e60vNDPZB4"/>
    <hyperlink ref="A1068" r:id="rId1068" display="http://rivals.yahoo.com/footballrecruiting/football/recruiting/player-Fehoko-Fanaika-128298;_ylt=AnFtmpMN_6gG8y8GFnfXOCZDPZB4"/>
    <hyperlink ref="A1069" r:id="rId1069" display="http://rivals.yahoo.com/footballrecruiting/football/recruiting/player-Ronnie-Feist-96095;_ylt=Ao0vZeCefrSsfGRslfa01T9DPZB4"/>
    <hyperlink ref="A1070" r:id="rId1070" display="http://rivals.yahoo.com/footballrecruiting/football/recruiting/player-Reid-Ferguson-127738;_ylt=AsYdtE9iJwFtAwkW0Aml8IxDPZB4"/>
    <hyperlink ref="A1071" r:id="rId1071" display="http://rivals.yahoo.com/footballrecruiting/football/recruiting/player-Dillon-Gordon-105892;_ylt=ApBOoj0H1qLu.FZWvFCmzfNDPZB4"/>
    <hyperlink ref="A1072" r:id="rId1072" display="http://rivals.yahoo.com/footballrecruiting/football/recruiting/player-Trey-Granier-95115;_ylt=AvXCxmy0rdl2FwzfXE9FqI9DPZB4"/>
    <hyperlink ref="A1073" r:id="rId1073" display="http://rivals.yahoo.com/footballrecruiting/football/recruiting/player-Jerald-Hawkins-126880;_ylt=AtjB4AJW7vdJbEvT3gFHmlZDPZB4"/>
    <hyperlink ref="A1074" r:id="rId1074" display="http://rivals.yahoo.com/footballrecruiting/football/recruiting/player-Kavahra-Holmes-128355;_ylt=AreSBg3SBhVRF4olLxSBGgJDPZB4"/>
    <hyperlink ref="A1075" r:id="rId1075" display="http://rivals.yahoo.com/footballrecruiting/football/recruiting/player-Danielle-Hunter-119658;_ylt=Aq4br5YwACd3yyuEvb59QytDPZB4"/>
    <hyperlink ref="A1076" r:id="rId1076" display="http://rivals.yahoo.com/footballrecruiting/football/recruiting/player-Avery-Johnson-108264;_ylt=Au.TCjt7eRaP1Bgy3X35M6BDPZB4"/>
    <hyperlink ref="A1077" r:id="rId1077" display="http://rivals.yahoo.com/footballrecruiting/football/recruiting/player-Deion-Jones-115788;_ylt=AvKStIU9rVM.9AR8yLYL_lpDPZB4"/>
    <hyperlink ref="A1078" r:id="rId1078" display="http://rivals.yahoo.com/footballrecruiting/football/recruiting/player-Jamie-Keehn-138012;_ylt=Al0N9fZk.DPQujHjIey8LyBDPZB4"/>
    <hyperlink ref="A1079" r:id="rId1079" display="http://rivals.yahoo.com/footballrecruiting/football/recruiting/player-Jeremy-Liggins-118495;_ylt=AnOb1c1S.khu2X894iC8O1BDPZB4"/>
    <hyperlink ref="A1080" r:id="rId1080" display="http://rivals.yahoo.com/footballrecruiting/football/recruiting/player-Lamar-Louis-113362;_ylt=AojJ5Q2D3_BmHvoCr9dNi15DPZB4"/>
    <hyperlink ref="A1081" r:id="rId1081" display="http://rivals.yahoo.com/footballrecruiting/football/recruiting/player-Jalen-Mills-120556;_ylt=AqkT8.Spu0sh_6tpgae5CdhDPZB4"/>
    <hyperlink ref="A1082" r:id="rId1082" display="http://rivals.yahoo.com/footballrecruiting/football/recruiting/player-Lorenzo-Phillips-122537;_ylt=AkxweD0XFvmojCyOfc.JFoFDPZB4"/>
    <hyperlink ref="A1083" r:id="rId1083" display="http://rivals.yahoo.com/footballrecruiting/football/recruiting/player-Derrick-Raymond-128292;_ylt=AvzF6eiQ8RltRbutkOiT2chDPZB4"/>
    <hyperlink ref="A1084" r:id="rId1084" display="http://rivals.yahoo.com/footballrecruiting/football/recruiting/player-Jerquinick-Sandolph-128301;_ylt=Agas6AcLNCp5kOSVRuf05npDPZB4"/>
    <hyperlink ref="A1085" r:id="rId1085" display="http://rivals.yahoo.com/footballrecruiting/football/recruiting/player-Dwayne-Thomas-124937;_ylt=AtOFip7EyU1xdVXWgOL.Dn1DPZB4"/>
    <hyperlink ref="A1086" r:id="rId1086" display="http://rivals.yahoo.com/footballrecruiting/football/recruiting/player-Corey-Thompson-94381;_ylt=Am0y.kCyvAlalplSaOPD6EhDPZB4"/>
    <hyperlink ref="A1087" r:id="rId1087" display="http://rivals.yahoo.com/footballrecruiting/football/recruiting/player-Eric-Ansley-135274;_ylt=Ala7HL.LyN8WVDsgQv.uXJxDPZB4"/>
    <hyperlink ref="A1088" r:id="rId1088" display="http://rivals.yahoo.com/footballrecruiting/football/recruiting/player-Matt-Cincotta-132234;_ylt=AvzvCZBH4C1KLB6EtYSqPdBDPZB4"/>
    <hyperlink ref="A1089" r:id="rId1089" display="http://rivals.yahoo.com/footballrecruiting/football/recruiting/player-Tyler-Combs-123845;_ylt=AoCJTnG9Ho9lK15R1NomNgdDPZB4"/>
    <hyperlink ref="A1090" r:id="rId1090" display="http://rivals.yahoo.com/footballrecruiting/football/recruiting/player-Cameron-Dees-123821;_ylt=ArJk9fVyixOaMind5f1uslpDPZB4"/>
    <hyperlink ref="A1091" r:id="rId1091" display="http://rivals.yahoo.com/footballrecruiting/football/recruiting/player-Marcus-Gilchrist-125457;_ylt=Aoy7kDm3WDUZcHHFfBz5tnBDPZB4"/>
    <hyperlink ref="A1092" r:id="rId1092" display="http://rivals.yahoo.com/footballrecruiting/football/recruiting/player-Chris-Hall-130688;_ylt=Ah.25vu0S2dG57BSOPhjqq1DPZB4"/>
    <hyperlink ref="A1093" r:id="rId1093" display="http://rivals.yahoo.com/footballrecruiting/football/recruiting/player-Deyonte-Henderson-135220;_ylt=AhniJNrCRK_WCv1Si_QnsD5DPZB4"/>
    <hyperlink ref="A1094" r:id="rId1094" display="http://rivals.yahoo.com/footballrecruiting/football/recruiting/player-Gunnar-Holcombe-117806;_ylt=AoDxSowW91Ub1O42T2l1UJ9DPZB4"/>
    <hyperlink ref="A1095" r:id="rId1095" display="http://rivals.yahoo.com/footballrecruiting/football/recruiting/player-Devon-Johnson-115480;_ylt=Ammv_Ag3g3IFZ1XzmoSpxIZDPZB4"/>
    <hyperlink ref="A1096" r:id="rId1096" display="http://rivals.yahoo.com/footballrecruiting/football/recruiting/player-Amos-Leggett-112285;_ylt=Aq7Ue9HOoREUd0BS7NJCIRRDPZB4"/>
    <hyperlink ref="A1097" r:id="rId1097" display="http://rivals.yahoo.com/footballrecruiting/football/recruiting/player-Josh-Murriel-127536;_ylt=AuMv7Sndg6L1TxMwtbL2Ar9DPZB4"/>
    <hyperlink ref="A1098" r:id="rId1098" display="http://rivals.yahoo.com/footballrecruiting/football/recruiting/player-Gage-Niemeyer-128053;_ylt=AqaN9HNj.EIEgvwQEKBrJ1dDPZB4"/>
    <hyperlink ref="A1099" r:id="rId1099" display="http://rivals.yahoo.com/footballrecruiting/football/recruiting/player-Rakim-Reed-131606;_ylt=AkZSi4ICYLmogN_iuuXnjxlDPZB4"/>
    <hyperlink ref="A1100" r:id="rId1100" display="http://rivals.yahoo.com/footballrecruiting/football/recruiting/player-Ryan-Riedel-127419;_ylt=Ah_1fcAN1RIuKSKVe_ubOFVDPZB4"/>
    <hyperlink ref="A1101" r:id="rId1101" display="http://rivals.yahoo.com/footballrecruiting/football/recruiting/player-Billy-Rone-128742;_ylt=AoTsXFxk9Pwn00wNLPJjmklDPZB4"/>
    <hyperlink ref="A1102" r:id="rId1102" display="http://rivals.yahoo.com/footballrecruiting/football/recruiting/player-Andre-Scott-125567;_ylt=AoxNjxzYTZ0vT9OeLxxvf6pDPZB4"/>
    <hyperlink ref="A1103" r:id="rId1103" display="http://rivals.yahoo.com/footballrecruiting/football/recruiting/player-Ken-Smith-127466;_ylt=Ag_G7nZENkwRBU_a.DkV8rFDPZB4"/>
    <hyperlink ref="A1104" r:id="rId1104" display="http://rivals.yahoo.com/footballrecruiting/football/recruiting/player-Gary-Thompson-135183;_ylt=Als7dOO.jFTA2g0_HbZyX5NDPZB4"/>
    <hyperlink ref="A1105" r:id="rId1105" display="http://rivals.yahoo.com/footballrecruiting/football/recruiting/player-Corey-Tindal-131458;_ylt=AkHWknrxEfYJX9XoYb3EAa1DPZB4"/>
    <hyperlink ref="A1106" r:id="rId1106" display="http://rivals.yahoo.com/footballrecruiting/football/recruiting/player-Kent-Turene-131174;_ylt=Ar62fKn3oKUuPMQ8ZI5Yli9DPZB4"/>
    <hyperlink ref="A1107" r:id="rId1107" display="http://rivals.yahoo.com/footballrecruiting/football/recruiting/player-Clint-VanHorn-135741;_ylt=Aqdt6ScAl10q0.s6xMhU5iRDPZB4"/>
    <hyperlink ref="A1108" r:id="rId1108" display="http://rivals.yahoo.com/footballrecruiting/football/recruiting/player-Roman-Braglio-117730;_ylt=AkEJAGyh75BK7PBmawdBM.pDPZB4"/>
    <hyperlink ref="A1109" r:id="rId1109" display="http://rivals.yahoo.com/footballrecruiting/football/recruiting/player-Nick-Brigham-101449;_ylt=Agj0nQ_meZBulSqgSi6V5RNDPZB4"/>
    <hyperlink ref="A1110" r:id="rId1110" display="http://rivals.yahoo.com/footballrecruiting/football/recruiting/player-Wes-Brown-97727;_ylt=ArmxPEfgVzKqIFS2bu5q5dVDPZB4"/>
    <hyperlink ref="A1111" r:id="rId1111" display="http://rivals.yahoo.com/footballrecruiting/football/recruiting/player-Malcolm-Culmer-129528;_ylt=Arp46H1pUkw7X56CKy8B5QJDPZB4"/>
    <hyperlink ref="A1112" r:id="rId1112" display="http://rivals.yahoo.com/footballrecruiting/football/recruiting/player-Sean-Davis-129039;_ylt=Agof46AW2UUmW_sHz2g6WKxDPZB4"/>
    <hyperlink ref="A1113" r:id="rId1113" display="http://rivals.yahoo.com/footballrecruiting/football/recruiting/player-Brock-Dean-109495;_ylt=AuzEC8nXMWS2nT0mikH6Uv9DPZB4"/>
    <hyperlink ref="A1114" r:id="rId1114" display="http://rivals.yahoo.com/footballrecruiting/football/recruiting/player-Stefon-Diggs-89745;_ylt=Ar0r5d1PY5NXzrliWA_1GkVDPZB4"/>
    <hyperlink ref="A1115" r:id="rId1115" display="http://rivals.yahoo.com/footballrecruiting/football/recruiting/player-Amba-Etta-Tawo-115776;_ylt=AoXNxtJC2PNHa64.OQ8TyjJDPZB4"/>
    <hyperlink ref="A1116" r:id="rId1116" display="http://rivals.yahoo.com/footballrecruiting/football/recruiting/player-P.J.-Gallo-123784;_ylt=Amp62OG9rknnSrFyHZnLHfVDPZB4"/>
    <hyperlink ref="A1117" r:id="rId1117" display="http://rivals.yahoo.com/footballrecruiting/football/recruiting/player-Isaac-Goins-134401;_ylt=AjzuM8lw7ZfwX7S04YgE9nlDPZB4"/>
    <hyperlink ref="A1118" r:id="rId1118" display="http://rivals.yahoo.com/footballrecruiting/football/recruiting/player-Kenneth-Goins-116067;_ylt=AmUrWTT4gwIcyNAOUVPrbINDPZB4"/>
    <hyperlink ref="A1119" r:id="rId1119" display="http://rivals.yahoo.com/footballrecruiting/football/recruiting/player-Alvin-Hill-129451;_ylt=AgYtLfi48IBr8rEBnqZ.XH5DPZB4"/>
    <hyperlink ref="A1120" r:id="rId1120" display="http://rivals.yahoo.com/footballrecruiting/football/recruiting/player-Perry-Hills-119600;_ylt=AqrfJlEJ5EQMKKBzeKPwMbhDPZB4"/>
    <hyperlink ref="A1121" r:id="rId1121" display="http://rivals.yahoo.com/footballrecruiting/football/recruiting/player-Stefan-Houston-127956;_ylt=AjuPR4i1AT9MoY9e5sykhtBDPZB4"/>
    <hyperlink ref="A1122" r:id="rId1122" display="http://rivals.yahoo.com/footballrecruiting/football/recruiting/player-Levern-Jacobs-131424;_ylt=AobCpoHRzKdSR.p92td7OJpDPZB4"/>
    <hyperlink ref="A1123" r:id="rId1123" display="http://rivals.yahoo.com/footballrecruiting/football/recruiting/player-Abner-Logan-124151;_ylt=Agc7ScnaR.tNLiGuMLV6enVDPZB4"/>
    <hyperlink ref="A1124" r:id="rId1124" display="http://rivals.yahoo.com/footballrecruiting/football/recruiting/player-Mike-Madaras-109976;_ylt=AsomupMOoGZcGML3ly2Qjj1DPZB4"/>
    <hyperlink ref="A1125" r:id="rId1125" display="http://rivals.yahoo.com/footballrecruiting/football/recruiting/player-Anthony-Nixon-119976;_ylt=At5VNd6N35vKuKF1P6oSm35DPZB4"/>
    <hyperlink ref="A1126" r:id="rId1126" display="http://rivals.yahoo.com/footballrecruiting/football/recruiting/player-Shawn-Petty-111401;_ylt=Asgshya1A8w1637cubvCDlpDPZB4"/>
    <hyperlink ref="A1127" r:id="rId1127" display="http://rivals.yahoo.com/footballrecruiting/football/recruiting/player-Albert-Reid-107022;_ylt=Au4.WLKTxy.K2w6zAOtdv1VDPZB4"/>
    <hyperlink ref="A1128" r:id="rId1128" display="http://rivals.yahoo.com/footballrecruiting/football/recruiting/player-Joe-Riddle-113754;_ylt=AoKBeoXYnczeMGOcehQY1ipDPZB4"/>
    <hyperlink ref="A1129" r:id="rId1129" display="http://rivals.yahoo.com/footballrecruiting/football/recruiting/player-Caleb-Rowe-122347;_ylt=Ar.LlvBk4zR61xPlqmx7M7BDPZB4"/>
    <hyperlink ref="A1130" r:id="rId1130" display="http://rivals.yahoo.com/footballrecruiting/football/recruiting/player-Avery-Thompson-120501;_ylt=AsgTq4ptKLQB9uDGc6yL1lhDPZB4"/>
    <hyperlink ref="A1131" r:id="rId1131" display="http://rivals.yahoo.com/footballrecruiting/football/recruiting/player-Derrick-Bobo-100118;_ylt=Aq1CcWSP7IrAB0vxdgH4cc1DPZB4"/>
    <hyperlink ref="A1132" r:id="rId1132" display="http://rivals.yahoo.com/footballrecruiting/football/recruiting/player-Latarius-Brady-114879;_ylt=AvAE7hf8vwBga1i5oShFI99DPZB4"/>
    <hyperlink ref="A1133" r:id="rId1133" display="http://rivals.yahoo.com/footballrecruiting/football/recruiting/player-Anthony-Brown-134326;_ylt=ApQbj4uinFbMDRGs2qlPh_lDPZB4"/>
    <hyperlink ref="A1134" r:id="rId1134" display="http://rivals.yahoo.com/footballrecruiting/football/recruiting/player-Fritz-Etienne-131883;_ylt=AmIBXb7qwBRKAqZUjqqfrtNDPZB4"/>
    <hyperlink ref="A1135" r:id="rId1135" display="http://rivals.yahoo.com/footballrecruiting/football/recruiting/player-Antonio-Foster-134950;_ylt=Av.LH.k.TFKcRRw5a3MrgKFDPZB4"/>
    <hyperlink ref="A1136" r:id="rId1136" display="http://rivals.yahoo.com/footballrecruiting/football/recruiting/player-William-Gross-88512;_ylt=ApsrXdrG3hcxQTRH.vWs0CdDPZB4"/>
    <hyperlink ref="A1137" r:id="rId1137" display="http://rivals.yahoo.com/footballrecruiting/football/recruiting/player-Kerwin-Harrison-126901;_ylt=AlscdshXe8pu0.NUOTWhZPRDPZB4"/>
    <hyperlink ref="A1138" r:id="rId1138" display="http://rivals.yahoo.com/footballrecruiting/football/recruiting/player-Dontavious-Heard-109691;_ylt=AhJUR9ea.vzk7hY8_zmSNo9DPZB4"/>
    <hyperlink ref="A1139" r:id="rId1139" display="http://rivals.yahoo.com/footballrecruiting/football/recruiting/player-Daniel-Hurd-124534;_ylt=AlH4YDaVe7hz6rW.dXd3UYRDPZB4"/>
    <hyperlink ref="A1140" r:id="rId1140" display="http://rivals.yahoo.com/footballrecruiting/football/recruiting/player-Bronterrious-Jakes-134479;_ylt=AiU6dznAhSUMOmRuYlr1F5NDPZB4"/>
    <hyperlink ref="A1141" r:id="rId1141" display="http://rivals.yahoo.com/footballrecruiting/football/recruiting/player-Chauncey-Lanier-129318;_ylt=AlTY1PbZ82Vf5Yz8O2_csDJDPZB4"/>
    <hyperlink ref="A1142" r:id="rId1142" display="http://rivals.yahoo.com/footballrecruiting/football/recruiting/player-Paxton-Lynch-125984;_ylt=AtuRSFGNP6EgTaWhnW7pArtDPZB4"/>
    <hyperlink ref="A1143" r:id="rId1143" display="http://rivals.yahoo.com/footballrecruiting/football/recruiting/player-Hubert-Mays-121579;_ylt=AvzbjimLM3hEywNBmU.5kW1DPZB4"/>
    <hyperlink ref="A1144" r:id="rId1144" display="http://rivals.yahoo.com/footballrecruiting/football/recruiting/player-Wynton-McManis-125858;_ylt=Ar9V8ludsI5H3oLTTnnC6YhDPZB4"/>
    <hyperlink ref="A1145" r:id="rId1145" display="http://rivals.yahoo.com/footballrecruiting/football/recruiting/player-Jesse-Milleson-133928;_ylt=Asinh1PKZeg6205H51ZFyo5DPZB4"/>
    <hyperlink ref="A1146" r:id="rId1146" display="http://rivals.yahoo.com/footballrecruiting/football/recruiting/player-Markeith-Minnick-131001;_ylt=Ai26BgZj_0gNBzWc8TRmaa9DPZB4"/>
    <hyperlink ref="A1147" r:id="rId1147" display="http://rivals.yahoo.com/footballrecruiting/football/recruiting/player-Carl-Mitchell-117767;_ylt=Akr1wb39ELrckc.7yrCL.sZDPZB4"/>
    <hyperlink ref="A1148" r:id="rId1148" display="http://rivals.yahoo.com/footballrecruiting/football/recruiting/player-Daniel-Montiel-134474;_ylt=AnNB0Ksu02LlTByGhFY9S7RDPZB4"/>
    <hyperlink ref="A1149" r:id="rId1149" display="http://rivals.yahoo.com/footballrecruiting/football/recruiting/player-Chris-Morley-124313;_ylt=ApWnljz4oFAs6g4ujJuiMvBDPZB4"/>
    <hyperlink ref="A1150" r:id="rId1150" display="http://rivals.yahoo.com/footballrecruiting/football/recruiting/player-Leonard-Pegues-125489;_ylt=Al.xiZeN5sJS6qK08NmIUq1DPZB4"/>
    <hyperlink ref="A1151" r:id="rId1151" display="http://rivals.yahoo.com/footballrecruiting/football/recruiting/player-Cody-Quon-135722;_ylt=AsQHlM5XPHthyMSZbpRu1MBDPZB4"/>
    <hyperlink ref="A1152" r:id="rId1152" display="http://rivals.yahoo.com/footballrecruiting/football/recruiting/player-Micah-Simmons-124668;_ylt=AkcGuBhG5OG2ym3aeeXga4tDPZB4"/>
    <hyperlink ref="A1153" r:id="rId1153" display="http://rivals.yahoo.com/footballrecruiting/football/recruiting/player-Michael-Stannard-135720;_ylt=Aq32DrHy.drGH3bI2ekpc.5DPZB4"/>
    <hyperlink ref="A1154" r:id="rId1154" display="http://rivals.yahoo.com/footballrecruiting/football/recruiting/player-Jai-Steib-133396;_ylt=AvBHzjn7G2nCDgV4GfuVpi1DPZB4"/>
    <hyperlink ref="A1155" r:id="rId1155" display="http://rivals.yahoo.com/footballrecruiting/football/recruiting/player-Anthony-Watson-127471;_ylt=At1wA_UXOEKdz1saW1NmeAxDPZB4"/>
    <hyperlink ref="A1156" r:id="rId1156" display="http://rivals.yahoo.com/footballrecruiting/football/recruiting/player-Dion-Witty-126137;_ylt=AkAB6XkwMxKQJJjPngfQQktDPZB4"/>
    <hyperlink ref="A1157" r:id="rId1157" display="http://rivals.yahoo.com/footballrecruiting/football/recruiting/player-Jawand-Blue-124116;_ylt=AoO1WVdKluRxrHbnKF82HW1DPZB4"/>
    <hyperlink ref="A1158" r:id="rId1158" display="http://rivals.yahoo.com/footballrecruiting/football/recruiting/player-Jacoby-Briscoe-119521;_ylt=Avpy5LJC7uyOvl972nZwThxDPZB4"/>
    <hyperlink ref="A1159" r:id="rId1159" display="http://rivals.yahoo.com/footballrecruiting/football/recruiting/player-Deon-Bush-109118;_ylt=Arc6bQQjg_83bT_caLOZALFDPZB4"/>
    <hyperlink ref="A1160" r:id="rId1160" display="http://rivals.yahoo.com/footballrecruiting/football/recruiting/player-Jontavious-Carter-124729;_ylt=AgFqJhGWLEvxXXl17kY3RFBDPZB4"/>
    <hyperlink ref="A1161" r:id="rId1161" display="http://rivals.yahoo.com/footballrecruiting/football/recruiting/player-Antonio-Crawford-121663;_ylt=AuLOBgqPT2BApws4.l6TB5lDPZB4"/>
    <hyperlink ref="A1162" r:id="rId1162" display="http://rivals.yahoo.com/footballrecruiting/football/recruiting/player-Gray-Crow-102318;_ylt=AuAIy6PLpgYK6zv.Abb.rzVDPZB4"/>
    <hyperlink ref="A1163" r:id="rId1163" display="http://rivals.yahoo.com/footballrecruiting/football/recruiting/player-Vernon-Davis-121334;_ylt=Ao3a4H5mMwloo5VzhV48XjlDPZB4"/>
    <hyperlink ref="A1164" r:id="rId1164" display="http://rivals.yahoo.com/footballrecruiting/football/recruiting/player-Preston-Dewey-96827;_ylt=AlDGpdWDup.tdrL7Uap_QtRDPZB4"/>
    <hyperlink ref="A1165" r:id="rId1165" display="http://rivals.yahoo.com/footballrecruiting/football/recruiting/player-Danny-Dillard-119618;_ylt=Ao_Qf34z0vHZNOAgHIJDpRNDPZB4"/>
    <hyperlink ref="A1166" r:id="rId1166" display="http://rivals.yahoo.com/footballrecruiting/football/recruiting/player-Nate-Dortch-127945;_ylt=AjhF5UxMqLNPN9nHUYOa1WpDPZB4"/>
    <hyperlink ref="A1167" r:id="rId1167" display="http://rivals.yahoo.com/footballrecruiting/football/recruiting/player-Ereck-Flowers-124090;_ylt=AsSOj7bxphynBvzGnGuxN.xDPZB4"/>
    <hyperlink ref="A1168" r:id="rId1168" display="http://rivals.yahoo.com/footballrecruiting/football/recruiting/player-Taylor-Gadbois-131599;_ylt=AkIgAw1kenL8TYi2Qtvri_5DPZB4"/>
    <hyperlink ref="A1169" r:id="rId1169" display="http://rivals.yahoo.com/footballrecruiting/football/recruiting/player-Ladarius-Gunter-132493;_ylt=Antf4m7LI5BMwblfW4DgxkFDPZB4"/>
    <hyperlink ref="A1170" r:id="rId1170" display="http://rivals.yahoo.com/footballrecruiting/football/recruiting/player-Jelani-Hamilton-117725;_ylt=Aty_x9W.goH6Nag9HCii5ZlDPZB4"/>
    <hyperlink ref="A1171" r:id="rId1171" display="http://rivals.yahoo.com/footballrecruiting/football/recruiting/player-Dwayne-Hoilett-115495;_ylt=Ak5BW5n3LV8lHD4_oKURVc9DPZB4"/>
    <hyperlink ref="A1172" r:id="rId1172" display="http://rivals.yahoo.com/footballrecruiting/football/recruiting/player-Larry-Hope-118082;_ylt=Am.scNm2UnoCy8bV1DZ9rfpDPZB4"/>
    <hyperlink ref="A1173" r:id="rId1173" display="http://rivals.yahoo.com/footballrecruiting/football/recruiting/player-Tracy-Howard-109101;_ylt=AqWV28l5ek1cNkUcP2ZEfJ1DPZB4"/>
    <hyperlink ref="A1174" r:id="rId1174" display="http://rivals.yahoo.com/footballrecruiting/football/recruiting/player-Daniel-Isidora-108263;_ylt=ArBIL2bOLf3HmfB8Flwcm05DPZB4"/>
    <hyperlink ref="A1175" r:id="rId1175" display="http://rivals.yahoo.com/footballrecruiting/football/recruiting/player-Dequan-Ivery-127497;_ylt=ApyUo8gGsFw2n1HQDzkIwZNDPZB4"/>
    <hyperlink ref="A1176" r:id="rId1176" display="http://rivals.yahoo.com/footballrecruiting/football/recruiting/player-Angelo-Jean-Louis-109294;_ylt=AoUBNFlwaDuFMmiHrsmhBLdDPZB4"/>
    <hyperlink ref="A1177" r:id="rId1177" display="http://rivals.yahoo.com/footballrecruiting/football/recruiting/player-Rayshawn-Jenkins-124861;_ylt=Amh.AA2v7RuaFt6CHJMD1VRDPZB4"/>
    <hyperlink ref="A1178" r:id="rId1178" display="http://rivals.yahoo.com/footballrecruiting/football/recruiting/player-Randy-Johnson-115230;_ylt=AhNY8YuR1Ng5x7bn57JiFWpDPZB4"/>
    <hyperlink ref="A1179" r:id="rId1179" display="http://rivals.yahoo.com/footballrecruiting/football/recruiting/player-D'Mauri-Jones-123323;_ylt=AuGayi3Drc_Qf.Hf0ktVUlBDPZB4"/>
    <hyperlink ref="A1180" r:id="rId1180" display="http://rivals.yahoo.com/footballrecruiting/football/recruiting/player-Raphael-Kirby-115859;_ylt=ApbRReyRBahlHT6a.lPOwqVDPZB4"/>
    <hyperlink ref="A1181" r:id="rId1181" display="http://rivals.yahoo.com/footballrecruiting/football/recruiting/player-Malcolm-Lewis-119430;_ylt=AjGEAXy8aR05UmHFjDHaQoxDPZB4"/>
    <hyperlink ref="A1182" r:id="rId1182" display="http://rivals.yahoo.com/footballrecruiting/football/recruiting/player-Robert-Lockhart-131568;_ylt=Aic0TH7TZbP7A4JuKohidbhDPZB4"/>
    <hyperlink ref="A1183" r:id="rId1183" display="http://rivals.yahoo.com/footballrecruiting/football/recruiting/player-Tyriq-McCord-110460;_ylt=AucQslzobnq_lUPJYmFIQ0BDPZB4"/>
    <hyperlink ref="A1184" r:id="rId1184" display="http://rivals.yahoo.com/footballrecruiting/football/recruiting/player-Earl-Moore-108815;_ylt=As8Q8LWZ_NdKbS1P.i8wICJDPZB4"/>
    <hyperlink ref="A1185" r:id="rId1185" display="http://rivals.yahoo.com/footballrecruiting/football/recruiting/player-Jake-O'Donnell-123231;_ylt=Anias5Dylxw8YHugqo3CvyZDPZB4"/>
    <hyperlink ref="A1186" r:id="rId1186" display="http://rivals.yahoo.com/footballrecruiting/football/recruiting/player-Gabriel-Terry-133717;_ylt=AoJmX1YmcwCtdeaoc6jqk.5DPZB4"/>
    <hyperlink ref="A1187" r:id="rId1187" display="http://rivals.yahoo.com/footballrecruiting/football/recruiting/player-David-Thompson-119695;_ylt=AtdexIOooYgQR50eNaduN_dDPZB4"/>
    <hyperlink ref="A1188" r:id="rId1188" display="http://rivals.yahoo.com/footballrecruiting/football/recruiting/player-Herb-Waters-96515;_ylt=AmKSuqw68X5b5d58vCUFBSNDPZB4"/>
    <hyperlink ref="A1189" r:id="rId1189" display="http://rivals.yahoo.com/footballrecruiting/football/recruiting/player-Josh-Witt-122007;_ylt=AjbEnaSwXClKr1SmFHf0dppDPZB4"/>
    <hyperlink ref="A1190" r:id="rId1190" display="http://rivals.yahoo.com/footballrecruiting/football/recruiting/player-Bryson-Albright-117793;_ylt=AiRm6OsnOYtlYx5RWlB1A5pDPZB4"/>
    <hyperlink ref="A1191" r:id="rId1191" display="http://rivals.yahoo.com/footballrecruiting/football/recruiting/player-J'Terius-Brown-126070;_ylt=Alst4JDOaUiCRcM5uojzAAVDPZB4"/>
    <hyperlink ref="A1192" r:id="rId1192" display="http://rivals.yahoo.com/footballrecruiting/football/recruiting/player-Ryan-Callen-126354;_ylt=AuOwqMtLa_glyiKDsDaiva5DPZB4"/>
    <hyperlink ref="A1193" r:id="rId1193" display="http://rivals.yahoo.com/footballrecruiting/football/recruiting/player-Brandyn-Cook-129195;_ylt=ApiJcFJyQDByQXaW3NUplZNDPZB4"/>
    <hyperlink ref="A1194" r:id="rId1194" display="http://rivals.yahoo.com/footballrecruiting/football/recruiting/player-Nick-Custer-135727;_ylt=AtOGIez4v89aOvchUsgzkgdDPZB4"/>
    <hyperlink ref="A1195" r:id="rId1195" display="http://rivals.yahoo.com/footballrecruiting/football/recruiting/player-Orlando-David-116442;_ylt=AjFYKciO82.4OypKuXb0vJZDPZB4"/>
    <hyperlink ref="A1196" r:id="rId1196" display="http://rivals.yahoo.com/footballrecruiting/football/recruiting/player-Terry-Davis-116754;_ylt=AqiPQhXeiY9jXs6QGGbcardDPZB4"/>
    <hyperlink ref="A1197" r:id="rId1197" display="http://rivals.yahoo.com/footballrecruiting/football/recruiting/player-Josh-Dooley-120091;_ylt=AlrHCKKgcB1QVjc9eZgYRnBDPZB4"/>
    <hyperlink ref="A1198" r:id="rId1198" display="http://rivals.yahoo.com/footballrecruiting/football/recruiting/player-Austin-Gearing-106535;_ylt=AnVVxGF3PQ8sDnj2JT09TF5DPZB4"/>
    <hyperlink ref="A1199" r:id="rId1199" display="http://rivals.yahoo.com/footballrecruiting/football/recruiting/player-Nate-Gerbus-125264;_ylt=AvtxDg.Uamw9V8pzGpd77zhDPZB4"/>
    <hyperlink ref="A1200" r:id="rId1200" display="http://rivals.yahoo.com/footballrecruiting/football/recruiting/player-Kent-Kern-127809;_ylt=AsCNF1qfAEUAZN2Qu6JNzolDPZB4"/>
    <hyperlink ref="A1201" r:id="rId1201" display="http://rivals.yahoo.com/footballrecruiting/football/recruiting/player-DaQuan-Lucas-135739;_ylt=ArAybkBQaQDEVtZOtjqHAwRDPZB4"/>
    <hyperlink ref="A1202" r:id="rId1202" display="http://rivals.yahoo.com/footballrecruiting/football/recruiting/player-Jay-Mastin-124920;_ylt=Ag.eJagFyyz7eZDzj0V.HlRDPZB4"/>
    <hyperlink ref="A1203" r:id="rId1203" display="http://rivals.yahoo.com/footballrecruiting/football/recruiting/player-Spencer-McInnis-135742;_ylt=AmoABCYDfwenHGi6zRRSHTFDPZB4"/>
    <hyperlink ref="A1204" r:id="rId1204" display="http://rivals.yahoo.com/footballrecruiting/football/recruiting/player-Fred-McRae-108266;_ylt=AlpEkHXRI9OEBHkcUXd77UFDPZB4"/>
    <hyperlink ref="A1205" r:id="rId1205" display="http://rivals.yahoo.com/footballrecruiting/football/recruiting/player-Kaleb-Patterson-124435;_ylt=AlJmytIvzeFHkuKzGZ6BCopDPZB4"/>
    <hyperlink ref="A1206" r:id="rId1206" display="http://rivals.yahoo.com/footballrecruiting/football/recruiting/player-Jimmy-Rousher-129370;_ylt=AuMnVOBBNlymIjSydJJO2u1DPZB4"/>
    <hyperlink ref="A1207" r:id="rId1207" display="http://rivals.yahoo.com/footballrecruiting/football/recruiting/player-Wesley-Scott-125676;_ylt=Aohe596AJoJm_1rPSR6BnghDPZB4"/>
    <hyperlink ref="A1208" r:id="rId1208" display="http://rivals.yahoo.com/footballrecruiting/football/recruiting/player-Sam-Shisso-130816;_ylt=Ao.csNrug3f3yWlXxcs8y7xDPZB4"/>
    <hyperlink ref="A1209" r:id="rId1209" display="http://rivals.yahoo.com/footballrecruiting/football/recruiting/player-Jack-Snowball-135723;_ylt=Ag4mJ1vptQ6477kBwr6LRUVDPZB4"/>
    <hyperlink ref="A1210" r:id="rId1210" display="http://rivals.yahoo.com/footballrecruiting/football/recruiting/player-Marshall-Taylor-124997;_ylt=AtTA9ldSF4HZlLH_Zj_fJsBDPZB4"/>
    <hyperlink ref="A1211" r:id="rId1211" display="http://rivals.yahoo.com/footballrecruiting/football/recruiting/player-Jamire-Westbrook-111558;_ylt=AnOoFgWuBsi1H_NITZSuWk1DPZB4"/>
    <hyperlink ref="A1212" r:id="rId1212" display="http://rivals.yahoo.com/footballrecruiting/football/recruiting/player-Rokeem-Williams-124479;_ylt=AuytQHymhlFOXzmn2lnK76FDPZB4"/>
    <hyperlink ref="A1213" r:id="rId1213" display="http://rivals.yahoo.com/footballrecruiting/football/recruiting/player-Mitch-Winters-135730;_ylt=AmLgFL0EPRpk0zBSDfKUBDNDPZB4"/>
    <hyperlink ref="A1214" r:id="rId1214" display="http://rivals.yahoo.com/footballrecruiting/football/recruiting/player-Blake-Bars-117161;_ylt=AhCcU6XgOcvoIcLuJ1u_b5dDPZB4"/>
    <hyperlink ref="A1215" r:id="rId1215" display="http://rivals.yahoo.com/footballrecruiting/football/recruiting/player-Joe-Bolden-110388;_ylt=Asy3ncev8RLGgmClq3VKiu5DPZB4"/>
    <hyperlink ref="A1216" r:id="rId1216" display="http://rivals.yahoo.com/footballrecruiting/football/recruiting/player-Ben-Braden-118939;_ylt=AqPkxpCHHLfeC7uE4dzeMDFDPZB4"/>
    <hyperlink ref="A1217" r:id="rId1217" display="http://rivals.yahoo.com/footballrecruiting/football/recruiting/player-Jehu-Chesson-115005;_ylt=AvH9IDFBDdppg4uF6BrUd_tDPZB4"/>
    <hyperlink ref="A1218" r:id="rId1218" display="http://rivals.yahoo.com/footballrecruiting/football/recruiting/player-Jeremy-Clark-126908;_ylt=AtgW5Wfg7i1b7cvM3NAMhOhDPZB4"/>
    <hyperlink ref="A1219" r:id="rId1219" display="http://rivals.yahoo.com/footballrecruiting/football/recruiting/player-Amara-Darboh-104591;_ylt=AsOANzW40r_vezWHzxPK2x1DPZB4"/>
    <hyperlink ref="A1220" r:id="rId1220" display="http://rivals.yahoo.com/footballrecruiting/football/recruiting/player-Devin-Funchess-122180;_ylt=AoWwdZNZlLEaqwNI6n5WMotDPZB4"/>
    <hyperlink ref="A1221" r:id="rId1221" display="http://rivals.yahoo.com/footballrecruiting/football/recruiting/player-Allen-Gant-90829;_ylt=AtRX1uj2IY7M0.3CriUOvpdDPZB4"/>
    <hyperlink ref="A1222" r:id="rId1222" display="http://rivals.yahoo.com/footballrecruiting/football/recruiting/player-Matthew-Godin-101133;_ylt=AnqvHmt37PWlEW1O3GEKitRDPZB4"/>
    <hyperlink ref="A1223" r:id="rId1223" display="http://rivals.yahoo.com/footballrecruiting/football/recruiting/player-Willie-Henry-130818;_ylt=Au.OcsPlRMw2m8zRjE30NkZDPZB4"/>
    <hyperlink ref="A1224" r:id="rId1224" display="http://rivals.yahoo.com/footballrecruiting/football/recruiting/player-Sione-Houma-128647;_ylt=Ahadj7OilbzZp_99I9NFVddDPZB4"/>
    <hyperlink ref="A1225" r:id="rId1225" display="http://rivals.yahoo.com/footballrecruiting/football/recruiting/player-Royce-Jenkins-Stone-109295;_ylt=Ag92dqw4VQC1nIk5k5a0acJDPZB4"/>
    <hyperlink ref="A1226" r:id="rId1226" display="http://rivals.yahoo.com/footballrecruiting/football/recruiting/player-Drake-Johnson-123112;_ylt=AkHo3pQjdgFlstD2y4Yt.H1DPZB4"/>
    <hyperlink ref="A1227" r:id="rId1227" display="http://rivals.yahoo.com/footballrecruiting/football/recruiting/player-Kyle-Kalis-115681;_ylt=AnPtyL.vFvS7gpi6ntIDvqJDPZB4"/>
    <hyperlink ref="A1228" r:id="rId1228" display="http://rivals.yahoo.com/footballrecruiting/football/recruiting/player-Erik-Magnuson-112061;_ylt=AlasClGNI3Bpbq.PWrE237ZDPZB4"/>
    <hyperlink ref="A1229" r:id="rId1229" display="http://rivals.yahoo.com/footballrecruiting/football/recruiting/player-Dennis-Norfleet-88124;_ylt=AgRvoH4Xf5gv8SzCQc6sgFdDPZB4"/>
    <hyperlink ref="A1230" r:id="rId1230" display="http://rivals.yahoo.com/footballrecruiting/football/recruiting/player-Mario-Ojemudia-111882;_ylt=AiH9HX8bJgXoVYqLClaAiv5DPZB4"/>
    <hyperlink ref="A1231" r:id="rId1231" display="http://rivals.yahoo.com/footballrecruiting/football/recruiting/player-Ondre-Pipkins-115144;_ylt=AkUh5vpnBmE3PumVg0n40gtDPZB4"/>
    <hyperlink ref="A1232" r:id="rId1232" display="http://rivals.yahoo.com/footballrecruiting/football/recruiting/player-Terry-Richardson-109300;_ylt=AtTfR6gMkLwLVV0EntZudJFDPZB4"/>
    <hyperlink ref="A1233" r:id="rId1233" display="http://rivals.yahoo.com/footballrecruiting/football/recruiting/player-Kaleb-Ringer-103301;_ylt=AmA6Z5OugTSl0ZwgW0m6jsRDPZB4"/>
    <hyperlink ref="A1234" r:id="rId1234" display="http://rivals.yahoo.com/footballrecruiting/football/recruiting/player-James-Ross-101078;_ylt=Ass3rrHBzmHY0TdUXKyS0bBDPZB4"/>
    <hyperlink ref="A1235" r:id="rId1235" display="http://rivals.yahoo.com/footballrecruiting/football/recruiting/player-Tom-Strobel-114588;_ylt=AgmDjO_gDpEvyUTef4BlKpVDPZB4"/>
    <hyperlink ref="A1236" r:id="rId1236" display="http://rivals.yahoo.com/footballrecruiting/football/recruiting/player-A.J.-Williams-117016;_ylt=AnHyBV4MNpdU2FO3SgEp1dtDPZB4"/>
    <hyperlink ref="A1237" r:id="rId1237" display="http://rivals.yahoo.com/footballrecruiting/football/recruiting/player-Jarrod-Wilson-122661;_ylt=AiVzdUibU.6MlIUiC44sJgpDPZB4"/>
    <hyperlink ref="A1238" r:id="rId1238" display="http://rivals.yahoo.com/footballrecruiting/football/recruiting/player-Christopher-Wormley-105264;_ylt=As6UsLbtWiTibrfjeV4mj1ZDPZB4"/>
    <hyperlink ref="A1239" r:id="rId1239" display="http://rivals.yahoo.com/footballrecruiting/football/recruiting/player-Riley-Bullough-105631;_ylt=Atmqb_vTe_GHaWCUKRt1_EVDPZB4"/>
    <hyperlink ref="A1240" r:id="rId1240" display="http://rivals.yahoo.com/footballrecruiting/football/recruiting/player-Aaron-Burbridge-109208;_ylt=Am2cODucOZ7l9KajmLtV901DPZB4"/>
    <hyperlink ref="A1241" r:id="rId1241" display="http://rivals.yahoo.com/footballrecruiting/football/recruiting/player-Jack-Conklin-130391;_ylt=ArKV.xJGfyE9w0jgpYoV8rBDPZB4"/>
    <hyperlink ref="A1242" r:id="rId1242" display="http://rivals.yahoo.com/footballrecruiting/football/recruiting/player-Demetrious-Cox-119862;_ylt=AsqH5Dzi3mchgxOd35InLkpDPZB4"/>
    <hyperlink ref="A1243" r:id="rId1243" display="http://rivals.yahoo.com/footballrecruiting/football/recruiting/player-Jermaine-Edmondson-126346;_ylt=Am6ONpDQvVs52tdRXVSFt3JDPZB4"/>
    <hyperlink ref="A1244" r:id="rId1244" display="http://rivals.yahoo.com/footballrecruiting/football/recruiting/player-David-Fennell-135369;_ylt=AiGocPpvdSa3Uy1qNYh4PyRDPZB4"/>
    <hyperlink ref="A1245" r:id="rId1245" display="http://rivals.yahoo.com/footballrecruiting/football/recruiting/player-Zach-Higgins-119566;_ylt=Amq.wbqNSrQLNNwUhoUTZQ9DPZB4"/>
    <hyperlink ref="A1246" r:id="rId1246" display="http://rivals.yahoo.com/footballrecruiting/football/recruiting/player-Evan-Jones-126702;_ylt=At6yElP2mTmvaYtHXgeTL2FDPZB4"/>
    <hyperlink ref="A1247" r:id="rId1247" display="http://rivals.yahoo.com/footballrecruiting/football/recruiting/player-Kyle-Kerrick-115336;_ylt=AjN_97HXKF1cUELojwwinSdDPZB4"/>
    <hyperlink ref="A1248" r:id="rId1248" display="http://rivals.yahoo.com/footballrecruiting/football/recruiting/player-Kodi-Kieler-106913;_ylt=AhMzv0ODRvLQeopICA8yxoBDPZB4"/>
    <hyperlink ref="A1249" r:id="rId1249" display="http://rivals.yahoo.com/footballrecruiting/football/recruiting/player-Macgarrett-KingsJr.-117801;_ylt=AgDHfbUKsf0T0pfnREpFputDPZB4"/>
    <hyperlink ref="A1250" r:id="rId1250" display="http://rivals.yahoo.com/footballrecruiting/football/recruiting/player-Jamal-Lyles-124311;_ylt=AuzRAyMJilvywfqwD1gSy8xDPZB4"/>
    <hyperlink ref="A1251" r:id="rId1251" display="http://rivals.yahoo.com/footballrecruiting/football/recruiting/player-Monty-Madaris-117256;_ylt=AsReSWgBH2sXP4OsmN3FDXtDPZB4"/>
    <hyperlink ref="A1252" r:id="rId1252" display="http://rivals.yahoo.com/footballrecruiting/football/recruiting/player-Benny-McGowan-114305;_ylt=ArHlFaAmYGnvjfVnU3IP1P9DPZB4"/>
    <hyperlink ref="A1253" r:id="rId1253" display="http://rivals.yahoo.com/footballrecruiting/football/recruiting/player-Mark-Meyers-124833;_ylt=AjjbNx0MZlw7sEWfNaS9i2ZDPZB4"/>
    <hyperlink ref="A1254" r:id="rId1254" display="http://rivals.yahoo.com/footballrecruiting/football/recruiting/player-Tyler-O'Connor-117171;_ylt=AgEd6xjCqQ0KUYIYRKo5y31DPZB4"/>
    <hyperlink ref="A1255" r:id="rId1255" display="http://rivals.yahoo.com/footballrecruiting/football/recruiting/player-Josiah-Price-102816;_ylt=AgyAOg_BFE7giJI_bzm5Rj5DPZB4"/>
    <hyperlink ref="A1256" r:id="rId1256" display="http://rivals.yahoo.com/footballrecruiting/football/recruiting/player-Ezra-Robinson-115715;_ylt=Av2PreUtd.oV1wQjcwIOlsNDPZB4"/>
    <hyperlink ref="A1257" r:id="rId1257" display="http://rivals.yahoo.com/footballrecruiting/football/recruiting/player-Nick-Tompkins-119935;_ylt=Apyept4wY5.wCChcc.w7f31DPZB4"/>
    <hyperlink ref="A1258" r:id="rId1258" display="http://rivals.yahoo.com/footballrecruiting/football/recruiting/player-T.T.-Barber-135663;_ylt=Ajxq1hbPYVtNf24aox6jZARDPZB4"/>
    <hyperlink ref="A1259" r:id="rId1259" display="http://rivals.yahoo.com/footballrecruiting/football/recruiting/player-Darious-Bennett-121752;_ylt=Agrqgwe6x3IScxutN6hP78FDPZB4"/>
    <hyperlink ref="A1260" r:id="rId1260" display="http://rivals.yahoo.com/footballrecruiting/football/recruiting/player-Jacob-Bennett-127477;_ylt=Ana3KMLD.p1OQFUnAtYq_CZDPZB4"/>
    <hyperlink ref="A1261" r:id="rId1261" display="http://rivals.yahoo.com/footballrecruiting/football/recruiting/player-Chris-Brown-135023;_ylt=Ale5HTGC58e7C07w0y2L2HFDPZB4"/>
    <hyperlink ref="A1262" r:id="rId1262" display="http://rivals.yahoo.com/footballrecruiting/football/recruiting/player-Joshua-Chester-135664;_ylt=AvTVQMI2EJp4c18lh5bRs71DPZB4"/>
    <hyperlink ref="A1263" r:id="rId1263" display="http://rivals.yahoo.com/footballrecruiting/football/recruiting/player-Jacob-Corbaley-125631;_ylt=AkoxbDf_fhNZJMpkiNVW37ZDPZB4"/>
    <hyperlink ref="A1264" r:id="rId1264" display="http://rivals.yahoo.com/footballrecruiting/football/recruiting/player-William-Eads-135666;_ylt=AoyY9Uz0Dy2C5yuLEcGtej9DPZB4"/>
    <hyperlink ref="A1265" r:id="rId1265" display="http://rivals.yahoo.com/footballrecruiting/football/recruiting/player-Raynard-Felton-128439;_ylt=AnIt3wzQv4GqPEa4c_a4lBJDPZB4"/>
    <hyperlink ref="A1266" r:id="rId1266" display="http://rivals.yahoo.com/footballrecruiting/football/recruiting/player-Demetrius-Frazier-112101;_ylt=AsBaouNU7SwCRWmaLvAPqCBDPZB4"/>
    <hyperlink ref="A1267" r:id="rId1267" display="http://rivals.yahoo.com/footballrecruiting/football/recruiting/player-Austin-Grammer-123298;_ylt=AgHAFueIRX7ZIGPoK4Cml4NDPZB4"/>
    <hyperlink ref="A1268" r:id="rId1268" display="http://rivals.yahoo.com/footballrecruiting/football/recruiting/player-Chris-Hale-128349;_ylt=AtAvD2kEyTsJEM2wlqCMrMtDPZB4"/>
    <hyperlink ref="A1269" r:id="rId1269" display="http://rivals.yahoo.com/footballrecruiting/football/recruiting/player-Marcus-Henry-135227;_ylt=AiXPlh7uYP32S5mD96SuTelDPZB4"/>
    <hyperlink ref="A1270" r:id="rId1270" display="http://rivals.yahoo.com/footballrecruiting/football/recruiting/player-Shaquille-Huff-117972;_ylt=AulWkrnzbwZD_E59FYFJijRDPZB4"/>
    <hyperlink ref="A1271" r:id="rId1271" display="http://rivals.yahoo.com/footballrecruiting/football/recruiting/player-Alex-Jauregui-104368;_ylt=AtO2ATiEzI9lfIO_UqTs0ZZDPZB4"/>
    <hyperlink ref="A1272" r:id="rId1272" display="http://rivals.yahoo.com/footballrecruiting/football/recruiting/player-Nick-Nunez-125448;_ylt=An1OZwL1kYAQyhTEX3nNJSRDPZB4"/>
    <hyperlink ref="A1273" r:id="rId1273" display="http://rivals.yahoo.com/footballrecruiting/football/recruiting/player-Jordan-Parker-126529;_ylt=AlBxyi8Yj9.2vV51o7ECvKVDPZB4"/>
    <hyperlink ref="A1274" r:id="rId1274" display="http://rivals.yahoo.com/footballrecruiting/football/recruiting/player-Terry-Pettis-135613;_ylt=AlzcdiikjQV6p_sMgcSfv1ZDPZB4"/>
    <hyperlink ref="A1275" r:id="rId1275" display="http://rivals.yahoo.com/footballrecruiting/football/recruiting/player-Hunter-Rogers-135124;_ylt=Aphv4MbkIUMBEMxBXbFz8CZDPZB4"/>
    <hyperlink ref="A1276" r:id="rId1276" display="http://rivals.yahoo.com/footballrecruiting/football/recruiting/player-Iman-Smith-125083;_ylt=AgUcsBX4NTtJ9TiUWoFC5KtDPZB4"/>
    <hyperlink ref="A1277" r:id="rId1277" display="http://rivals.yahoo.com/footballrecruiting/football/recruiting/player-Anfornee-Stewart-117836;_ylt=Aj774nraPPdbqFLNJepeq0xDPZB4"/>
    <hyperlink ref="A1278" r:id="rId1278" display="http://rivals.yahoo.com/footballrecruiting/football/recruiting/player-Adam-Stickel-133311;_ylt=At7_DkegiCDGkkSjHaLhrE1DPZB4"/>
    <hyperlink ref="A1279" r:id="rId1279" display="http://rivals.yahoo.com/footballrecruiting/football/recruiting/player-Duke-Anyanwu-128707;_ylt=AqDWvzacELgjN.Jl09LeqGtDPZB4"/>
    <hyperlink ref="A1280" r:id="rId1280" display="http://rivals.yahoo.com/footballrecruiting/football/recruiting/player-Jeremy-Baltazar-127469;_ylt=AgxLuKH5RkmK1RwfVt7vOqNDPZB4"/>
    <hyperlink ref="A1281" r:id="rId1281" display="http://rivals.yahoo.com/footballrecruiting/football/recruiting/player-Briean-Boddy-133743;_ylt=Akx_FAOnDAEqer1T1CVww_hDPZB4"/>
    <hyperlink ref="A1282" r:id="rId1282" display="http://rivals.yahoo.com/footballrecruiting/football/recruiting/player-Scott-Ekpe-120617;_ylt=AkHAW821_2jh.ToWs51vCSpDPZB4"/>
    <hyperlink ref="A1283" r:id="rId1283" display="http://rivals.yahoo.com/footballrecruiting/football/recruiting/player-Isaac-Fruechte-126761;_ylt=As3L7y73iqUYQPDrqmIpOTxDPZB4"/>
    <hyperlink ref="A1284" r:id="rId1284" display="http://rivals.yahoo.com/footballrecruiting/football/recruiting/player-James-Gillum-127779;_ylt=AphqziCnImXRMsaJNlDLHx9DPZB4"/>
    <hyperlink ref="A1285" r:id="rId1285" display="http://rivals.yahoo.com/footballrecruiting/football/recruiting/player-Jamel-Harbison-119844;_ylt=AuhBnpkFYBJ2wk1a605_OnZDPZB4"/>
    <hyperlink ref="A1286" r:id="rId1286" display="http://rivals.yahoo.com/footballrecruiting/football/recruiting/player-Isaac-Hayes-121607;_ylt=AjPFN01wv4cbGeXBrv.16stDPZB4"/>
    <hyperlink ref="A1287" r:id="rId1287" display="http://rivals.yahoo.com/footballrecruiting/football/recruiting/player-Jordan-Hinojosa-123456;_ylt=AnJ0CodNWyqPtUXwiC1DZjxDPZB4"/>
    <hyperlink ref="A1288" r:id="rId1288" display="http://rivals.yahoo.com/footballrecruiting/football/recruiting/player-Antonio-Johnson-129835;_ylt=AuXp6zEdEax195NaCEk2yCxDPZB4"/>
    <hyperlink ref="A1289" r:id="rId1289" display="http://rivals.yahoo.com/footballrecruiting/football/recruiting/player-Roland-Johnson-133840;_ylt=AkufmP2mS3k3NS.Zktm1PRxDPZB4"/>
    <hyperlink ref="A1290" r:id="rId1290" display="http://rivals.yahoo.com/footballrecruiting/football/recruiting/player-Alex-Keith-118412;_ylt=ApTImYtOuTZmEUBFCN1pvVJDPZB4"/>
    <hyperlink ref="A1291" r:id="rId1291" display="http://rivals.yahoo.com/footballrecruiting/football/recruiting/player-Ben-Lauer-133831;_ylt=AszAr1I5h.7x.YTcyvTFYiRDPZB4"/>
    <hyperlink ref="A1292" r:id="rId1292" display="http://rivals.yahoo.com/footballrecruiting/football/recruiting/player-Mitch-Leidner-128040;_ylt=AlMvEWzLyqhf0CS3mjGomy1DPZB4"/>
    <hyperlink ref="A1293" r:id="rId1293" display="http://rivals.yahoo.com/footballrecruiting/football/recruiting/player-Jack-Lynn-122239;_ylt=Au4cH6WLqKf.h6bs3ecv.P5DPZB4"/>
    <hyperlink ref="A1294" r:id="rId1294" display="http://rivals.yahoo.com/footballrecruiting/football/recruiting/player-KJ-Maye-133835;_ylt=ArdeOItqUgIU9P8GPxz_QltDPZB4"/>
    <hyperlink ref="A1295" r:id="rId1295" display="http://rivals.yahoo.com/footballrecruiting/football/recruiting/player-Andre-McDonald-122028;_ylt=AscY4iU60eul75Sm3s8rBNhDPZB4"/>
    <hyperlink ref="A1296" r:id="rId1296" display="http://rivals.yahoo.com/footballrecruiting/football/recruiting/player-Eric-Murray-129467;_ylt=Avzm3Qczcxzhybz0NfAfj9VDPZB4"/>
    <hyperlink ref="A1297" r:id="rId1297" display="http://rivals.yahoo.com/footballrecruiting/football/recruiting/player-Philip-Nelson-119117;_ylt=Ak8vgN2cWGIH0Ndojk_dxMZDPZB4"/>
    <hyperlink ref="A1298" r:id="rId1298" display="http://rivals.yahoo.com/footballrecruiting/football/recruiting/player-Jonah-Pirsig-111926;_ylt=AkZZrWnt_zMCN_WTNT6BmQRDPZB4"/>
    <hyperlink ref="A1299" r:id="rId1299" display="http://rivals.yahoo.com/footballrecruiting/football/recruiting/player-Lincoln-Plsek-132502;_ylt=AvjCNPqrlDaPLPLdoSijLJ5DPZB4"/>
    <hyperlink ref="A1300" r:id="rId1300" display="http://rivals.yahoo.com/footballrecruiting/football/recruiting/player-Nick-Rallis-113799;_ylt=AqRsR0iz_hsUGro7Jbpiu61DPZB4"/>
    <hyperlink ref="A1301" r:id="rId1301" display="http://rivals.yahoo.com/footballrecruiting/football/recruiting/player-Martez-Shabazz-125593;_ylt=AlMMXyTW5Gcp3SiewWy0UcxDPZB4"/>
    <hyperlink ref="A1302" r:id="rId1302" display="http://rivals.yahoo.com/footballrecruiting/football/recruiting/player-Yoshoub-Timms-130257;_ylt=ArnYGXewVOgutMw_UqXBJe1DPZB4"/>
    <hyperlink ref="A1303" r:id="rId1303" display="http://rivals.yahoo.com/footballrecruiting/football/recruiting/player-Damarius-Travis-127458;_ylt=AibKnAAyVBfnXBQN7Bm8EDhDPZB4"/>
    <hyperlink ref="A1304" r:id="rId1304" display="http://rivals.yahoo.com/footballrecruiting/football/recruiting/player-Maxx-Williams-118732;_ylt=AlPy_bckIFhtjSB8ms3ES8BDPZB4"/>
    <hyperlink ref="A1305" r:id="rId1305" display="http://rivals.yahoo.com/footballrecruiting/football/recruiting/player-Rodrick-WilliamsJr.-129088;_ylt=AjtXzMFy17zWXBoPID4nwmVDPZB4"/>
    <hyperlink ref="A1306" r:id="rId1306" display="http://rivals.yahoo.com/footballrecruiting/football/recruiting/player-Darone-Bailey-126190;_ylt=Alh9i2ifW1_eAxnkgd3EgOxDPZB4"/>
    <hyperlink ref="A1307" r:id="rId1307" display="http://rivals.yahoo.com/footballrecruiting/football/recruiting/player-Quintavius-Burdette-129281;_ylt=AtDeKXxi_lnJSpDwetDueK1DPZB4"/>
    <hyperlink ref="A1308" r:id="rId1308" display="http://rivals.yahoo.com/footballrecruiting/football/recruiting/player-Pierce-Burton-129709;_ylt=AgwLaFWXBtFAgqIoGI.n101DPZB4"/>
    <hyperlink ref="A1309" r:id="rId1309" display="http://rivals.yahoo.com/footballrecruiting/football/recruiting/player-Dehendret-Collins-130550;_ylt=AujJyelhCuoeJI18Q660PoFDPZB4"/>
    <hyperlink ref="A1310" r:id="rId1310" display="http://rivals.yahoo.com/footballrecruiting/football/recruiting/player-Robert-Conyers-122369;_ylt=Ar0byjEkQ.o9ulsC9R0R85tDPZB4"/>
    <hyperlink ref="A1311" r:id="rId1311" display="http://rivals.yahoo.com/footballrecruiting/football/recruiting/player-Cody-Core-119744;_ylt=AoAjauzJkJ6i.mzA.efhKqFDPZB4"/>
    <hyperlink ref="A1312" r:id="rId1312" display="http://rivals.yahoo.com/footballrecruiting/football/recruiting/player-Trae-Elston-105512;_ylt=AghUadHg46FZu6jJY07h465DPZB4"/>
    <hyperlink ref="A1313" r:id="rId1313" display="http://rivals.yahoo.com/footballrecruiting/football/recruiting/player-Issac-Gross-104274;_ylt=AoNP0ikbrlkMM8dsolJwoWtDPZB4"/>
    <hyperlink ref="A1314" r:id="rId1314" display="http://rivals.yahoo.com/footballrecruiting/football/recruiting/player-Mike-Hilton-120808;_ylt=AlVjxKyibAjKRV7J3vGiQ2FDPZB4"/>
    <hyperlink ref="A1315" r:id="rId1315" display="http://rivals.yahoo.com/footballrecruiting/football/recruiting/player-Kenno-Loyal-118704;_ylt=Al6JHTw4uQRdexhbfFXrAptDPZB4"/>
    <hyperlink ref="A1316" r:id="rId1316" display="http://rivals.yahoo.com/footballrecruiting/football/recruiting/player-I'Tavius-Mathers-117067;_ylt=Atp2jbPB00xiWMnTb5P9X_FDPZB4"/>
    <hyperlink ref="A1317" r:id="rId1317" display="http://rivals.yahoo.com/footballrecruiting/football/recruiting/player-Anthony-Standifer-123823;_ylt=ApUU3mkD_mpxuUsZhasHgadDPZB4"/>
    <hyperlink ref="A1318" r:id="rId1318" display="http://rivals.yahoo.com/footballrecruiting/football/recruiting/player-Ben-Still-105727;_ylt=Agd.Tuw8wrRrqOGaM0oqszBDPZB4"/>
    <hyperlink ref="A1319" r:id="rId1319" display="http://rivals.yahoo.com/footballrecruiting/football/recruiting/player-Temario-Strong-104414;_ylt=AvT.gnD2eM84FuqyBuodfMBDPZB4"/>
    <hyperlink ref="A1320" r:id="rId1320" display="http://rivals.yahoo.com/footballrecruiting/football/recruiting/player-Bo-Wallace-132621;_ylt=AsGy9Knu0TaYQ1M6zoXlKtRDPZB4"/>
    <hyperlink ref="A1321" r:id="rId1321" display="http://rivals.yahoo.com/footballrecruiting/football/recruiting/player-Jaylen-Walton-103734;_ylt=ApzR.h_PNIlLplz6dme1EqhDPZB4"/>
    <hyperlink ref="A1322" r:id="rId1322" display="http://rivals.yahoo.com/footballrecruiting/football/recruiting/player-Channing-Ward-98175;_ylt=Ao1HtkRxNYatlKUJt55hnENDPZB4"/>
    <hyperlink ref="A1323" r:id="rId1323" display="http://rivals.yahoo.com/footballrecruiting/football/recruiting/player-John-Youngblood-131328;_ylt=Asx2gUp.iq2tIYgwgR_zv65DPZB4"/>
    <hyperlink ref="A1324" r:id="rId1324" display="http://rivals.yahoo.com/footballrecruiting/football/recruiting/player-Nelson-Adams-123657;_ylt=ArHtZt6iavsZdFAqUI1LgyxDPZB4"/>
    <hyperlink ref="A1325" r:id="rId1325" display="http://rivals.yahoo.com/footballrecruiting/football/recruiting/player-Quadry-Antoine-124349;_ylt=AnfYepKKhcLyHd1fnm6DzDtDPZB4"/>
    <hyperlink ref="A1326" r:id="rId1326" display="http://rivals.yahoo.com/footballrecruiting/football/recruiting/player-Denico-Autry-120542;_ylt=AulTSjM6Nekf1XbpNoqnB5VDPZB4"/>
    <hyperlink ref="A1327" r:id="rId1327" display="http://rivals.yahoo.com/footballrecruiting/football/recruiting/player-Devon-Bell-124797;_ylt=ApuuWf5RsOJTUzjfya8bLxRDPZB4"/>
    <hyperlink ref="A1328" r:id="rId1328" display="http://rivals.yahoo.com/footballrecruiting/football/recruiting/player-Torrey-Bell-120637;_ylt=AuDAaduAYNnKjj20P5f8VVlDPZB4"/>
    <hyperlink ref="A1329" r:id="rId1329" display="http://rivals.yahoo.com/footballrecruiting/football/recruiting/player-Beniquez-Brown-123145;_ylt=Ahhcw5yXK83.P.ANH3EdA8dDPZB4"/>
    <hyperlink ref="A1330" r:id="rId1330" display="http://rivals.yahoo.com/footballrecruiting/football/recruiting/player-Frederick-Brown-115652;_ylt=AhCdqI7WDhOPwArl2a.7WbFDPZB4"/>
    <hyperlink ref="A1331" r:id="rId1331" display="http://rivals.yahoo.com/footballrecruiting/football/recruiting/player-Richie-Brown-99417;_ylt=ApjVdSiCJ0lZ6aKvP6BZjHZDPZB4"/>
    <hyperlink ref="A1332" r:id="rId1332" display="http://rivals.yahoo.com/footballrecruiting/football/recruiting/player-Ryan-Brown-126057;_ylt=ApAWpDB6toJ0iPHOau2baxhDPZB4"/>
    <hyperlink ref="A1333" r:id="rId1333" display="http://rivals.yahoo.com/footballrecruiting/football/recruiting/player-Cole-Carter-127394;_ylt=AmtbORjCIaRWk0x5RHY4jPRDPZB4"/>
    <hyperlink ref="A1334" r:id="rId1334" display="http://rivals.yahoo.com/footballrecruiting/football/recruiting/player-Kivon-Coman-128736;_ylt=ApurgzM4Az09rZcu2Zta1bpDPZB4"/>
    <hyperlink ref="A1335" r:id="rId1335" display="http://rivals.yahoo.com/footballrecruiting/football/recruiting/player-Devon-Desper-124720;_ylt=AgnLVsD9NfnMZLAPfF5NlLdDPZB4"/>
    <hyperlink ref="A1336" r:id="rId1336" display="http://rivals.yahoo.com/footballrecruiting/football/recruiting/player-Deonte-Evans-123406;_ylt=Au485ZVPtgdNMdMLwXiDtehDPZB4"/>
    <hyperlink ref="A1337" r:id="rId1337" display="http://rivals.yahoo.com/footballrecruiting/football/recruiting/player-Quay-Evans-104479;_ylt=Av_h6DzReZ5nFRrcpUVVj6hDPZB4"/>
    <hyperlink ref="A1338" r:id="rId1338" display="http://rivals.yahoo.com/footballrecruiting/football/recruiting/player-Xavier-Grindle-100109;_ylt=Ap1Keuh2SZsWc0.3oVzz0ltDPZB4"/>
    <hyperlink ref="A1339" r:id="rId1339" display="http://rivals.yahoo.com/footballrecruiting/football/recruiting/player-Dylan-Holley-128299;_ylt=Avb2z6pdH8XZMRkR_8ybE.dDPZB4"/>
    <hyperlink ref="A1340" r:id="rId1340" display="http://rivals.yahoo.com/footballrecruiting/football/recruiting/player-Brandon-Holloway-124121;_ylt=AmDotrDG3ZcIywPap370ZkFDPZB4"/>
    <hyperlink ref="A1341" r:id="rId1341" display="http://rivals.yahoo.com/footballrecruiting/football/recruiting/player-Nick-James-89615;_ylt=AgE6eMRtC_SnPBaGuSbKZv9DPZB4"/>
    <hyperlink ref="A1342" r:id="rId1342" display="http://rivals.yahoo.com/footballrecruiting/football/recruiting/player-A.J.-Jefferson-124136;_ylt=AneW4mQkr7W60NCTbMmrS6ZDPZB4"/>
    <hyperlink ref="A1343" r:id="rId1343" display="http://rivals.yahoo.com/footballrecruiting/football/recruiting/player-Cedric-Jiles-124148;_ylt=AssXWbR.6DOEloZWolHc7StDPZB4"/>
    <hyperlink ref="A1344" r:id="rId1344" display="http://rivals.yahoo.com/footballrecruiting/football/recruiting/player-Adarrius-Perkins-122999;_ylt=AswTYiWHqRK5di1PidySY25DPZB4"/>
    <hyperlink ref="A1345" r:id="rId1345" display="http://rivals.yahoo.com/footballrecruiting/football/recruiting/player-Will-Redmond-109821;_ylt=AhSbsr7LYC0ycvyzcbvNdXtDPZB4"/>
    <hyperlink ref="A1346" r:id="rId1346" display="http://rivals.yahoo.com/footballrecruiting/football/recruiting/player-Artimas-Samuel-103778;_ylt=AgpI4SsbBm3a0f3zZGdFJ85DPZB4"/>
    <hyperlink ref="A1347" r:id="rId1347" display="http://rivals.yahoo.com/footballrecruiting/football/recruiting/player-Nick-Schuessler-123321;_ylt=AgbHQchubgtvTg9tKAhQ.6pDPZB4"/>
    <hyperlink ref="A1348" r:id="rId1348" display="http://rivals.yahoo.com/footballrecruiting/football/recruiting/player-Justin-Senior-131000;_ylt=Aq.wTAwQLq2bAYXxSmTh.CtDPZB4"/>
    <hyperlink ref="A1349" r:id="rId1349" display="http://rivals.yahoo.com/footballrecruiting/football/recruiting/player-Charles-Siddoway-125623;_ylt=AjqXaqy1lA2pWmmkAGtfHAVDPZB4"/>
    <hyperlink ref="A1350" r:id="rId1350" display="http://rivals.yahoo.com/footballrecruiting/football/recruiting/player-Gus-Walley-124942;_ylt=AmyztD9.3kaIOllyJ9GiwSVDPZB4"/>
    <hyperlink ref="A1351" r:id="rId1351" display="http://rivals.yahoo.com/footballrecruiting/football/recruiting/player-Jordan-Washington-99181;_ylt=Aquq5Mqs57QCODTdzDE7NVtDPZB4"/>
    <hyperlink ref="A1352" r:id="rId1352" display="http://rivals.yahoo.com/footballrecruiting/football/recruiting/player-Evan-Boehm-108982;_ylt=AkIJjfE3qtqonrEn0KyECidDPZB4"/>
    <hyperlink ref="A1353" r:id="rId1353" display="http://rivals.yahoo.com/footballrecruiting/football/recruiting/player-Torey-Boozer-127811;_ylt=Ai2owWycMEQwnJ2htCLuJAJDPZB4"/>
    <hyperlink ref="A1354" r:id="rId1354" display="http://rivals.yahoo.com/footballrecruiting/football/recruiting/player-Harold-Brantley-131159;_ylt=Ai8O1AiitDBBwIaX6XLxI0tDPZB4"/>
    <hyperlink ref="A1355" r:id="rId1355" display="http://rivals.yahoo.com/footballrecruiting/football/recruiting/player-Levi-Copelin-126441;_ylt=AtQFjg7dBJm41M9FQc6tTEFDPZB4"/>
    <hyperlink ref="A1356" r:id="rId1356" display="http://rivals.yahoo.com/footballrecruiting/football/recruiting/player-Chaston-Cuffee-128056;_ylt=AqDgx1lHoI6RY.xq8p_RvDRDPZB4"/>
    <hyperlink ref="A1357" r:id="rId1357" display="http://rivals.yahoo.com/footballrecruiting/football/recruiting/player-Sean-Culkin-128025;_ylt=AuQH339Pv_GCYD_KHMz9E6xDPZB4"/>
    <hyperlink ref="A1358" r:id="rId1358" display="http://rivals.yahoo.com/footballrecruiting/football/recruiting/player-John-Gibson-92592;_ylt=AuzXdoIsZ.zth8iBNBD1shJDPZB4"/>
    <hyperlink ref="A1359" r:id="rId1359" display="http://rivals.yahoo.com/footballrecruiting/football/recruiting/player-Markus-Golden-112258;_ylt=AmxcZR7T4awuijbVNQ7IzN1DPZB4"/>
    <hyperlink ref="A1360" r:id="rId1360" display="http://rivals.yahoo.com/footballrecruiting/football/recruiting/player-Dorial-Green-Beckham-98834;_ylt=AknifXy7RwpRQneCjlgS3ixDPZB4"/>
    <hyperlink ref="A1361" r:id="rId1361" display="http://rivals.yahoo.com/footballrecruiting/football/recruiting/player-Russell-Hansbrough-103277;_ylt=AlA0emVDwnF97KpqeDF82rxDPZB4"/>
    <hyperlink ref="A1362" r:id="rId1362" display="http://rivals.yahoo.com/footballrecruiting/football/recruiting/player-Rickey-Hatley-134127;_ylt=Aga9qFHs2j.re_K2SDugMhtDPZB4"/>
    <hyperlink ref="A1363" r:id="rId1363" display="http://rivals.yahoo.com/footballrecruiting/football/recruiting/player-Brandon-Holifield-128657;_ylt=ApPNxFBPDjN2NngMkfX6fqNDPZB4"/>
    <hyperlink ref="A1364" r:id="rId1364" display="http://rivals.yahoo.com/footballrecruiting/football/recruiting/player-Maty-Mauk-106344;_ylt=AkfytKvU0qu_ZjR0SuffNMBDPZB4"/>
    <hyperlink ref="A1365" r:id="rId1365" display="http://rivals.yahoo.com/footballrecruiting/football/recruiting/player-Donavin-Newsom-122186;_ylt=AiwYR.wMc.BJ7c_6sDtzBmNDPZB4"/>
    <hyperlink ref="A1366" r:id="rId1366" display="http://rivals.yahoo.com/footballrecruiting/football/recruiting/player-Michael-Scherer-115007;_ylt=AmBNHyOUjew9rtC4zcRb6mxDPZB4"/>
    <hyperlink ref="A1367" r:id="rId1367" display="http://rivals.yahoo.com/footballrecruiting/football/recruiting/player-Morgan-Steward-114075;_ylt=Av2zHGDZq.B.hGYsrg7edHpDPZB4"/>
    <hyperlink ref="A1368" r:id="rId1368" display="http://rivals.yahoo.com/footballrecruiting/football/recruiting/player-Ka'Ra-Stewart-132659;_ylt=Ai4xJAUSAegTb2OpPT2TeuJDPZB4"/>
    <hyperlink ref="A1369" r:id="rId1369" display="http://rivals.yahoo.com/footballrecruiting/football/recruiting/player-Jordan-Williams-123740;_ylt=ApGxVB7XkdhHMBfxKh6ddf9DPZB4"/>
    <hyperlink ref="A1370" r:id="rId1370" display="http://rivals.yahoo.com/footballrecruiting/football/recruiting/player-Evan-Winston-122560;_ylt=ApY6B4OPC4DgwVo_iljV8NVDPZB4"/>
    <hyperlink ref="A1371" r:id="rId1371" display="http://rivals.yahoo.com/footballrecruiting/football/recruiting/player-Adam-Davenport-123912;_ylt=AlBWNXeAjt5vsW2WUIBvzr9DPZB4"/>
    <hyperlink ref="A1372" r:id="rId1372" display="http://rivals.yahoo.com/footballrecruiting/football/recruiting/player-James-Stovall-123379;_ylt=Ao5mfck.azmoEqe9hp.JK3hDPZB4"/>
    <hyperlink ref="A1373" r:id="rId1373" display="http://rivals.yahoo.com/footballrecruiting/football/recruiting/player-T.J.-Waters-134583;_ylt=ApMU2ubRR3XjcRiKM4Vv6mdDPZB4"/>
    <hyperlink ref="A1374" r:id="rId1374" display="http://rivals.yahoo.com/footballrecruiting/football/recruiting/player-Jared-Afalava-125812;_ylt=AjHTSmjLTmZ1dbE5rhjEDWpDPZB4"/>
    <hyperlink ref="A1375" r:id="rId1375" display="http://rivals.yahoo.com/footballrecruiting/football/recruiting/player-LeRoy-Alexander-119127;_ylt=Ans12W.jvoiLz7eSfhN4ETxDPZB4"/>
    <hyperlink ref="A1376" r:id="rId1376" display="http://rivals.yahoo.com/footballrecruiting/football/recruiting/player-Zaire-Anderson-125289;_ylt=AgBTdXMvVc9hEnt6L6afs.9DPZB4"/>
    <hyperlink ref="A1377" r:id="rId1377" display="http://rivals.yahoo.com/footballrecruiting/football/recruiting/player-Tommy-Armstrong-113691;_ylt=Ah_ATldv34WhgWgFpLELU4BDPZB4"/>
    <hyperlink ref="A1378" r:id="rId1378" display="http://rivals.yahoo.com/footballrecruiting/football/recruiting/player-Thomas-Brown-125759;_ylt=AgPa2T09whFtM31BEsRdM89DPZB4"/>
    <hyperlink ref="A1379" r:id="rId1379" display="http://rivals.yahoo.com/footballrecruiting/football/recruiting/player-Sam-Cotton-123694;_ylt=ApY1huCBpyScvPxZpYPnrOpDPZB4"/>
    <hyperlink ref="A1380" r:id="rId1380" display="http://rivals.yahoo.com/footballrecruiting/football/recruiting/player-Imani-Cross-86479;_ylt=Auw5btglo2P_LcQxTabOcZxDPZB4"/>
    <hyperlink ref="A1381" r:id="rId1381" display="http://rivals.yahoo.com/footballrecruiting/football/recruiting/player-Aaron-Curry-121936;_ylt=AkN9lsWowiv8dILcO30MZspDPZB4"/>
    <hyperlink ref="A1382" r:id="rId1382" display="http://rivals.yahoo.com/footballrecruiting/football/recruiting/player-Greg-McMullen-104851;_ylt=ApMpYI58EY2wNALQrSNthB5DPZB4"/>
    <hyperlink ref="A1383" r:id="rId1383" display="http://rivals.yahoo.com/footballrecruiting/football/recruiting/player-Alonzo-Moore-95114;_ylt=AgaZd_m5ihSMnJLkRugDTbVDPZB4"/>
    <hyperlink ref="A1384" r:id="rId1384" display="http://rivals.yahoo.com/footballrecruiting/football/recruiting/player-Avery-Moss-115434;_ylt=AtCGxWekoOkm.taMzYSlB9NDPZB4"/>
    <hyperlink ref="A1385" r:id="rId1385" display="http://rivals.yahoo.com/footballrecruiting/football/recruiting/player-Michael-Rose-100325;_ylt=Aqq4A73sKjXbNgFtwBVTRuBDPZB4"/>
    <hyperlink ref="A1386" r:id="rId1386" display="http://rivals.yahoo.com/footballrecruiting/football/recruiting/player-Mohammed-Seisay-132003;_ylt=An6KISHsr0.1sgV9a33X10VDPZB4"/>
    <hyperlink ref="A1387" r:id="rId1387" display="http://rivals.yahoo.com/footballrecruiting/football/recruiting/player-Paul-Thurston-99028;_ylt=AgDcHpPSsUqp5YJQ0McNmT1DPZB4"/>
    <hyperlink ref="A1388" r:id="rId1388" display="http://rivals.yahoo.com/footballrecruiting/football/recruiting/player-Vincent-Valentine-115377;_ylt=AsNWyLgyYAOQkANcLjVPgptDPZB4"/>
    <hyperlink ref="A1389" r:id="rId1389" display="http://rivals.yahoo.com/footballrecruiting/football/recruiting/player-Jordan-Westerkamp-112405;_ylt=ApQxCKDp_u4s1NY84nj7kAhDPZB4"/>
    <hyperlink ref="A1390" r:id="rId1390" display="http://rivals.yahoo.com/footballrecruiting/football/recruiting/player-Corey-Whitaker-132633;_ylt=AnHMu3ebaTnGydM2jW63EZJDPZB4"/>
    <hyperlink ref="A1391" r:id="rId1391" display="http://rivals.yahoo.com/footballrecruiting/football/recruiting/player-Abe-Abdelkarim-132182;_ylt=ArcJeKdFqs3T1JWiHQrFU7VDPZB4"/>
    <hyperlink ref="A1392" r:id="rId1392" display="http://rivals.yahoo.com/footballrecruiting/football/recruiting/player-Alex-Bertrando-130895;_ylt=Amt6le7VikcFgM2GeLj97oRDPZB4"/>
    <hyperlink ref="A1393" r:id="rId1393" display="http://rivals.yahoo.com/footballrecruiting/football/recruiting/player-Charles-Faraimo-133176;_ylt=AiCaIZ25YwQ.N929Vs36AllDPZB4"/>
    <hyperlink ref="A1394" r:id="rId1394" display="http://rivals.yahoo.com/footballrecruiting/football/recruiting/player-Travis-Gardner-129885;_ylt=Ah33YU9pQajvD6.gNUjG2wRDPZB4"/>
    <hyperlink ref="A1395" r:id="rId1395" display="http://rivals.yahoo.com/footballrecruiting/football/recruiting/player-Jarred-Gipson-128303;_ylt=AttSfMfy4Nj_MMY4DUU.uTZDPZB4"/>
    <hyperlink ref="A1396" r:id="rId1396" display="http://rivals.yahoo.com/footballrecruiting/football/recruiting/player-Brian-Guendling-123200;_ylt=AgwDQmHajxZC6IqlXXt9OkVDPZB4"/>
    <hyperlink ref="A1397" r:id="rId1397" display="http://rivals.yahoo.com/footballrecruiting/football/recruiting/player-Nigel-Haikins-124451;_ylt=Aq40tGSncXFbtjKvkrRmTxBDPZB4"/>
    <hyperlink ref="A1398" r:id="rId1398" display="http://rivals.yahoo.com/footballrecruiting/football/recruiting/player-Aisea-Hansen-135528;_ylt=AgtsR1wdE44L3ir_J6gFDYNDPZB4"/>
    <hyperlink ref="A1399" r:id="rId1399" display="http://rivals.yahoo.com/footballrecruiting/football/recruiting/player-Hasaan-Henderson-103358;_ylt=AqBHSEOp_C4cjmrtgAUZ2wJDPZB4"/>
    <hyperlink ref="A1400" r:id="rId1400" display="http://rivals.yahoo.com/footballrecruiting/football/recruiting/player-Marquis-Newell-135808;_ylt=ArYoTcWdYlmd59SvEB9ZM7FDPZB4"/>
    <hyperlink ref="A1401" r:id="rId1401" display="http://rivals.yahoo.com/footballrecruiting/football/recruiting/player-Shane-Pennix-135527;_ylt=ApVeiwKDkOck4IYrmhuVdEdDPZB4"/>
    <hyperlink ref="A1402" r:id="rId1402" display="http://rivals.yahoo.com/footballrecruiting/football/recruiting/player-Jerico-Richardson-127113;_ylt=AsTkKej1VKqC.sYPe19LXhBDPZB4"/>
    <hyperlink ref="A1403" r:id="rId1403" display="http://rivals.yahoo.com/footballrecruiting/football/recruiting/player-Markus-Smith-125286;_ylt=AlI0WZfqTpSzQCrFIipFc1FDPZB4"/>
    <hyperlink ref="A1404" r:id="rId1404" display="http://rivals.yahoo.com/footballrecruiting/football/recruiting/player-Chris-Soloman-135811;_ylt=Ai0l__tX5NgvrDXxuuCMrtdDPZB4"/>
    <hyperlink ref="A1405" r:id="rId1405" display="http://rivals.yahoo.com/footballrecruiting/football/recruiting/player-Xavier-Stephens-134360;_ylt=AhNSUWrjQqbt.S2r0GrOiEZDPZB4"/>
    <hyperlink ref="A1406" r:id="rId1406" display="http://rivals.yahoo.com/footballrecruiting/football/recruiting/player-Tyler-Stewart-126394;_ylt=Anu2E65CSERXaNd.hFY2vedDPZB4"/>
    <hyperlink ref="A1407" r:id="rId1407" display="http://rivals.yahoo.com/footballrecruiting/football/recruiting/player-Cody-Tuttle-109279;_ylt=ApUqOGIADvWdeenrImorK1dDPZB4"/>
    <hyperlink ref="A1408" r:id="rId1408" display="http://rivals.yahoo.com/footballrecruiting/football/recruiting/player-Randy-Uzoma-111808;_ylt=Ar5aJRUPw9nxJ6CiRuzl0gpDPZB4"/>
    <hyperlink ref="A1409" r:id="rId1409" display="http://rivals.yahoo.com/footballrecruiting/football/recruiting/player-Nigel-Westbrooks-128371;_ylt=AgOcwpnnC1Glhl9OfsPLF8hDPZB4"/>
    <hyperlink ref="A1410" r:id="rId1410" display="http://rivals.yahoo.com/footballrecruiting/football/recruiting/player-Cortez-Woods-133086;_ylt=AiWa6bVSPAdaakQO1_55FRdDPZB4"/>
    <hyperlink ref="A1411" r:id="rId1411" display="http://rivals.yahoo.com/footballrecruiting/football/recruiting/player-Garrett-Adcock-99739;_ylt=AmGHF7RxPEEs83qVYWMvZ5xDPZB4"/>
    <hyperlink ref="A1412" r:id="rId1412" display="http://rivals.yahoo.com/footballrecruiting/football/recruiting/player-Darian-Allen-121519;_ylt=Arr7aNIkF9wOv9KNXldyQ5tDPZB4"/>
    <hyperlink ref="A1413" r:id="rId1413" display="http://rivals.yahoo.com/footballrecruiting/football/recruiting/player-Michael-Arredondo-112330;_ylt=Ap.6ynAf2J47xYv5JYhbJApDPZB4"/>
    <hyperlink ref="A1414" r:id="rId1414" display="http://rivals.yahoo.com/footballrecruiting/football/recruiting/player-Josh-Baggett-120523;_ylt=AvV138F4VvqdzgCu5YDDwrVDPZB4"/>
    <hyperlink ref="A1415" r:id="rId1415" display="http://rivals.yahoo.com/footballrecruiting/football/recruiting/player-Gerron-Borne-114459;_ylt=AjQj0KB.8iupWEEnS.gPxjpDPZB4"/>
    <hyperlink ref="A1416" r:id="rId1416" display="http://rivals.yahoo.com/footballrecruiting/football/recruiting/player-Brett-Bowers-127067;_ylt=AksE.56AosoxOFqzSLf9wpBDPZB4"/>
    <hyperlink ref="A1417" r:id="rId1417" display="http://rivals.yahoo.com/footballrecruiting/football/recruiting/player-Marquis-Bundy-108432;_ylt=AiQyESZQO7M12ixamdIsSpdDPZB4"/>
    <hyperlink ref="A1418" r:id="rId1418" display="http://rivals.yahoo.com/footballrecruiting/football/recruiting/player-Chris-Edling-135673;_ylt=Av3gpKGf1u5virvMTJTQU5ZDPZB4"/>
    <hyperlink ref="A1419" r:id="rId1419" display="http://rivals.yahoo.com/footballrecruiting/football/recruiting/player-SaQwan-Edwards-132373;_ylt=AisoK2PRHVqeFCpzTSIMVdFDPZB4"/>
    <hyperlink ref="A1420" r:id="rId1420" display="http://rivals.yahoo.com/footballrecruiting/football/recruiting/player-Cole-Gautsche-106533;_ylt=Ak._9MONf3PcDeUf75FXhJNDPZB4"/>
    <hyperlink ref="A1421" r:id="rId1421" display="http://rivals.yahoo.com/footballrecruiting/football/recruiting/player-Paytron-Hightower-133318;_ylt=Aj8UJqhV_mDmhydVjk9z1nVDPZB4"/>
    <hyperlink ref="A1422" r:id="rId1422" display="http://rivals.yahoo.com/footballrecruiting/football/recruiting/player-Rashad-Jackson-123897;_ylt=AuL6aKLE002KcACX5uk.RrVDPZB4"/>
    <hyperlink ref="A1423" r:id="rId1423" display="http://rivals.yahoo.com/footballrecruiting/football/recruiting/player-Vershad-Jackson-123272;_ylt=AvEaVZZlMFe2yZP5USHwj9VDPZB4"/>
    <hyperlink ref="A1424" r:id="rId1424" display="http://rivals.yahoo.com/footballrecruiting/football/recruiting/player-Cranston-Jones-123126;_ylt=Ahbz7cLLYoVxzZ_tTcY.dONDPZB4"/>
    <hyperlink ref="A1425" r:id="rId1425" display="http://rivals.yahoo.com/footballrecruiting/football/recruiting/player-Ridge-Jones-127552;_ylt=AumTHu46Lt_pP.9PfzDH5gpDPZB4"/>
    <hyperlink ref="A1426" r:id="rId1426" display="http://rivals.yahoo.com/footballrecruiting/football/recruiting/player-Quinton-McCown-133033;_ylt=ArpPnLrlL3Ai4PiZHCU2YZ9DPZB4"/>
    <hyperlink ref="A1427" r:id="rId1427" display="http://rivals.yahoo.com/footballrecruiting/football/recruiting/player-Bryan-Oldenkamp-134154;_ylt=ApCg2RAOuOAwtKTsMy8xwh9DPZB4"/>
    <hyperlink ref="A1428" r:id="rId1428" display="http://rivals.yahoo.com/footballrecruiting/football/recruiting/player-David-Orvick-135576;_ylt=AtNYkYCsqaVkSJRiyoTKVyFDPZB4"/>
    <hyperlink ref="A1429" r:id="rId1429" display="http://rivals.yahoo.com/footballrecruiting/football/recruiting/player-Rashad-Rainey-135638;_ylt=Av8HigD3Xr6NvxfMBGKxeFdDPZB4"/>
    <hyperlink ref="A1430" r:id="rId1430" display="http://rivals.yahoo.com/footballrecruiting/football/recruiting/player-Christian-Rebhun-135579;_ylt=AgLRULj.h_QDjFYTZCjeStJDPZB4"/>
    <hyperlink ref="A1431" r:id="rId1431" display="http://rivals.yahoo.com/footballrecruiting/football/recruiting/player-Ryan-Santos-114248;_ylt=AlKi5XeJPpckA.lO1RuQZDZDPZB4"/>
    <hyperlink ref="A1432" r:id="rId1432" display="http://rivals.yahoo.com/footballrecruiting/football/recruiting/player-Dominic-Twitty-123091;_ylt=AvxYbxkM.DmKZ7Hj1DOgVFlDPZB4"/>
    <hyperlink ref="A1433" r:id="rId1433" display="http://rivals.yahoo.com/footballrecruiting/football/recruiting/player-Johnny-Vizcaino-135452;_ylt=AlZ2Xnzpecxbt_xnYEMBHIxDPZB4"/>
    <hyperlink ref="A1434" r:id="rId1434" display="http://rivals.yahoo.com/footballrecruiting/football/recruiting/player-Carlos-Wiggins-131989;_ylt=AnbPmlXVR1B9PLAkb2jfLBhDPZB4"/>
    <hyperlink ref="A1435" r:id="rId1435" display="http://rivals.yahoo.com/footballrecruiting/football/recruiting/player-Richard-Winston-116926;_ylt=Ao6prCSdzjqxwILM8TGjQTxDPZB4"/>
    <hyperlink ref="A1436" r:id="rId1436" display="http://rivals.yahoo.com/footballrecruiting/football/recruiting/player-JaMarcus-Young-135725;_ylt=Aq5.y1BHdhmL_AmmXB9ZPy1DPZB4"/>
    <hyperlink ref="A1437" r:id="rId1437" display="http://rivals.yahoo.com/footballrecruiting/football/recruiting/player-Cayle-Chapman-Brown-135682;_ylt=AhHN8Wz7vEkB.I5B1nEEUWBDPZB4"/>
    <hyperlink ref="A1438" r:id="rId1438" display="http://rivals.yahoo.com/footballrecruiting/football/recruiting/player-Kalvin-Cruz-128813;_ylt=AhbUibbHDiPSmHNmI4AxXixDPZB4"/>
    <hyperlink ref="A1439" r:id="rId1439" display="http://rivals.yahoo.com/footballrecruiting/football/recruiting/player-King-Davis-113202;_ylt=Ars2Wkv7qfD6808To2jGNQtDPZB4"/>
    <hyperlink ref="A1440" r:id="rId1440" display="http://rivals.yahoo.com/footballrecruiting/football/recruiting/player-Isaiah-Folasa-129276;_ylt=AirLCtyOwbuK1uluOARSCyFDPZB4"/>
    <hyperlink ref="A1441" r:id="rId1441" display="http://rivals.yahoo.com/footballrecruiting/football/recruiting/player-Peter-Foreman-114241;_ylt=AgKQE9Stb7SORY8rxIl4dM1DPZB4"/>
    <hyperlink ref="A1442" r:id="rId1442" display="http://rivals.yahoo.com/footballrecruiting/football/recruiting/player-Cameron-Fuller-134161;_ylt=AqlbtKx_.w2f2OY4YovQR5lDPZB4"/>
    <hyperlink ref="A1443" r:id="rId1443" display="http://rivals.yahoo.com/footballrecruiting/football/recruiting/player-Zach-Jones-123959;_ylt=AhYo1aZufIByThxUQ2zWAoZDPZB4"/>
    <hyperlink ref="A1444" r:id="rId1444" display="http://rivals.yahoo.com/footballrecruiting/football/recruiting/player-Dele-Junaid-125589;_ylt=ArPvEcseOy4NGQ2SqwzdSEtDPZB4"/>
    <hyperlink ref="A1445" r:id="rId1445" display="http://rivals.yahoo.com/footballrecruiting/football/recruiting/player-Kevin-Laudermill-124154;_ylt=AtQVbxm.olGKk1jthyqOZvJDPZB4"/>
    <hyperlink ref="A1446" r:id="rId1446" display="http://rivals.yahoo.com/footballrecruiting/football/recruiting/player-Dominique-Love-129007;_ylt=ApJkhd1Qhyk5.PauISFfx45DPZB4"/>
    <hyperlink ref="A1447" r:id="rId1447" display="http://rivals.yahoo.com/footballrecruiting/football/recruiting/player-Andrew-McDonald-125030;_ylt=AreX9IvMqtJ5UkKzBtpMukZDPZB4"/>
    <hyperlink ref="A1448" r:id="rId1448" display="http://rivals.yahoo.com/footballrecruiting/football/recruiting/player-Akeelie-Mustafa-125031;_ylt=ArZ1QVdeSQ.Hy8tXVjg9Z_9DPZB4"/>
    <hyperlink ref="A1449" r:id="rId1449" display="http://rivals.yahoo.com/footballrecruiting/football/recruiting/player-Trashaun-Nixon-129425;_ylt=AkMyK1tAmf6omSd9qx277MFDPZB4"/>
    <hyperlink ref="A1450" r:id="rId1450" display="http://rivals.yahoo.com/footballrecruiting/football/recruiting/player-Nick-Oliva-124964;_ylt=AgUOdkyc3vu2tGgntxf1hzFDPZB4"/>
    <hyperlink ref="A1451" r:id="rId1451" display="http://rivals.yahoo.com/footballrecruiting/football/recruiting/player-Inuka-Rhaheed-120695;_ylt=AlLDk8dE6vg8X9H9hXw1UkBDPZB4"/>
    <hyperlink ref="A1452" r:id="rId1452" display="http://rivals.yahoo.com/footballrecruiting/football/recruiting/player-Dada-Richards-135684;_ylt=Aq4tna3gPliqqBbfaB5rb_JDPZB4"/>
    <hyperlink ref="A1453" r:id="rId1453" display="http://rivals.yahoo.com/footballrecruiting/football/recruiting/player-Perris-Scoggins-116300;_ylt=AlblTQ9si1FF6xyu1wnf7kRDPZB4"/>
    <hyperlink ref="A1454" r:id="rId1454" display="http://rivals.yahoo.com/footballrecruiting/football/recruiting/player-Alfred-Sharp-127517;_ylt=AkMhxCBLp91DS7uyNZy_FwxDPZB4"/>
    <hyperlink ref="A1455" r:id="rId1455" display="http://rivals.yahoo.com/footballrecruiting/football/recruiting/player-Thomas-Shepard-135681;_ylt=AuCl9JR1E7_y_fhvjVpbi5hDPZB4"/>
    <hyperlink ref="A1456" r:id="rId1456" display="http://rivals.yahoo.com/footballrecruiting/football/recruiting/player-Robert-Wagner-123931;_ylt=AsuyIl.cT4jSxT6ymAmMB.1DPZB4"/>
    <hyperlink ref="A1457" r:id="rId1457" display="http://rivals.yahoo.com/footballrecruiting/football/recruiting/player-Kanler-Coker-123286;_ylt=Ao7SMbwulU.k4bbGbmviEJBDPZB4"/>
    <hyperlink ref="A1458" r:id="rId1458" display="http://rivals.yahoo.com/footballrecruiting/football/recruiting/player-Kedrick-Davis-120528;_ylt=AnBPpS2GdRGoTdAJKVs9rGtDPZB4"/>
    <hyperlink ref="A1459" r:id="rId1459" display="http://rivals.yahoo.com/footballrecruiting/football/recruiting/player-Quinshad-Davis-108640;_ylt=AvkYQvIslie964DkFdGh.OFDPZB4"/>
    <hyperlink ref="A1460" r:id="rId1460" display="http://rivals.yahoo.com/footballrecruiting/football/recruiting/player-John-Ferranto-115421;_ylt=AmBaMlx8OKgbNQ_BXmLph0xDPZB4"/>
    <hyperlink ref="A1461" r:id="rId1461" display="http://rivals.yahoo.com/footballrecruiting/football/recruiting/player-Junior-Gnonkonde-122215;_ylt=AjqoY4V1qnU3jJsaS6JgGEtDPZB4"/>
    <hyperlink ref="A1462" r:id="rId1462" display="http://rivals.yahoo.com/footballrecruiting/football/recruiting/player-Clinton-Heaven-103402;_ylt=Ah5CaIbwBoUUPIftGj0Al.ZDPZB4"/>
    <hyperlink ref="A1463" r:id="rId1463" display="http://rivals.yahoo.com/footballrecruiting/football/recruiting/player-Jon-Heck-118282;_ylt=AhWq8e9cSH7UnWuq2bjtFD1DPZB4"/>
    <hyperlink ref="A1464" r:id="rId1464" display="http://rivals.yahoo.com/footballrecruiting/football/recruiting/player-Joseph-Jackson-109245;_ylt=And4b6g5YcADDMmbFKiBZJZDPZB4"/>
    <hyperlink ref="A1465" r:id="rId1465" display="http://rivals.yahoo.com/footballrecruiting/football/recruiting/player-Tyreece-Jiles-124139;_ylt=Ao8Ed0rJEwGwor3i36qH1WFDPZB4"/>
    <hyperlink ref="A1466" r:id="rId1466" display="http://rivals.yahoo.com/footballrecruiting/football/recruiting/player-Terrance-Knox-100125;_ylt=AkAVGPTmXuQGLsDXVRw1udVDPZB4"/>
    <hyperlink ref="A1467" r:id="rId1467" display="http://rivals.yahoo.com/footballrecruiting/football/recruiting/player-Dan-Mastromatteo-121999;_ylt=Arhto.hlQqVes9hX7O3IjGFDPZB4"/>
    <hyperlink ref="A1468" r:id="rId1468" display="http://rivals.yahoo.com/footballrecruiting/football/recruiting/player-J.J.-Patterson-118451;_ylt=Ar4aslMBvPGHmyjzwloE1MRDPZB4"/>
    <hyperlink ref="A1469" r:id="rId1469" display="http://rivals.yahoo.com/footballrecruiting/football/recruiting/player-Caleb-Peterson-105750;_ylt=Al02tn4e1zncLyNMYE51MrRDPZB4"/>
    <hyperlink ref="A1470" r:id="rId1470" display="http://rivals.yahoo.com/footballrecruiting/football/recruiting/player-Shakeel-Rashad-94890;_ylt=ArESWkR5.lm4MVN96pPV1nZDPZB4"/>
    <hyperlink ref="A1471" r:id="rId1471" display="http://rivals.yahoo.com/footballrecruiting/football/recruiting/player-Jessie-Rogers-118426;_ylt=Avt5aUSLlJ3qkqV9GiSZaiJDPZB4"/>
    <hyperlink ref="A1472" r:id="rId1472" display="http://rivals.yahoo.com/footballrecruiting/football/recruiting/player-Malik-Simmons-124141;_ylt=AhzXkTM8Eh06WyBHmPTnPUZDPZB4"/>
    <hyperlink ref="A1473" r:id="rId1473" display="http://rivals.yahoo.com/footballrecruiting/football/recruiting/player-Kendrick-Singleton-109256;_ylt=Ah2zUbxux7nwaIXStVjDX6NDPZB4"/>
    <hyperlink ref="A1474" r:id="rId1474" display="http://rivals.yahoo.com/footballrecruiting/football/recruiting/player-Nathan-Staub-113414;_ylt=At9Y7pmB0SsPcH5KOxqxAI1DPZB4"/>
    <hyperlink ref="A1475" r:id="rId1475" display="http://rivals.yahoo.com/footballrecruiting/football/recruiting/player-James-Summers-118562;_ylt=AhZFZXhX5b0aAm_3o1t4VsxDPZB4"/>
    <hyperlink ref="A1476" r:id="rId1476" display="http://rivals.yahoo.com/footballrecruiting/football/recruiting/player-Monte-Taylor-100163;_ylt=Aq_C.Cbk6hr6oHwQX6Oe66FDPZB4"/>
    <hyperlink ref="A1477" r:id="rId1477" display="http://rivals.yahoo.com/footballrecruiting/football/recruiting/player-Justin-Thomason-125839;_ylt=AjmdEZQLv9I2bbNZizAXlEZDPZB4"/>
    <hyperlink ref="A1478" r:id="rId1478" display="http://rivals.yahoo.com/footballrecruiting/football/recruiting/player-Damien-Washington-130670;_ylt=AkiFzsRcIZVaa.8.GqFtPXNDPZB4"/>
    <hyperlink ref="A1479" r:id="rId1479" display="http://rivals.yahoo.com/footballrecruiting/football/recruiting/player-Phillip-Williamson-110967;_ylt=Aqhb6g3y2zrufy7ekzzlA19DPZB4"/>
    <hyperlink ref="A1480" r:id="rId1480" display="http://rivals.yahoo.com/footballrecruiting/football/recruiting/player-Deylan-Buntyn-126356;_ylt=ArUg0Bd9XLlLujseDWjqwyBDPZB4"/>
    <hyperlink ref="A1481" r:id="rId1481" display="http://rivals.yahoo.com/footballrecruiting/football/recruiting/player-Robert-Caldwell-129412;_ylt=AoPmVQoFl.ZgWtdcbkdMzrxDPZB4"/>
    <hyperlink ref="A1482" r:id="rId1482" display="http://rivals.yahoo.com/footballrecruiting/football/recruiting/player-Niles-Clark-111344;_ylt=AjjZrQ7YIfePQ6ao16lmhJdDPZB4"/>
    <hyperlink ref="A1483" r:id="rId1483" display="http://rivals.yahoo.com/footballrecruiting/football/recruiting/player-Marchez-Coates-115399;_ylt=Aly6aHYqV6tUF1BKElMrbHVDPZB4"/>
    <hyperlink ref="A1484" r:id="rId1484" display="http://rivals.yahoo.com/footballrecruiting/football/recruiting/player-Drew-Davis-118698;_ylt=Atb0CLXM0eHz5hIWaXcoR5tDPZB4"/>
    <hyperlink ref="A1485" r:id="rId1485" display="http://rivals.yahoo.com/footballrecruiting/football/recruiting/player-Eddie-Gordon-124273;_ylt=AirEcVdALJ27HjhHN4Oo7nRDPZB4"/>
    <hyperlink ref="A1486" r:id="rId1486" display="http://rivals.yahoo.com/footballrecruiting/football/recruiting/player-Xavier-Griffin-128753;_ylt=AsRPAM4dE1EHgzBIm6gI4DFDPZB4"/>
    <hyperlink ref="A1487" r:id="rId1487" display="http://rivals.yahoo.com/footballrecruiting/football/recruiting/player-David-Grinnage-129620;_ylt=ArvNoMsH0zZ0N5NHqOByQB1DPZB4"/>
    <hyperlink ref="A1488" r:id="rId1488" display="http://rivals.yahoo.com/footballrecruiting/football/recruiting/player-Charlie-Hegedus-117719;_ylt=AtyDeysKpwSc_7pHpWbnlFxDPZB4"/>
    <hyperlink ref="A1489" r:id="rId1489" display="http://rivals.yahoo.com/footballrecruiting/football/recruiting/player-K'Hadree-Hooker-103895;_ylt=Al5Hqu9ehWbdUaR9HslwgoJDPZB4"/>
    <hyperlink ref="A1490" r:id="rId1490" display="http://rivals.yahoo.com/footballrecruiting/football/recruiting/player-Jarnor-Jones-130836;_ylt=ArAzvx7ANWcOHOf6p9GouUJDPZB4"/>
    <hyperlink ref="A1491" r:id="rId1491" display="http://rivals.yahoo.com/footballrecruiting/football/recruiting/player-Bryce-Kennedy-126720;_ylt=AqYzG_ocVse8c_NBaWCXNMxDPZB4"/>
    <hyperlink ref="A1492" r:id="rId1492" display="http://rivals.yahoo.com/footballrecruiting/football/recruiting/player-Tyler-Knox-124117;_ylt=AuHpD7LVjBc.PBixXvray1NDPZB4"/>
    <hyperlink ref="A1493" r:id="rId1493" display="http://rivals.yahoo.com/footballrecruiting/football/recruiting/player-Quincy-McKinney-131482;_ylt=AhYzjVDxUZGNTvwwCNP.1LVDPZB4"/>
    <hyperlink ref="A1494" r:id="rId1494" display="http://rivals.yahoo.com/footballrecruiting/football/recruiting/player-Desmond-Owino-133231;_ylt=AsE9DAdFe4yEB9zQmXcWlkRDPZB4"/>
    <hyperlink ref="A1495" r:id="rId1495" display="http://rivals.yahoo.com/footballrecruiting/football/recruiting/player-M.J.-Salahuddin-117457;_ylt=AnwzK_Vr4HYJLkJWKoq6tDhDPZB4"/>
    <hyperlink ref="A1496" r:id="rId1496" display="http://rivals.yahoo.com/footballrecruiting/football/recruiting/player-Josh-Sessoms-121509;_ylt=AgrkUT1n5f9ucI2lBC5L5ItDPZB4"/>
    <hyperlink ref="A1497" r:id="rId1497" display="http://rivals.yahoo.com/footballrecruiting/football/recruiting/player-Manny-Stocker-129619;_ylt=An442o2SB42K6yweHqbpRjtDPZB4"/>
    <hyperlink ref="A1498" r:id="rId1498" display="http://rivals.yahoo.com/footballrecruiting/football/recruiting/player-Shadrach-Thornton-116059;_ylt=AnSnAcldw.JOVcEWktyptfRDPZB4"/>
    <hyperlink ref="A1499" r:id="rId1499" display="http://rivals.yahoo.com/footballrecruiting/football/recruiting/player-John-Tu'uta-133565;_ylt=Aug3AWsRsWB2kVAZqerCj2pDPZB4"/>
    <hyperlink ref="A1500" r:id="rId1500" display="http://rivals.yahoo.com/footballrecruiting/football/recruiting/player-Kenderius-Whitehead-115322;_ylt=AmHZ.CCnqrYdZpkwbOVn__9DPZB4"/>
    <hyperlink ref="A1501" r:id="rId1501" display="http://rivals.yahoo.com/footballrecruiting/football/recruiting/player-Joe-Wright-115443;_ylt=Apl8mWAehdUBjuhSGnLOZ.RDPZB4"/>
    <hyperlink ref="A1502" r:id="rId1502" display="http://rivals.yahoo.com/footballrecruiting/football/recruiting/player-David-Busby-114285;_ylt=AmjIpQwBp8gbWaY.YMwQuMBDPZB4"/>
    <hyperlink ref="A1503" r:id="rId1503" display="http://rivals.yahoo.com/footballrecruiting/football/recruiting/player-Dustin-Clark-134357;_ylt=Ags5SRGpkjEX1DE2ElMG7qNDPZB4"/>
    <hyperlink ref="A1504" r:id="rId1504" display="http://rivals.yahoo.com/footballrecruiting/football/recruiting/player-Devante-Davis-123515;_ylt=As80lj9CZpE28vOcP2RPuWxDPZB4"/>
    <hyperlink ref="A1505" r:id="rId1505" display="http://rivals.yahoo.com/footballrecruiting/football/recruiting/player-Malik-Dilonga-130348;_ylt=AuHd5jmidUhecoX0qRM.YbJDPZB4"/>
    <hyperlink ref="A1506" r:id="rId1506" display="http://rivals.yahoo.com/footballrecruiting/football/recruiting/player-Boone-Feldt-115017;_ylt=AnsJRuG.Q8xMSXwAn2mGu_9DPZB4"/>
    <hyperlink ref="A1507" r:id="rId1507" display="http://rivals.yahoo.com/footballrecruiting/football/recruiting/player-Mustafa-Haboul-135546;_ylt=AnO0mWpvBhxR99Rx40D1a1VDPZB4"/>
    <hyperlink ref="A1508" r:id="rId1508" display="http://rivals.yahoo.com/footballrecruiting/football/recruiting/player-Brad-Horton-127766;_ylt=AubnXIb.nvZWwezZSilsQL9DPZB4"/>
    <hyperlink ref="A1509" r:id="rId1509" display="http://rivals.yahoo.com/footballrecruiting/football/recruiting/player-Jarmarcus-Jarvis-124496;_ylt=AhrGWqbzhznAcloiaRRuQflDPZB4"/>
    <hyperlink ref="A1510" r:id="rId1510" display="http://rivals.yahoo.com/footballrecruiting/football/recruiting/player-D.Q.-Johnson-127524;_ylt=AkVMRsAycAm9wtvZ2FJW93ZDPZB4"/>
    <hyperlink ref="A1511" r:id="rId1511" display="http://rivals.yahoo.com/footballrecruiting/football/recruiting/player-Xavier-Kelly-120408;_ylt=AmqoeaEq_Ly5Iiti2pBeqV5DPZB4"/>
    <hyperlink ref="A1512" r:id="rId1512" display="http://rivals.yahoo.com/footballrecruiting/football/recruiting/player-Roderick-Lancaster-129338;_ylt=AhNjlsCXyvhUD6qfnzjF1w1DPZB4"/>
    <hyperlink ref="A1513" r:id="rId1513" display="http://rivals.yahoo.com/footballrecruiting/football/recruiting/player-Mark-Lewis-98332;_ylt=ApJcoyZ.5zF607d8QNSVqI9DPZB4"/>
    <hyperlink ref="A1514" r:id="rId1514" display="http://rivals.yahoo.com/footballrecruiting/football/recruiting/player-Jamal-Marshall-135648;_ylt=AvDcxCBpa2GVuKmw.jcmq8lDPZB4"/>
    <hyperlink ref="A1515" r:id="rId1515" display="http://rivals.yahoo.com/footballrecruiting/football/recruiting/player-Ryan-Rentfro-133665;_ylt=AmWl7CYvfX8xZkJ_eWpfefBDPZB4"/>
    <hyperlink ref="A1516" r:id="rId1516" display="http://rivals.yahoo.com/footballrecruiting/football/recruiting/player-Jarrian-Roberts-130349;_ylt=Aq1TbjBsCmLbw.LGOPiABXxDPZB4"/>
    <hyperlink ref="A1517" r:id="rId1517" display="http://rivals.yahoo.com/footballrecruiting/football/recruiting/player-Rex-Rollins-129830;_ylt=AgkzpDCTVsY498ymKJX1kKVDPZB4"/>
    <hyperlink ref="A1518" r:id="rId1518" display="http://rivals.yahoo.com/footballrecruiting/football/recruiting/player-Nick-Schrapps-119398;_ylt=Ait5QMwaFwwvg.Ea5fyCX41DPZB4"/>
    <hyperlink ref="A1519" r:id="rId1519" display="http://rivals.yahoo.com/footballrecruiting/football/recruiting/player-LaJaylin-Smith-121186;_ylt=AnfS751jaYX8qL0yORx9SWFDPZB4"/>
    <hyperlink ref="A1520" r:id="rId1520" display="http://rivals.yahoo.com/footballrecruiting/football/recruiting/player-Connor-Trussell-124105;_ylt=Atdm6r26Bd5ZLvYk0siSpKNDPZB4"/>
    <hyperlink ref="A1521" r:id="rId1521" display="http://rivals.yahoo.com/footballrecruiting/football/recruiting/player-SirCalvin-Wallace-129825;_ylt=AlQjcBYet8.XdVa.SZTrTzBDPZB4"/>
    <hyperlink ref="A1522" r:id="rId1522" display="http://rivals.yahoo.com/footballrecruiting/football/recruiting/player-Dutton-Watson-123681;_ylt=AhHB0zK0GKTQx5lJPv2DEwVDPZB4"/>
    <hyperlink ref="A1523" r:id="rId1523" display="http://rivals.yahoo.com/footballrecruiting/football/recruiting/player-Dustin-Adams-119644;_ylt=AqL.XDrac906s7FpcaHgOB5DPZB4"/>
    <hyperlink ref="A1524" r:id="rId1524" display="http://rivals.yahoo.com/footballrecruiting/football/recruiting/player-Sal-Arceo-135724;_ylt=AoYaruS_mzaQr7xX7rar2_pDPZB4"/>
    <hyperlink ref="A1525" r:id="rId1525" display="http://rivals.yahoo.com/footballrecruiting/football/recruiting/player-Matthew-Baltimore-129345;_ylt=AoQQb3xMKyaZ3O.lr.6z.fdDPZB4"/>
    <hyperlink ref="A1526" r:id="rId1526" display="http://rivals.yahoo.com/footballrecruiting/football/recruiting/player-Ken-Bishop-125378;_ylt=Ago5YOiHlYFOh2Jt7PfTtVFDPZB4"/>
    <hyperlink ref="A1527" r:id="rId1527" display="http://rivals.yahoo.com/footballrecruiting/football/recruiting/player-Anthony-Brooks-131087;_ylt=At2fC_af7p47nntnkdPqYfFDPZB4"/>
    <hyperlink ref="A1528" r:id="rId1528" display="http://rivals.yahoo.com/footballrecruiting/football/recruiting/player-Daron-Brown-120908;_ylt=Av6xM8CKQjGpunSBauplwNtDPZB4"/>
    <hyperlink ref="A1529" r:id="rId1529" display="http://rivals.yahoo.com/footballrecruiting/football/recruiting/player-Brian-Canoy-128171;_ylt=AtapR4avbaFvM1JDoN53dnNDPZB4"/>
    <hyperlink ref="A1530" r:id="rId1530" display="http://rivals.yahoo.com/footballrecruiting/football/recruiting/player-Mike-Cotton-124669;_ylt=AtcjlFh_DdG4mGevM9fHDGBDPZB4"/>
    <hyperlink ref="A1531" r:id="rId1531" display="http://rivals.yahoo.com/footballrecruiting/football/recruiting/player-Johnny-Eagan-126397;_ylt=ArenTakequ8hnyUioXGDzJ5DPZB4"/>
    <hyperlink ref="A1532" r:id="rId1532" display="http://rivals.yahoo.com/footballrecruiting/football/recruiting/player-Ladell-Fleming-133700;_ylt=ArNYgdhR74Mcq1us73WxLzRDPZB4"/>
    <hyperlink ref="A1533" r:id="rId1533" display="http://rivals.yahoo.com/footballrecruiting/football/recruiting/player-Perez-Ford-115836;_ylt=AohClsbaQF9Vcrg0fXc9tvxDPZB4"/>
    <hyperlink ref="A1534" r:id="rId1534" display="http://rivals.yahoo.com/footballrecruiting/football/recruiting/player-Clayton-Gasper-135778;_ylt=Asf.OdZXFz4GUNlmnD3t6qhDPZB4"/>
    <hyperlink ref="A1535" r:id="rId1535" display="http://rivals.yahoo.com/footballrecruiting/football/recruiting/player-Conner-Gavin-135729;_ylt=AmvYB61J8SzMKta_nqiVDRtDPZB4"/>
    <hyperlink ref="A1536" r:id="rId1536" display="http://rivals.yahoo.com/footballrecruiting/football/recruiting/player-Drew-Hare-122405;_ylt=AlrxDCziCOz6fncrsDN5cFJDPZB4"/>
    <hyperlink ref="A1537" r:id="rId1537" display="http://rivals.yahoo.com/footballrecruiting/football/recruiting/player-Cody-Hazelett-135731;_ylt=AqsjACGxMSXnfhBbYWHeCOxDPZB4"/>
    <hyperlink ref="A1538" r:id="rId1538" display="http://rivals.yahoo.com/footballrecruiting/football/recruiting/player-Lincoln-Howard-135735;_ylt=AqqNL7K3.qQzwrVRRQgDYztDPZB4"/>
    <hyperlink ref="A1539" r:id="rId1539" display="http://rivals.yahoo.com/footballrecruiting/football/recruiting/player-Michael-Ippolito-123884;_ylt=AtGChYqlED3i8WR8.VRURhdDPZB4"/>
    <hyperlink ref="A1540" r:id="rId1540" display="http://rivals.yahoo.com/footballrecruiting/football/recruiting/player-Charles-Ivory-134236;_ylt=AgR0bAk25jlPuYH18js9o.9DPZB4"/>
    <hyperlink ref="A1541" r:id="rId1541" display="http://rivals.yahoo.com/footballrecruiting/football/recruiting/player-Mario-Jones-124088;_ylt=Atrl0_aOzA2LJd.xdldePLFDPZB4"/>
    <hyperlink ref="A1542" r:id="rId1542" display="http://rivals.yahoo.com/footballrecruiting/football/recruiting/player-Desroy-Maxwell-125561;_ylt=ApvZnXH.QfwbOj.zk4FHBQJDPZB4"/>
    <hyperlink ref="A1543" r:id="rId1543" display="http://rivals.yahoo.com/footballrecruiting/football/recruiting/player-Charlie-Miller-131951;_ylt=Al37UtNtrgFm94IrygAKDrdDPZB4"/>
    <hyperlink ref="A1544" r:id="rId1544" display="http://rivals.yahoo.com/footballrecruiting/football/recruiting/player-Marlon-Moore-135736;_ylt=Aj_qbngbMhiMMD2Y5R0kQklDPZB4"/>
    <hyperlink ref="A1545" r:id="rId1545" display="http://rivals.yahoo.com/footballrecruiting/football/recruiting/player-Levon-Myers-121674;_ylt=AgtbIYtbykIWcx3mOtSUNkpDPZB4"/>
    <hyperlink ref="A1546" r:id="rId1546" display="http://rivals.yahoo.com/footballrecruiting/football/recruiting/player-Josh-Ruka-122489;_ylt=AjR7eUkAIpiMc5aWoCC7Db1DPZB4"/>
    <hyperlink ref="A1547" r:id="rId1547" display="http://rivals.yahoo.com/footballrecruiting/football/recruiting/player-Austin-Smaha-134589;_ylt=AmxKvtPLYl_quFg0C01StmJDPZB4"/>
    <hyperlink ref="A1548" r:id="rId1548" display="http://rivals.yahoo.com/footballrecruiting/football/recruiting/player-Brad-Steger-123279;_ylt=ArIA0fvLNbUNiG7fgMXULgZDPZB4"/>
    <hyperlink ref="A1549" r:id="rId1549" display="http://rivals.yahoo.com/footballrecruiting/football/recruiting/player-Mark-Strbjak-129055;_ylt=Ahwm4Z04IePJx6fZ1KlHTHBDPZB4"/>
    <hyperlink ref="A1550" r:id="rId1550" display="http://rivals.yahoo.com/footballrecruiting/football/recruiting/player-Scott-Taylor-122067;_ylt=AuLd9X7kdIBSnP93QyfUIghDPZB4"/>
    <hyperlink ref="A1551" r:id="rId1551" display="http://rivals.yahoo.com/footballrecruiting/football/recruiting/player-Corey-Thomas-135780;_ylt=Aov2psFbgCnrC6ZXVwWCYydDPZB4"/>
    <hyperlink ref="A1552" r:id="rId1552" display="http://rivals.yahoo.com/footballrecruiting/football/recruiting/player-Matt-Williams-123853;_ylt=Aj5U8U7kWxy8ySskKAcrjLFDPZB4"/>
    <hyperlink ref="A1553" r:id="rId1553" display="http://rivals.yahoo.com/footballrecruiting/football/recruiting/player-Terrance-Brown-131470;_ylt=AoSmJtXIpHgDtDx92RwA3n1DPZB4"/>
    <hyperlink ref="A1554" r:id="rId1554" display="http://rivals.yahoo.com/footballrecruiting/football/recruiting/player-Stephen-Buckley-115498;_ylt=AmzlHzI5xUCl2VhvSmROLE1DPZB4"/>
    <hyperlink ref="A1555" r:id="rId1555" display="http://rivals.yahoo.com/footballrecruiting/football/recruiting/player-Adam-DePietro-113604;_ylt=ArzV7xE5M717WWUJ8f8fDDhDPZB4"/>
    <hyperlink ref="A1556" r:id="rId1556" display="http://rivals.yahoo.com/footballrecruiting/football/recruiting/player-Chris-Fitzpatrick-129500;_ylt=ApoWClCP74nuwrzSuZXbaiNDPZB4"/>
    <hyperlink ref="A1557" r:id="rId1557" display="http://rivals.yahoo.com/footballrecruiting/football/recruiting/player-Traveon-Henry-122364;_ylt=AtF2sucKJ6qXkWIxIe0W23lDPZB4"/>
    <hyperlink ref="A1558" r:id="rId1558" display="http://rivals.yahoo.com/footballrecruiting/football/recruiting/player-Joseph-Jones-127792;_ylt=AoMa_XPAZdnwfE8zfzT26b1DPZB4"/>
    <hyperlink ref="A1559" r:id="rId1559" display="http://rivals.yahoo.com/footballrecruiting/football/recruiting/player-Malin-Jones-112409;_ylt=AlKztuWQQf2cx6YST1k2T0hDPZB4"/>
    <hyperlink ref="A1560" r:id="rId1560" display="http://rivals.yahoo.com/footballrecruiting/football/recruiting/player-Greg-Kuhar-122865;_ylt=ApcsO5yDtV_qYldWJgAGbMtDPZB4"/>
    <hyperlink ref="A1561" r:id="rId1561" display="http://rivals.yahoo.com/footballrecruiting/football/recruiting/player-Dean-Lowry-120363;_ylt=AtOLyD23QTw_Iy2Bd6n5JARDPZB4"/>
    <hyperlink ref="A1562" r:id="rId1562" display="http://rivals.yahoo.com/footballrecruiting/football/recruiting/player-Connor-Mahoney-124242;_ylt=Ary9ucS7ZdXAWFCbys3S9ThDPZB4"/>
    <hyperlink ref="A1563" r:id="rId1563" display="http://rivals.yahoo.com/footballrecruiting/football/recruiting/player-Mike-McHugh-128785;_ylt=AuGDJEuTzTTN5MnMZGTXg_BDPZB4"/>
    <hyperlink ref="A1564" r:id="rId1564" display="http://rivals.yahoo.com/footballrecruiting/football/recruiting/player-Ifeadi-Odenigbo-118898;_ylt=ApLv2xzpAjxKfOHchlTognlDPZB4"/>
    <hyperlink ref="A1565" r:id="rId1565" display="http://rivals.yahoo.com/footballrecruiting/football/recruiting/player-Eric-Olson-119900;_ylt=Ao.X.P8F4IMnMwJI72.Q_6tDPZB4"/>
    <hyperlink ref="A1566" r:id="rId1566" display="http://rivals.yahoo.com/footballrecruiting/football/recruiting/player-Ian-Park-115329;_ylt=AnXsoukLBCi63bYzvtrbrChDPZB4"/>
    <hyperlink ref="A1567" r:id="rId1567" display="http://rivals.yahoo.com/footballrecruiting/football/recruiting/player-Kenton-Playko-116615;_ylt=ArlGrQBC2aieBkCy5pQCQY5DPZB4"/>
    <hyperlink ref="A1568" r:id="rId1568" display="http://rivals.yahoo.com/footballrecruiting/football/recruiting/player-Jaylen-Prater-101088;_ylt=AoGV7BSNACkdxdp6mI7d.WJDPZB4"/>
    <hyperlink ref="A1569" r:id="rId1569" display="http://rivals.yahoo.com/footballrecruiting/football/recruiting/player-Andrew-Scanlan-133923;_ylt=AnquVgfEwc4w1AMKZk0NDahDPZB4"/>
    <hyperlink ref="A1570" r:id="rId1570" display="http://rivals.yahoo.com/footballrecruiting/football/recruiting/player-Jack-Schwaba-126228;_ylt=Ai4NPDG80MSuyZ5xgBR53_FDPZB4"/>
    <hyperlink ref="A1571" r:id="rId1571" display="http://rivals.yahoo.com/footballrecruiting/football/recruiting/player-Dan-Vitale-123281;_ylt=AuIrBA9oBuFcF4wIisJFZ1VDPZB4"/>
    <hyperlink ref="A1572" r:id="rId1572" display="http://rivals.yahoo.com/footballrecruiting/football/recruiting/player-Dwight-White-123812;_ylt=Au7gsWq0kf0a46xLiph2PCpDPZB4"/>
    <hyperlink ref="A1573" r:id="rId1573" display="http://rivals.yahoo.com/footballrecruiting/football/recruiting/player-Eric-Wilson-127293;_ylt=AozJNTfM.dM3W4_R4TxrCftDPZB4"/>
    <hyperlink ref="A1574" r:id="rId1574" display="http://rivals.yahoo.com/footballrecruiting/football/recruiting/player-Nicky-Baratti-113682;_ylt=Ap6Cavr9K1zga5H6tmpyZBBDPZB4"/>
    <hyperlink ref="A1575" r:id="rId1575" display="http://rivals.yahoo.com/footballrecruiting/football/recruiting/player-Chris-Brown-118416;_ylt=AtfIqE.Tgf7qjznNy7xPi.9DPZB4"/>
    <hyperlink ref="A1576" r:id="rId1576" display="http://rivals.yahoo.com/footballrecruiting/football/recruiting/player-Scott-Daly-123380;_ylt=AogzwqAUhjko3q0D5HAURAdDPZB4"/>
    <hyperlink ref="A1577" r:id="rId1577" display="http://rivals.yahoo.com/footballrecruiting/football/recruiting/player-Sheldon-Day-110917;_ylt=Anmzi2z9xTVBT8LZgcGC02tDPZB4"/>
    <hyperlink ref="A1578" r:id="rId1578" display="http://rivals.yahoo.com/footballrecruiting/football/recruiting/player-Justin-Ferguson-122055;_ylt=ArNdIpbBIcqluRqeEnSklhJDPZB4"/>
    <hyperlink ref="A1579" r:id="rId1579" display="http://rivals.yahoo.com/footballrecruiting/football/recruiting/player-Mark-Harrell-121552;_ylt=AiazzdbsRowHcWCjg8mS2_FDPZB4"/>
    <hyperlink ref="A1580" r:id="rId1580" display="http://rivals.yahoo.com/footballrecruiting/football/recruiting/player-Jarron-Jones-119008;_ylt=AniF00MnEk0jmg0bSvTcunpDPZB4"/>
    <hyperlink ref="A1581" r:id="rId1581" display="http://rivals.yahoo.com/footballrecruiting/football/recruiting/player-Gunner-Kiel-102803;_ylt=AmTRSs3wKlE4_AIFYV9BI8FDPZB4"/>
    <hyperlink ref="A1582" r:id="rId1582" display="http://rivals.yahoo.com/footballrecruiting/football/recruiting/player-William-Mahone-112593;_ylt=AsF7E8yOPiz7IuhTSsgom6FDPZB4"/>
    <hyperlink ref="A1583" r:id="rId1583" display="http://rivals.yahoo.com/footballrecruiting/football/recruiting/player-Davonte-Neal-89478;_ylt=AvoaMh9OUQm4GeDLGCIe8ItDPZB4"/>
    <hyperlink ref="A1584" r:id="rId1584" display="http://rivals.yahoo.com/footballrecruiting/football/recruiting/player-Romeo-Okwara-119359;_ylt=AkKYVhhy9UNN.cG_uqJIEJRDPZB4"/>
    <hyperlink ref="A1585" r:id="rId1585" display="http://rivals.yahoo.com/footballrecruiting/football/recruiting/player-CJ-Prosise-116189;_ylt=Ain6iuf_AWm2ztALbE6HYtxDPZB4"/>
    <hyperlink ref="A1586" r:id="rId1586" display="http://rivals.yahoo.com/footballrecruiting/football/recruiting/player-KeiVarae-Russell-115195;_ylt=AvvnhL4slEwqnpx5S_dmD8NDPZB4"/>
    <hyperlink ref="A1587" r:id="rId1587" display="http://rivals.yahoo.com/footballrecruiting/football/recruiting/player-Tee-Shepard-113761;_ylt=AhG.K2_4CWcDIsXqkU5h27hDPZB4"/>
    <hyperlink ref="A1588" r:id="rId1588" display="http://rivals.yahoo.com/footballrecruiting/football/recruiting/player-Elijah-Shumate-98280;_ylt=ArP6dSVtY9QGlDPZq2cZ1qxDPZB4"/>
    <hyperlink ref="A1589" r:id="rId1589" display="http://rivals.yahoo.com/footballrecruiting/football/recruiting/player-Ronnie-Stanley-104949;_ylt=AjSr7alwQWuzKIVfsvpCOIhDPZB4"/>
    <hyperlink ref="A1590" r:id="rId1590" display="http://rivals.yahoo.com/footballrecruiting/football/recruiting/player-John-Turner-115892;_ylt=AjeirlE3o889GGrem2wuP1JDPZB4"/>
    <hyperlink ref="A1591" r:id="rId1591" display="http://rivals.yahoo.com/footballrecruiting/football/recruiting/player-Ty-Branz-127518;_ylt=AsJIxv7N2SMaRiw7EmfZ0u9DPZB4"/>
    <hyperlink ref="A1592" r:id="rId1592" display="http://rivals.yahoo.com/footballrecruiting/football/recruiting/player-Trae-Clark-122105;_ylt=Ank.wfCgzP.5zLkotLo4YJ5DPZB4"/>
    <hyperlink ref="A1593" r:id="rId1593" display="http://rivals.yahoo.com/footballrecruiting/football/recruiting/player-Toran-Davis-118391;_ylt=As6WqxwHkyziZ_VrMNkhti5DPZB4"/>
    <hyperlink ref="A1594" r:id="rId1594" display="http://rivals.yahoo.com/footballrecruiting/football/recruiting/player-Tim-Edmond-131903;_ylt=Aprypq206JsrK8FxYT2Y199DPZB4"/>
    <hyperlink ref="A1595" r:id="rId1595" display="http://rivals.yahoo.com/footballrecruiting/football/recruiting/player-Nicholas-Gibbons-120588;_ylt=At4GpsKa1L_YJUc.GfLBfgxDPZB4"/>
    <hyperlink ref="A1596" r:id="rId1596" display="http://rivals.yahoo.com/footballrecruiting/football/recruiting/player-Davon-Henry-114985;_ylt=Art1WB525GjL8HpKqiNiavdDPZB4"/>
    <hyperlink ref="A1597" r:id="rId1597" display="http://rivals.yahoo.com/footballrecruiting/football/recruiting/player-William-Johnson-132834;_ylt=Aoff4WAT9REG7NaR_Fs.np5DPZB4"/>
    <hyperlink ref="A1598" r:id="rId1598" display="http://rivals.yahoo.com/footballrecruiting/football/recruiting/player-Kurt-Laseak-118749;_ylt=AisVum840XQYLkoQ.jJJoqJDPZB4"/>
    <hyperlink ref="A1599" r:id="rId1599" display="http://rivals.yahoo.com/footballrecruiting/football/recruiting/player-Chris-Murray-110461;_ylt=Ajm9BW.i31QghDVPcWzaiLJDPZB4"/>
    <hyperlink ref="A1600" r:id="rId1600" display="http://rivals.yahoo.com/footballrecruiting/football/recruiting/player-Dazmond-Patterson-122985;_ylt=AkfnEipjtbo48pQyN4X8WN1DPZB4"/>
    <hyperlink ref="A1601" r:id="rId1601" display="http://rivals.yahoo.com/footballrecruiting/football/recruiting/player-Jordan-Reid-135340;_ylt=At4_V4jSxn.nTEZ9gOZJgwdDPZB4"/>
    <hyperlink ref="A1602" r:id="rId1602" display="http://rivals.yahoo.com/footballrecruiting/football/recruiting/player-Mike-Roberts-102139;_ylt=AqbgBevM_i.SeO6HWWUS2_xDPZB4"/>
    <hyperlink ref="A1603" r:id="rId1603" display="http://rivals.yahoo.com/footballrecruiting/football/recruiting/player-Malik-Rodriguez-110340;_ylt=AjOYGQdiGdbRxTPeU1tKUVNDPZB4"/>
    <hyperlink ref="A1604" r:id="rId1604" display="http://rivals.yahoo.com/footballrecruiting/football/recruiting/player-Jake-Schany-118295;_ylt=Aj1dbGYk6.db1HByGh06cpBDPZB4"/>
    <hyperlink ref="A1605" r:id="rId1605" display="http://rivals.yahoo.com/footballrecruiting/football/recruiting/player-Sebastian-Smith-113271;_ylt=AoiziDZJ0pRW5kmZjbHtd0hDPZB4"/>
    <hyperlink ref="A1606" r:id="rId1606" display="http://rivals.yahoo.com/footballrecruiting/football/recruiting/player-John-Tanner-124013;_ylt=An0iSdFJoicrLRxo_XgjyatDPZB4"/>
    <hyperlink ref="A1607" r:id="rId1607" display="http://rivals.yahoo.com/footballrecruiting/football/recruiting/player-Matt-Waters-127520;_ylt=AtMbhdMQ5XYWa2zgBvenJ1pDPZB4"/>
    <hyperlink ref="A1608" r:id="rId1608" display="http://rivals.yahoo.com/footballrecruiting/football/recruiting/player-Troy-Watson-121539;_ylt=Ag86oqvgQDWxIwcwAOBOccZDPZB4"/>
    <hyperlink ref="A1609" r:id="rId1609" display="http://rivals.yahoo.com/footballrecruiting/football/recruiting/player-Wade-Wells-134518;_ylt=AqqznB7Iy2NA12dF4l9mcXlDPZB4"/>
    <hyperlink ref="A1610" r:id="rId1610" display="http://rivals.yahoo.com/footballrecruiting/football/recruiting/player-Greg-Windham-124843;_ylt=AsFw4BwPs2uBNbsh.jSkPGZDPZB4"/>
    <hyperlink ref="A1611" r:id="rId1611" display="http://rivals.yahoo.com/footballrecruiting/football/recruiting/player-Warren-Ball-114448;_ylt=Aqj0cZxE42.W2YfFupYndlJDPZB4"/>
    <hyperlink ref="A1612" r:id="rId1612" display="http://rivals.yahoo.com/footballrecruiting/football/recruiting/player-De'van-Bogard-106496;_ylt=AucryX7E7G1QVAXy7BdaqQBDPZB4"/>
    <hyperlink ref="A1613" r:id="rId1613" display="http://rivals.yahoo.com/footballrecruiting/football/recruiting/player-Jacoby-Boren-103539;_ylt=Aq8NOaQacs2mxyzEdzTkEkNDPZB4"/>
    <hyperlink ref="A1614" r:id="rId1614" display="http://rivals.yahoo.com/footballrecruiting/football/recruiting/player-Taylor-Decker-118409;_ylt=AglyO7FKfWm5vftgLJ3o91RDPZB4"/>
    <hyperlink ref="A1615" r:id="rId1615" display="http://rivals.yahoo.com/footballrecruiting/football/recruiting/player-Kyle-Dodson-121241;_ylt=ApKc8JkjoWGgXHetGX3G3hRDPZB4"/>
    <hyperlink ref="A1616" r:id="rId1616" display="http://rivals.yahoo.com/footballrecruiting/football/recruiting/player-Bri'onte-Dunn-96425;_ylt=AlFLrnmUfX64kV6pcNNDh3FDPZB4"/>
    <hyperlink ref="A1617" r:id="rId1617" display="http://rivals.yahoo.com/footballrecruiting/football/recruiting/player-Pat-Elflein-112629;_ylt=Anm2YncLyBgAm5AiakI.rstDPZB4"/>
    <hyperlink ref="A1618" r:id="rId1618" display="http://rivals.yahoo.com/footballrecruiting/football/recruiting/player-Frank-Epitropoulos-121540;_ylt=AooF5m0UIoOFhGo4vQBRLuhDPZB4"/>
    <hyperlink ref="A1619" r:id="rId1619" display="http://rivals.yahoo.com/footballrecruiting/football/recruiting/player-Cardale-Jones-130689;_ylt=ApnWY2g0ilMLw12kbouA_XlDPZB4"/>
    <hyperlink ref="A1620" r:id="rId1620" display="http://rivals.yahoo.com/footballrecruiting/football/recruiting/player-Jamal-Marcus-113434;_ylt=AsbAfhB3LQQZy5gY5AavdJ1DPZB4"/>
    <hyperlink ref="A1621" r:id="rId1621" display="http://rivals.yahoo.com/footballrecruiting/football/recruiting/player-Najee-Murray-102736;_ylt=AglN8nSGUGjyL_yk0bgNgMlDPZB4"/>
    <hyperlink ref="A1622" r:id="rId1622" display="http://rivals.yahoo.com/footballrecruiting/football/recruiting/player-Joey-O'Connor-117070;_ylt=Aq9bDyYl28LSSv0vz0pI9KdDPZB4"/>
    <hyperlink ref="A1623" r:id="rId1623" display="http://rivals.yahoo.com/footballrecruiting/football/recruiting/player-David-Perkins-116914;_ylt=AiQKOUGBPmgFf8VCDMynNjNDPZB4"/>
    <hyperlink ref="A1624" r:id="rId1624" display="http://rivals.yahoo.com/footballrecruiting/football/recruiting/player-Josh-Perry-115959;_ylt=Au9wZQlq1uFUNXmly4UG8q9DPZB4"/>
    <hyperlink ref="A1625" r:id="rId1625" display="http://rivals.yahoo.com/footballrecruiting/football/recruiting/player-Se'von-Pittman-99855;_ylt=Am9nsn3s8ZdH756iwUUzzxpDPZB4"/>
    <hyperlink ref="A1626" r:id="rId1626" display="http://rivals.yahoo.com/footballrecruiting/football/recruiting/player-Tyvis-Powell-127256;_ylt=ApvlmPBnl0qWVRsLJmaqaa5DPZB4"/>
    <hyperlink ref="A1627" r:id="rId1627" display="http://rivals.yahoo.com/footballrecruiting/football/recruiting/player-Armani-Reeves-108051;_ylt=Aj8IF57Q53yBu.KDIqpMOixDPZB4"/>
    <hyperlink ref="A1628" r:id="rId1628" display="http://rivals.yahoo.com/footballrecruiting/football/recruiting/player-Luke-Roberts-106209;_ylt=Ahcbznonjy73vsY9Guf_RWdDPZB4"/>
    <hyperlink ref="A1629" r:id="rId1629" display="http://rivals.yahoo.com/footballrecruiting/football/recruiting/player-Tommy-Schutt-110385;_ylt=AvZnPgog0evQ3NoLPBg7IilDPZB4"/>
    <hyperlink ref="A1630" r:id="rId1630" display="http://rivals.yahoo.com/footballrecruiting/football/recruiting/player-Ricquan-Southward-132433;_ylt=Ao_7W_ty4r2wc60XBxL1lZZDPZB4"/>
    <hyperlink ref="A1631" r:id="rId1631" display="http://rivals.yahoo.com/footballrecruiting/football/recruiting/player-Noah-Spence-93798;_ylt=AnLYeGo.56K24j_pAze5m9pDPZB4"/>
    <hyperlink ref="A1632" r:id="rId1632" display="http://rivals.yahoo.com/footballrecruiting/football/recruiting/player-Blake-Thomas-117396;_ylt=Ajl4CNwJmseHMWGirwnpOahDPZB4"/>
    <hyperlink ref="A1633" r:id="rId1633" display="http://rivals.yahoo.com/footballrecruiting/football/recruiting/player-Michael-Thomas-130690;_ylt=AnU1siQvOMyoOaFISjOmtFRDPZB4"/>
    <hyperlink ref="A1634" r:id="rId1634" display="http://rivals.yahoo.com/footballrecruiting/football/recruiting/player-Adolphus-Washington-92432;_ylt=AojYDCQeKIlC1BBeSR2e5RhDPZB4"/>
    <hyperlink ref="A1635" r:id="rId1635" display="http://rivals.yahoo.com/footballrecruiting/football/recruiting/player-Camren-Williams-99415;_ylt=Aomhe.7gJGucQDRuCxVkxkJDPZB4"/>
    <hyperlink ref="A1636" r:id="rId1636" display="http://rivals.yahoo.com/footballrecruiting/football/recruiting/player-Lacoltan-Bester-133570;_ylt=AvHhji1e2yo4HfUIW.wYfMBDPZB4"/>
    <hyperlink ref="A1637" r:id="rId1637" display="http://rivals.yahoo.com/footballrecruiting/football/recruiting/player-Daniel-Brooks-109588;_ylt=ArFE_iydj4bSfq4EFsPSAF1DPZB4"/>
    <hyperlink ref="A1638" r:id="rId1638" display="http://rivals.yahoo.com/footballrecruiting/football/recruiting/player-Ty-Darlington-109955;_ylt=Ag6rnp9MlUuU_vnZu.9.FVFDPZB4"/>
    <hyperlink ref="A1639" r:id="rId1639" display="http://rivals.yahoo.com/footballrecruiting/football/recruiting/player-Kasseim-Everett-127626;_ylt=AkscjbcCMlYYi3hcsaUqn1RDPZB4"/>
    <hyperlink ref="A1640" r:id="rId1640" display="http://rivals.yahoo.com/footballrecruiting/football/recruiting/player-Courtney-Gardner-130954;_ylt=AvkDL0t5EFxItdPrIC7zBqdDPZB4"/>
    <hyperlink ref="A1641" r:id="rId1641" display="http://rivals.yahoo.com/footballrecruiting/football/recruiting/player-Sam-Grant-118916;_ylt=AixVPPsgIphVJlCbnmCSMvBDPZB4"/>
    <hyperlink ref="A1642" r:id="rId1642" display="http://rivals.yahoo.com/footballrecruiting/football/recruiting/player-Brannon-Green-133260;_ylt=AibyNJqW7rJto7WgcpIC7DhDPZB4"/>
    <hyperlink ref="A1643" r:id="rId1643" display="http://rivals.yahoo.com/footballrecruiting/football/recruiting/player-Laith-Harlow-115612;_ylt=Am7Xo1oJ3Sfca5RsP_1YCxhDPZB4"/>
    <hyperlink ref="A1644" r:id="rId1644" display="http://rivals.yahoo.com/footballrecruiting/football/recruiting/player-Trevor-Knight-104915;_ylt=Apyb9mkTkFaCqYNTMYfFVz1DPZB4"/>
    <hyperlink ref="A1645" r:id="rId1645" display="http://rivals.yahoo.com/footballrecruiting/football/recruiting/player-Kyle-Marrs-111613;_ylt=ArB7JcdHGQEA4TBQ0NL0d6hDPZB4"/>
    <hyperlink ref="A1646" r:id="rId1646" display="http://rivals.yahoo.com/footballrecruiting/football/recruiting/player-JohnMichael-McGee-104801;_ylt=ArJRSq8LynccrFHGpVRWq8JDPZB4"/>
    <hyperlink ref="A1647" r:id="rId1647" display="http://rivals.yahoo.com/footballrecruiting/football/recruiting/player-Taylor-McNamara-115563;_ylt=AnxYAL.O8nyA6XMaqyNhjQ1DPZB4"/>
    <hyperlink ref="A1648" r:id="rId1648" display="http://rivals.yahoo.com/footballrecruiting/football/recruiting/player-Trey-Metoyer-131460;_ylt=Au_XqKttNNbHUHvNU3lp9v1DPZB4"/>
    <hyperlink ref="A1649" r:id="rId1649" display="http://rivals.yahoo.com/footballrecruiting/football/recruiting/player-Durron-Neal-101147;_ylt=ApWi8RSYsDh.LxYEFe2XrURDPZB4"/>
    <hyperlink ref="A1650" r:id="rId1650" display="http://rivals.yahoo.com/footballrecruiting/football/recruiting/player-Chaz-Nelson-117158;_ylt=Ao6GZLImy7CA0dOH.KKronxDPZB4"/>
    <hyperlink ref="A1651" r:id="rId1651" display="http://rivals.yahoo.com/footballrecruiting/football/recruiting/player-Michael-Onuoha-128778;_ylt=AnAOuCQEapP9xZR9HV..G2hDPZB4"/>
    <hyperlink ref="A1652" r:id="rId1652" display="http://rivals.yahoo.com/footballrecruiting/football/recruiting/player-Alex-Ross-119591;_ylt=AtC6Y_Zk0P9kMEH985ifvHpDPZB4"/>
    <hyperlink ref="A1653" r:id="rId1653" display="http://rivals.yahoo.com/footballrecruiting/football/recruiting/player-Zack-Sanchez-109995;_ylt=ApdMj91pZlQevZDjTlRBuClDPZB4"/>
    <hyperlink ref="A1654" r:id="rId1654" display="http://rivals.yahoo.com/footballrecruiting/football/recruiting/player-Sterling-Shepard-102656;_ylt=AmM9S5H5k5roCNwGMfKHzCJDPZB4"/>
    <hyperlink ref="A1655" r:id="rId1655" display="http://rivals.yahoo.com/footballrecruiting/football/recruiting/player-Gary-Simon-120190;_ylt=ArweFutxMhA3XcuK26JKJNtDPZB4"/>
    <hyperlink ref="A1656" r:id="rId1656" display="http://rivals.yahoo.com/footballrecruiting/football/recruiting/player-David-Smith-123685;_ylt=AiPhOPuevFuiVjRlnfRDw95DPZB4"/>
    <hyperlink ref="A1657" r:id="rId1657" display="http://rivals.yahoo.com/footballrecruiting/football/recruiting/player-Eric-Striker-115840;_ylt=Ar6a_i2CPYNeYvn97emuCRRDPZB4"/>
    <hyperlink ref="A1658" r:id="rId1658" display="http://rivals.yahoo.com/footballrecruiting/football/recruiting/player-Charles-Tapper-121292;_ylt=AoVEsvjccBi0_zdj.HX.nIZDPZB4"/>
    <hyperlink ref="A1659" r:id="rId1659" display="http://rivals.yahoo.com/footballrecruiting/football/recruiting/player-Damien-Williams-126077;_ylt=AiHHmmUaiq1aBXyLy56qeJ9DPZB4"/>
    <hyperlink ref="A1660" r:id="rId1660" display="http://rivals.yahoo.com/footballrecruiting/football/recruiting/player-Derrick-Woods-108498;_ylt=Am3CjgW8Rovb81GRqtkZGr5DPZB4"/>
    <hyperlink ref="A1661" r:id="rId1661" display="http://rivals.yahoo.com/footballrecruiting/football/recruiting/player-Calvin-Barnett-120854;_ylt=AhxvFLhjWg8bjiD2SO43AjxDPZB4"/>
    <hyperlink ref="A1662" r:id="rId1662" display="http://rivals.yahoo.com/footballrecruiting/football/recruiting/player-Greg-Brantley-120175;_ylt=AmHbtI6ECEw41pJxtNEOprhDPZB4"/>
    <hyperlink ref="A1663" r:id="rId1663" display="http://rivals.yahoo.com/footballrecruiting/football/recruiting/player-Trace-Clark-112210;_ylt=AumvDv5iUpgBwPgvYOV0TihDPZB4"/>
    <hyperlink ref="A1664" r:id="rId1664" display="http://rivals.yahoo.com/footballrecruiting/football/recruiting/player-C.J.-Curry-104081;_ylt=Ak9h64_GksVxUiqKLZhPiwtDPZB4"/>
    <hyperlink ref="A1665" r:id="rId1665" display="http://rivals.yahoo.com/footballrecruiting/football/recruiting/player-Eric-Davis-114451;_ylt=Ao8tOQFEwY_Nx9VQB6r2IfRDPZB4"/>
    <hyperlink ref="A1666" r:id="rId1666" display="http://rivals.yahoo.com/footballrecruiting/football/recruiting/player-Chris-Grisbhy-132367;_ylt=AjpzENa51Gqs1stlhlpsQ1hDPZB4"/>
    <hyperlink ref="A1667" r:id="rId1667" display="http://rivals.yahoo.com/footballrecruiting/football/recruiting/player-Austin-Hays-113664;_ylt=ApTaKxzBoAqwF_Y1ZpIg53BDPZB4"/>
    <hyperlink ref="A1668" r:id="rId1668" display="http://rivals.yahoo.com/footballrecruiting/football/recruiting/player-Victor-Irokansi-100326;_ylt=Ao5fOsoFqo9j.gP35BlGha9DPZB4"/>
    <hyperlink ref="A1669" r:id="rId1669" display="http://rivals.yahoo.com/footballrecruiting/football/recruiting/player-Blake-Jackson-125995;_ylt=AluvokeibHYWa3TsUdZ3YSlDPZB4"/>
    <hyperlink ref="A1670" r:id="rId1670" display="http://rivals.yahoo.com/footballrecruiting/football/recruiting/player-Seth-Jacobs-124725;_ylt=AsDRWbAhT2KABju7gJ406JxDPZB4"/>
    <hyperlink ref="A1671" r:id="rId1671" display="http://rivals.yahoo.com/footballrecruiting/football/recruiting/player-Ashton-Lampkin-122637;_ylt=AkwVaOkrsn18ZugK7woGY0lDPZB4"/>
    <hyperlink ref="A1672" r:id="rId1672" display="http://rivals.yahoo.com/footballrecruiting/football/recruiting/player-Paul-Lewis-95187;_ylt=Al3lVQJfo3U1E.oBEZ_7mnxDPZB4"/>
    <hyperlink ref="A1673" r:id="rId1673" display="http://rivals.yahoo.com/footballrecruiting/football/recruiting/player-Wes-Lunt-118578;_ylt=An0h_GtcePHHvdmfFOKg8CpDPZB4"/>
    <hyperlink ref="A1674" r:id="rId1674" display="http://rivals.yahoo.com/footballrecruiting/football/recruiting/player-Caleb-Muncrief-129050;_ylt=AuiCVfHgWgFqQNLMip65C5ZDPZB4"/>
    <hyperlink ref="A1675" r:id="rId1675" display="http://rivals.yahoo.com/footballrecruiting/football/recruiting/player-Emmanuel-Ogbah-128957;_ylt=AtY5.gQ6BxvExMbHF3xgkZBDPZB4"/>
    <hyperlink ref="A1676" r:id="rId1676" display="http://rivals.yahoo.com/footballrecruiting/football/recruiting/player-Kevin-Peterson-114694;_ylt=AmQVr4LUWdnhCv1ecocUo1dDPZB4"/>
    <hyperlink ref="A1677" r:id="rId1677" display="http://rivals.yahoo.com/footballrecruiting/football/recruiting/player-Dominic-Ramacher-122502;_ylt=AnPHvZgICgjN2cZ.5mMsyRFDPZB4"/>
    <hyperlink ref="A1678" r:id="rId1678" display="http://rivals.yahoo.com/footballrecruiting/football/recruiting/player-Jhajuan-Seales-134994;_ylt=AuUG8Dy7r1sjzJvhtiVgrzhDPZB4"/>
    <hyperlink ref="A1679" r:id="rId1679" display="http://rivals.yahoo.com/footballrecruiting/football/recruiting/player-Brandon-Sheperd-120437;_ylt=Apk4r1YKBr_6m7T0QrJ0VEVDPZB4"/>
    <hyperlink ref="A1680" r:id="rId1680" display="http://rivals.yahoo.com/footballrecruiting/football/recruiting/player-Jeremiah-Tshimanga-116424;_ylt=Ai9sMH4h26GDi58sUZehiIBDPZB4"/>
    <hyperlink ref="A1681" r:id="rId1681" display="http://rivals.yahoo.com/footballrecruiting/football/recruiting/player-Zac-Veatch-120664;_ylt=Ai5GI0aMdM0qHzN8AvTIDlRDPZB4"/>
    <hyperlink ref="A1682" r:id="rId1682" display="http://rivals.yahoo.com/footballrecruiting/football/recruiting/player-Jesse-Vester-118924;_ylt=AnFDVvYKicRJdDYj7TXxU8dDPZB4"/>
    <hyperlink ref="A1683" r:id="rId1683" display="http://rivals.yahoo.com/footballrecruiting/football/recruiting/player-Blake-Webb-114410;_ylt=ApRtaSHnKKmceyVw5tTpiDtDPZB4"/>
    <hyperlink ref="A1684" r:id="rId1684" display="http://rivals.yahoo.com/footballrecruiting/football/recruiting/player-Michael-Wilson-100334;_ylt=AsLt7FZZZhuWwOYlDRvv.hxDPZB4"/>
    <hyperlink ref="A1685" r:id="rId1685" display="http://rivals.yahoo.com/footballrecruiting/football/recruiting/player-Bralon-Addison-81314;_ylt=AmyNe9dlDkZTdL8NLxxCZ.ZDPZB4"/>
    <hyperlink ref="A1686" r:id="rId1686" display="http://rivals.yahoo.com/footballrecruiting/football/recruiting/player-Chance-Allen-94433;_ylt=ApBV7wmt9gJqRRgeU47FVcFDPZB4"/>
    <hyperlink ref="A1687" r:id="rId1687" display="http://rivals.yahoo.com/footballrecruiting/football/recruiting/player-Eric-Amoako-117892;_ylt=AhbmvrDfhk6DZ1MUrtKBPK1DPZB4"/>
    <hyperlink ref="A1688" r:id="rId1688" display="http://rivals.yahoo.com/footballrecruiting/football/recruiting/player-Stephen-Amoako-117894;_ylt=ArIFqII8eoGDaRoelm6.0shDPZB4"/>
    <hyperlink ref="A1689" r:id="rId1689" display="http://rivals.yahoo.com/footballrecruiting/football/recruiting/player-Arik-Armstead-99535;_ylt=ApJbSj3pdhtQMVxEk.7D98NDPZB4"/>
    <hyperlink ref="A1690" r:id="rId1690" display="http://rivals.yahoo.com/footballrecruiting/football/recruiting/player-Dylan-Ausherman-135507;_ylt=AiCHGUVNex27Kzb8deUBmP5DPZB4"/>
    <hyperlink ref="A1691" r:id="rId1691" display="http://rivals.yahoo.com/footballrecruiting/football/recruiting/player-Brett-Bafaro-114889;_ylt=ArtYY6TS5fatMEEOeOTOePRDPZB4"/>
    <hyperlink ref="A1692" r:id="rId1692" display="http://rivals.yahoo.com/footballrecruiting/football/recruiting/player-Stetzon-Bair-134157;_ylt=Ai7pScXY7sBzeMhEHk1UyAxDPZB4"/>
    <hyperlink ref="A1693" r:id="rId1693" display="http://rivals.yahoo.com/footballrecruiting/football/recruiting/player-Alex-Balducci-112591;_ylt=ApxrQ2r0KZXqb3ma3mxTdL5DPZB4"/>
    <hyperlink ref="A1694" r:id="rId1694" display="http://rivals.yahoo.com/footballrecruiting/football/recruiting/player-Evan-Baylis-108928;_ylt=AhuXmi9KWBsJ0LUwRrygATtDPZB4"/>
    <hyperlink ref="A1695" r:id="rId1695" display="http://rivals.yahoo.com/footballrecruiting/football/recruiting/player-Pharaoh-Brown-123142;_ylt=AuA2JE5HJs3fFaaDS35BVBFDPZB4"/>
    <hyperlink ref="A1696" r:id="rId1696" display="http://rivals.yahoo.com/footballrecruiting/football/recruiting/player-DeForest-Buckner-109508;_ylt=AiRgVNeIPUHqGa4nex3WKMlDPZB4"/>
    <hyperlink ref="A1697" r:id="rId1697" display="http://rivals.yahoo.com/footballrecruiting/football/recruiting/player-Cody-Carriger-128962;_ylt=AvTTAYk2y3zM85uCUYgeTSxDPZB4"/>
    <hyperlink ref="A1698" r:id="rId1698" display="http://rivals.yahoo.com/footballrecruiting/football/recruiting/player-Terrence-Daniel-113731;_ylt=AuqOE5acQiSLHLbXceGa0.lDPZB4"/>
    <hyperlink ref="A1699" r:id="rId1699" display="http://rivals.yahoo.com/footballrecruiting/football/recruiting/player-Reggie-Daniels-108440;_ylt=AvTeZoJ9y7EneE6A9B2f7BpDPZB4"/>
    <hyperlink ref="A1700" r:id="rId1700" display="http://rivals.yahoo.com/footballrecruiting/football/recruiting/player-Oshay-Dunmore-121578;_ylt=AsuVXoCCrD.34I57g.WHzaVDPZB4"/>
    <hyperlink ref="A1701" r:id="rId1701" display="http://rivals.yahoo.com/footballrecruiting/football/recruiting/player-Jeff-Lockie-119925;_ylt=AuujJ8woUcKxyevqndMR4SVDPZB4"/>
    <hyperlink ref="A1702" r:id="rId1702" display="http://rivals.yahoo.com/footballrecruiting/football/recruiting/player-Kyle-Long-126372;_ylt=ArqUpHOsobMgwihBocgYoWxDPZB4"/>
    <hyperlink ref="A1703" r:id="rId1703" display="http://rivals.yahoo.com/footballrecruiting/football/recruiting/player-Byron-Marshall-118317;_ylt=Ag.H7002L5X9tgsIX2h5M39DPZB4"/>
    <hyperlink ref="A1704" r:id="rId1704" display="http://rivals.yahoo.com/footballrecruiting/football/recruiting/player-Jake-Rodrigues-118258;_ylt=Ash3gWZJ7AVYnTDJDN3plxVDPZB4"/>
    <hyperlink ref="A1705" r:id="rId1705" display="http://rivals.yahoo.com/footballrecruiting/football/recruiting/player-Dwayne-Stanford-89609;_ylt=AlptP3dawLG5yAsLjGuX.GlDPZB4"/>
    <hyperlink ref="A1706" r:id="rId1706" display="http://rivals.yahoo.com/footballrecruiting/football/recruiting/player-Gavin-Andrews-120849;_ylt=Ar00YgVU1XFgPFquIoaI4LpDPZB4"/>
    <hyperlink ref="A1707" r:id="rId1707" display="http://rivals.yahoo.com/footballrecruiting/football/recruiting/player-Grant-Bays-127870;_ylt=AkMTyfQjEwxFJrwMcUdW4lNDPZB4"/>
    <hyperlink ref="A1708" r:id="rId1708" display="http://rivals.yahoo.com/footballrecruiting/football/recruiting/player-Chris-Brown-120287;_ylt=Ar2HGrs2ndZaImkusIXHvwhDPZB4"/>
    <hyperlink ref="A1709" r:id="rId1709" display="http://rivals.yahoo.com/footballrecruiting/football/recruiting/player-Cade-Cowdin-132323;_ylt=AocD_uD9J6vxvmDCpNRi20ZDPZB4"/>
    <hyperlink ref="A1710" r:id="rId1710" display="http://rivals.yahoo.com/footballrecruiting/football/recruiting/player-Chase-Eldredge-129793;_ylt=AiguXn8nXlfnb02stS0SJ2pDPZB4"/>
    <hyperlink ref="A1711" r:id="rId1711" display="http://rivals.yahoo.com/footballrecruiting/football/recruiting/player-Malik-Gilmore-112317;_ylt=Atru_VWZ5KNqM69SrWiOZCxDPZB4"/>
    <hyperlink ref="A1712" r:id="rId1712" display="http://rivals.yahoo.com/footballrecruiting/football/recruiting/player-Stanley-Hasiak-132512;_ylt=ArR_hjZOzqN4z.53pkKdlJFDPZB4"/>
    <hyperlink ref="A1713" r:id="rId1713" display="http://rivals.yahoo.com/footballrecruiting/football/recruiting/player-Tyler-Hasty-123251;_ylt=AlW9bqcxL0d1A8MqhpFTGFxDPZB4"/>
    <hyperlink ref="A1714" r:id="rId1714" display="http://rivals.yahoo.com/footballrecruiting/football/recruiting/player-Kendall-Hill-133544;_ylt=Aq3d21S2nz1XB.mx3opWkqxDPZB4"/>
    <hyperlink ref="A1715" r:id="rId1715" display="http://rivals.yahoo.com/footballrecruiting/football/recruiting/player-Dyllon-Mafi-133946;_ylt=AtplV7fj_vE7yYKNTM39B3dDPZB4"/>
    <hyperlink ref="A1716" r:id="rId1716" display="http://rivals.yahoo.com/footballrecruiting/football/recruiting/player-Rommel-Mageo-135455;_ylt=AjfWOeUxCYxJElY2PhgnUrJDPZB4"/>
    <hyperlink ref="A1717" r:id="rId1717" display="http://rivals.yahoo.com/footballrecruiting/football/recruiting/player-Chris-Miller-133056;_ylt=AmRAHqaGMPQ4ZAMfxfJYUltDPZB4"/>
    <hyperlink ref="A1718" r:id="rId1718" display="http://rivals.yahoo.com/footballrecruiting/football/recruiting/player-Josh-Mitchell-114916;_ylt=ArrWfTPF0crLkcEEQNc.kVhDPZB4"/>
    <hyperlink ref="A1719" r:id="rId1719" display="http://rivals.yahoo.com/footballrecruiting/football/recruiting/player-Cyril-Noland-114810;_ylt=Ao3hYgp2p1oLxbg_B7tntOFDPZB4"/>
    <hyperlink ref="A1720" r:id="rId1720" display="http://rivals.yahoo.com/footballrecruiting/football/recruiting/player-Garrett-Owens-124417;_ylt=AjRvVMHtFRZ0C7RErZOS0GBDPZB4"/>
    <hyperlink ref="A1721" r:id="rId1721" display="http://rivals.yahoo.com/footballrecruiting/football/recruiting/player-Zack-Robinson-115156;_ylt=Av7UCfeqtNCjXB0a0Jeo2BdDPZB4"/>
    <hyperlink ref="A1722" r:id="rId1722" display="http://rivals.yahoo.com/footballrecruiting/football/recruiting/player-Caleb-Saulo-123266;_ylt=AjYQIOlr9AcQpa5S4UJZKRNDPZB4"/>
    <hyperlink ref="A1723" r:id="rId1723" display="http://rivals.yahoo.com/footballrecruiting/football/recruiting/player-Isaac-Seumalo-100566;_ylt=AmqUcbw7OyFO54kYWR8LNIxDPZB4"/>
    <hyperlink ref="A1724" r:id="rId1724" display="http://rivals.yahoo.com/footballrecruiting/football/recruiting/player-Joel-Skotte-118577;_ylt=AlgZiu1nl4DdST5nv92OKl5DPZB4"/>
    <hyperlink ref="A1725" r:id="rId1725" display="http://rivals.yahoo.com/footballrecruiting/football/recruiting/player-Caleb-Smith-114585;_ylt=AkyRRag.Tof5wWNzBMXD9adDPZB4"/>
    <hyperlink ref="A1726" r:id="rId1726" display="http://rivals.yahoo.com/footballrecruiting/football/recruiting/player-Dustin-Stanton-126207;_ylt=Amw_twat6qSLVfrlkgJ9gzFDPZB4"/>
    <hyperlink ref="A1727" r:id="rId1727" display="http://rivals.yahoo.com/footballrecruiting/football/recruiting/player-Brent-VanderVeen-126807;_ylt=AglJfKcvPW70d_fzhriYNtdDPZB4"/>
    <hyperlink ref="A1728" r:id="rId1728" display="http://rivals.yahoo.com/footballrecruiting/football/recruiting/player-Garrett-Weinreich-124970;_ylt=AlS9JOcPA.nuJgCwzLGJPiRDPZB4"/>
    <hyperlink ref="A1729" r:id="rId1729" display="http://rivals.yahoo.com/footballrecruiting/football/recruiting/player-Steven-Bench-124504;_ylt=AgLXTfHPrRnzo1OG5_2E5lFDPZB4"/>
    <hyperlink ref="A1730" r:id="rId1730" display="http://rivals.yahoo.com/footballrecruiting/football/recruiting/player-Da'Quan-Davis-115664;_ylt=Ai8vYEOsWOlmn_RruMb6vidDPZB4"/>
    <hyperlink ref="A1731" r:id="rId1731" display="http://rivals.yahoo.com/footballrecruiting/football/recruiting/player-Derek-Dowrey-110372;_ylt=AjAje9029aMcLGm5XsCHXuNDPZB4"/>
    <hyperlink ref="A1732" r:id="rId1732" display="http://rivals.yahoo.com/footballrecruiting/football/recruiting/player-Brian-Gaia-108108;_ylt=AvJ8Eyh_G_5ZiXFJ_wvOf3xDPZB4"/>
    <hyperlink ref="A1733" r:id="rId1733" display="http://rivals.yahoo.com/footballrecruiting/football/recruiting/player-Malik-Golden-122546;_ylt=AsOQeUqCeuZFmx9LBaSlYK9DPZB4"/>
    <hyperlink ref="A1734" r:id="rId1734" display="http://rivals.yahoo.com/footballrecruiting/football/recruiting/player-Jesse-James-125545;_ylt=AoernsX1PMAZU_f6lQnsEQ5DPZB4"/>
    <hyperlink ref="A1735" r:id="rId1735" display="http://rivals.yahoo.com/footballrecruiting/football/recruiting/player-Austin-Johnson-128036;_ylt=Am.9m841QaejbqeoYn.h9WRDPZB4"/>
    <hyperlink ref="A1736" r:id="rId1736" display="http://rivals.yahoo.com/footballrecruiting/football/recruiting/player-Jake-Kiley-121355;_ylt=Anv5aYZrOT9gnsHwwQ6MuxJDPZB4"/>
    <hyperlink ref="A1737" r:id="rId1737" display="http://rivals.yahoo.com/footballrecruiting/football/recruiting/player-Wendy-Laurent-134731;_ylt=AgMcaJAc8EZ_wYt_mHUKeEZDPZB4"/>
    <hyperlink ref="A1738" r:id="rId1738" display="http://rivals.yahoo.com/footballrecruiting/football/recruiting/player-Eugene-Lewis-115671;_ylt=AioiFv5qbFRErg.NNgzHMSVDPZB4"/>
    <hyperlink ref="A1739" r:id="rId1739" display="http://rivals.yahoo.com/footballrecruiting/football/recruiting/player-Jordan-Lucas-127670;_ylt=ArtlaGH._qbqiJT3f6ogguNDPZB4"/>
    <hyperlink ref="A1740" r:id="rId1740" display="http://rivals.yahoo.com/footballrecruiting/football/recruiting/player-Akeel-Lynch-124086;_ylt=AgfsYxRixbQHeJsf1My_GAZDPZB4"/>
    <hyperlink ref="A1741" r:id="rId1741" display="http://rivals.yahoo.com/footballrecruiting/football/recruiting/player-Evan-Schwan-135131;_ylt=AnfuR_wh_31tRNFFLPSWw2hDPZB4"/>
    <hyperlink ref="A1742" r:id="rId1742" display="http://rivals.yahoo.com/footballrecruiting/football/recruiting/player-Anthony-Stanko-105251;_ylt=Ak68KVP6YbMg825IJAj4T.NDPZB4"/>
    <hyperlink ref="A1743" r:id="rId1743" display="http://rivals.yahoo.com/footballrecruiting/football/recruiting/player-Jonathan-Warner-135077;_ylt=Ai16CO.zc35DqMaoVlKw3N5DPZB4"/>
    <hyperlink ref="A1744" r:id="rId1744" display="http://rivals.yahoo.com/footballrecruiting/football/recruiting/player-Nyeem-Wartman-123228;_ylt=ApGhK.N4LhwGytyg4H6vuxBDPZB4"/>
    <hyperlink ref="A1745" r:id="rId1745" display="http://rivals.yahoo.com/footballrecruiting/football/recruiting/player-Brent-Wilkerson-115731;_ylt=AsaE5Oopeer9qoycQCu5trdDPZB4"/>
    <hyperlink ref="A1746" r:id="rId1746" display="http://rivals.yahoo.com/footballrecruiting/football/recruiting/player-Trevor-Williams-110429;_ylt=AtipKLS9vNDJI7Wx11ADGpdDPZB4"/>
    <hyperlink ref="A1747" r:id="rId1747" display="http://rivals.yahoo.com/footballrecruiting/football/recruiting/player-Adam-Bisnowaty-104835;_ylt=AmCCnts0xXgshyXjqYnRmPdDPZB4"/>
    <hyperlink ref="A1748" r:id="rId1748" display="http://rivals.yahoo.com/footballrecruiting/football/recruiting/player-Bam-Bradley-103866;_ylt=AhRE6UpCKkJrKcdaE_768m1DPZB4"/>
    <hyperlink ref="A1749" r:id="rId1749" display="http://rivals.yahoo.com/footballrecruiting/football/recruiting/player-Mike-Caprara-103992;_ylt=Ah2SONY2jQfiU3pbleJ4tQhDPZB4"/>
    <hyperlink ref="A1750" r:id="rId1750" display="http://rivals.yahoo.com/footballrecruiting/football/recruiting/player-Trenton-Coles-120083;_ylt=Aop2F7KqFfSchXLSvn0mX_dDPZB4"/>
    <hyperlink ref="A1751" r:id="rId1751" display="http://rivals.yahoo.com/footballrecruiting/football/recruiting/player-Chris-Davis-113562;_ylt=AufSmpk6ZinCiOAPOKBTxXpDPZB4"/>
    <hyperlink ref="A1752" r:id="rId1752" display="http://rivals.yahoo.com/footballrecruiting/football/recruiting/player-Demitrious-Davis-113564;_ylt=AlZW9t_nsvjlfd50XoUVvUlDPZB4"/>
    <hyperlink ref="A1753" r:id="rId1753" display="http://rivals.yahoo.com/footballrecruiting/football/recruiting/player-JP-Holtz-120682;_ylt=AiS9CTorO8OqKoWPuO1jcR5DPZB4"/>
    <hyperlink ref="A1754" r:id="rId1754" display="http://rivals.yahoo.com/footballrecruiting/football/recruiting/player-Terrell-Jackson-125913;_ylt=ApgTGZVOr864vzTY0Z5NP39DPZB4"/>
    <hyperlink ref="A1755" r:id="rId1755" display="http://rivals.yahoo.com/footballrecruiting/football/recruiting/player-Ryan-Lewis-131357;_ylt=AjiZVTIgJz4p_QDVKp79rl9DPZB4"/>
    <hyperlink ref="A1756" r:id="rId1756" display="http://rivals.yahoo.com/footballrecruiting/football/recruiting/player-Jahmahl-Pardner-127348;_ylt=Akc5zdzfBOyyeP4jLA6wkktDPZB4"/>
    <hyperlink ref="A1757" r:id="rId1757" display="http://rivals.yahoo.com/footballrecruiting/football/recruiting/player-Devon-Porchia-116078;_ylt=AkNEJGFLXjPS47X1myFfVVBDPZB4"/>
    <hyperlink ref="A1758" r:id="rId1758" display="http://rivals.yahoo.com/footballrecruiting/football/recruiting/player-Darryl-Render-122997;_ylt=ApQyiYVDgjPYyrRP5uFZM3hDPZB4"/>
    <hyperlink ref="A1759" r:id="rId1759" display="http://rivals.yahoo.com/footballrecruiting/football/recruiting/player-Deaysean-Rippy-115327;_ylt=AtG008lo61A.4JSFUSbSg1dDPZB4"/>
    <hyperlink ref="A1760" r:id="rId1760" display="http://rivals.yahoo.com/footballrecruiting/football/recruiting/player-Gabe-Roberts-135323;_ylt=AgoC7_wkV__a_N8hq1cVB4NDPZB4"/>
    <hyperlink ref="A1761" r:id="rId1761" display="http://rivals.yahoo.com/footballrecruiting/football/recruiting/player-Rushel-Shell-89930;_ylt=Au9UqoIxu5vYrccYZL4MbRZDPZB4"/>
    <hyperlink ref="A1762" r:id="rId1762" display="http://rivals.yahoo.com/footballrecruiting/football/recruiting/player-Chad-Voytik-106437;_ylt=ApOsq.6Sh5fZQguNvULNBTJDPZB4"/>
    <hyperlink ref="A1763" r:id="rId1763" display="http://rivals.yahoo.com/footballrecruiting/football/recruiting/player-Danny-Anthrop-131452;_ylt=Ainz9BuRMgZtNnKMsI9rNnVDPZB4"/>
    <hyperlink ref="A1764" r:id="rId1764" display="http://rivals.yahoo.com/footballrecruiting/football/recruiting/player-Austin-Appleby-120706;_ylt=ArTp_u58fP3Uelkz3B2WxmVDPZB4"/>
    <hyperlink ref="A1765" r:id="rId1765" display="http://rivals.yahoo.com/footballrecruiting/football/recruiting/player-Anthony-Brown-127506;_ylt=ApQbj4uinFbMDRGs2qlPh_lDPZB4"/>
    <hyperlink ref="A1766" r:id="rId1766" display="http://rivals.yahoo.com/footballrecruiting/football/recruiting/player-Carlos-Carvajal-131015;_ylt=Avuw8AFjmDiwb2PEKRZQckxDPZB4"/>
    <hyperlink ref="A1767" r:id="rId1767" display="http://rivals.yahoo.com/footballrecruiting/football/recruiting/player-Cameron-Cermin-122579;_ylt=AkqUTOQ47SGUAwc8VQtXU_lDPZB4"/>
    <hyperlink ref="A1768" r:id="rId1768" display="http://rivals.yahoo.com/footballrecruiting/football/recruiting/player-Jonathan-Curry-116987;_ylt=AgcAgnae.5WaWur.LlS74A9DPZB4"/>
    <hyperlink ref="A1769" r:id="rId1769" display="http://rivals.yahoo.com/footballrecruiting/football/recruiting/player-Andy-Garcia-123593;_ylt=AggAHhy4h6dAH4TTL3pSxE5DPZB4"/>
    <hyperlink ref="A1770" r:id="rId1770" display="http://rivals.yahoo.com/footballrecruiting/football/recruiting/player-Aloyis-Gray-102824;_ylt=ArMJsMfYSn.3VhduciZiTh1DPZB4"/>
    <hyperlink ref="A1771" r:id="rId1771" display="http://rivals.yahoo.com/footballrecruiting/football/recruiting/player-Robert-Gregory-112400;_ylt=AmiTWwGOaeww4j0PljW6uA5DPZB4"/>
    <hyperlink ref="A1772" r:id="rId1772" display="http://rivals.yahoo.com/footballrecruiting/football/recruiting/player-Paul-Griggs-99455;_ylt=AiCybtfJz5njaS4vabp_HtlDPZB4"/>
    <hyperlink ref="A1773" r:id="rId1773" display="http://rivals.yahoo.com/footballrecruiting/football/recruiting/player-Jimmy-Herman-103072;_ylt=An7D4otsh2iFXr2Zryb4QSpDPZB4"/>
    <hyperlink ref="A1774" r:id="rId1774" display="http://rivals.yahoo.com/footballrecruiting/football/recruiting/player-Kingsley-Ike-123934;_ylt=AqirSLL19mA2sFasge7jkLxDPZB4"/>
    <hyperlink ref="A1775" r:id="rId1775" display="http://rivals.yahoo.com/footballrecruiting/football/recruiting/player-Jason-King-121653;_ylt=Ajtq1l97dbVh2G3dwQxfuldDPZB4"/>
    <hyperlink ref="A1776" r:id="rId1776" display="http://rivals.yahoo.com/footballrecruiting/football/recruiting/player-Benjamin(BJ)-Knauf-124858;_ylt=AvrKYCjIP7PovBBbO5hbotlDPZB4"/>
    <hyperlink ref="A1777" r:id="rId1777" display="http://rivals.yahoo.com/footballrecruiting/football/recruiting/player-Greg-Latta-133026;_ylt=Agzpvm0NgaqOddbQtduUlgNDPZB4"/>
    <hyperlink ref="A1778" r:id="rId1778" display="http://rivals.yahoo.com/footballrecruiting/football/recruiting/player-Bilal-Marshall-115602;_ylt=At3yzUB4SyLBa0b9N_e_jdZDPZB4"/>
    <hyperlink ref="A1779" r:id="rId1779" display="http://rivals.yahoo.com/footballrecruiting/football/recruiting/player-Thomas-Meadows-121213;_ylt=Aq8tywgno0FJNB0h3XCdDINDPZB4"/>
    <hyperlink ref="A1780" r:id="rId1780" display="http://rivals.yahoo.com/footballrecruiting/football/recruiting/player-Ryan-Morris-120756;_ylt=ApD0nr1KiiqoWcq.fFYea3ZDPZB4"/>
    <hyperlink ref="A1781" r:id="rId1781" display="http://rivals.yahoo.com/footballrecruiting/football/recruiting/player-Cameron-Posey-115438;_ylt=Aqag0tIzwrlX0nBfZQsjzRJDPZB4"/>
    <hyperlink ref="A1782" r:id="rId1782" display="http://rivals.yahoo.com/footballrecruiting/football/recruiting/player-James-Prince-123234;_ylt=Aj5RuHoH1eGirZJIf7CX3t5DPZB4"/>
    <hyperlink ref="A1783" r:id="rId1783" display="http://rivals.yahoo.com/footballrecruiting/football/recruiting/player-Jordan-Roos-116636;_ylt=Apw7wRPmIjTiM68zzQLhXelDPZB4"/>
    <hyperlink ref="A1784" r:id="rId1784" display="http://rivals.yahoo.com/footballrecruiting/football/recruiting/player-Jordan-Shine-120901;_ylt=Alf6eb3kcw1G5644s.peS0JDPZB4"/>
    <hyperlink ref="A1785" r:id="rId1785" display="http://rivals.yahoo.com/footballrecruiting/football/recruiting/player-Devin-Smith-117129;_ylt=Ammw7vIUqy6vvamT9TAvyFxDPZB4"/>
    <hyperlink ref="A1786" r:id="rId1786" display="http://rivals.yahoo.com/footballrecruiting/football/recruiting/player-Joey-Warburg-119886;_ylt=AhPOZVZtcEuMUpsPiKevyQlDPZB4"/>
    <hyperlink ref="A1787" r:id="rId1787" display="http://rivals.yahoo.com/footballrecruiting/football/recruiting/player-Ryan-Watson-97730;_ylt=AnmqTk5LkSY0NvpTkM6jQkdDPZB4"/>
    <hyperlink ref="A1788" r:id="rId1788" display="http://rivals.yahoo.com/footballrecruiting/football/recruiting/player-Jordan-Woods-131255;_ylt=AldGbEYmfopr_5p4J3Iob89DPZB4"/>
    <hyperlink ref="A1789" r:id="rId1789" display="http://rivals.yahoo.com/footballrecruiting/football/recruiting/player-Andre-Anderson-110006;_ylt=Ak7cY5kcMuvXgvbBxBlOoxhDPZB4"/>
    <hyperlink ref="A1790" r:id="rId1790" display="http://rivals.yahoo.com/footballrecruiting/football/recruiting/player-John-Blasingame-133950;_ylt=AmJJ3syR9_uHZ8g2Q.X7AJJDPZB4"/>
    <hyperlink ref="A1791" r:id="rId1791" display="http://rivals.yahoo.com/footballrecruiting/football/recruiting/player-Derek-Brown-119650;_ylt=Ai9QoPXV0qtUPM9AWVc6Yr5DPZB4"/>
    <hyperlink ref="A1792" r:id="rId1792" display="http://rivals.yahoo.com/footballrecruiting/football/recruiting/player-Justin-Carter-109429;_ylt=AqoRj93a1Wud.8r2V268ayVDPZB4"/>
    <hyperlink ref="A1793" r:id="rId1793" display="http://rivals.yahoo.com/footballrecruiting/football/recruiting/player-Connor-Cella-125941;_ylt=AgZqHuNtiE0gpO2QUuAa4TlDPZB4"/>
    <hyperlink ref="A1794" r:id="rId1794" display="http://rivals.yahoo.com/footballrecruiting/football/recruiting/player-Brandon-Dawkins-132109;_ylt=AsAb.MexT6VOHBSp2JnOO8JDPZB4"/>
    <hyperlink ref="A1795" r:id="rId1795" display="http://rivals.yahoo.com/footballrecruiting/football/recruiting/player-Cameron-Decell-124580;_ylt=AiHkCrM1Du2Guw5xNFY1TCNDPZB4"/>
    <hyperlink ref="A1796" r:id="rId1796" display="http://rivals.yahoo.com/footballrecruiting/football/recruiting/player-Darik-Dillard-119355;_ylt=Ah21Euev73PGHIITbgPt4VFDPZB4"/>
    <hyperlink ref="A1797" r:id="rId1797" display="http://rivals.yahoo.com/footballrecruiting/football/recruiting/player-Zach-Espinosa-100339;_ylt=AmLxosgxcWD1zKMl3ePrVpNDPZB4"/>
    <hyperlink ref="A1798" r:id="rId1798" display="http://rivals.yahoo.com/footballrecruiting/football/recruiting/player-Garrett-Fuhrman-110189;_ylt=AkpQNas8HCyQp.AE6OJehVlDPZB4"/>
    <hyperlink ref="A1799" r:id="rId1799" display="http://rivals.yahoo.com/footballrecruiting/football/recruiting/player-Brandon-Hamilton-127131;_ylt=AsBkOCkd358WLnzMQqQfqlFDPZB4"/>
    <hyperlink ref="A1800" r:id="rId1800" display="http://rivals.yahoo.com/footballrecruiting/football/recruiting/player-Cody-Henessee-123428;_ylt=Aq_yJh7M0.VYlq4oYPZHxzRDPZB4"/>
    <hyperlink ref="A1801" r:id="rId1801" display="http://rivals.yahoo.com/footballrecruiting/football/recruiting/player-Alex-Lyons-95722;_ylt=Ajh9fvluZQiPZg4daGPlSeRDPZB4"/>
    <hyperlink ref="A1802" r:id="rId1802" display="http://rivals.yahoo.com/footballrecruiting/football/recruiting/player-Tabari-McGaskey-133402;_ylt=Aopmv.M5C5FET2BDVxUCYrZDPZB4"/>
    <hyperlink ref="A1803" r:id="rId1803" display="http://rivals.yahoo.com/footballrecruiting/football/recruiting/player-Reid-Mitchell-128722;_ylt=Anc4zx5tsn2CWkfpaVOZlZFDPZB4"/>
    <hyperlink ref="A1804" r:id="rId1804" display="http://rivals.yahoo.com/footballrecruiting/football/recruiting/player-Dennis-Parks-130598;_ylt=AiYsXKUyYFkknZeuWU8FtkpDPZB4"/>
    <hyperlink ref="A1805" r:id="rId1805" display="http://rivals.yahoo.com/footballrecruiting/football/recruiting/player-Connor-Patterson-128531;_ylt=AvVIkr5wQ2AGk9pEPAjpPTBDPZB4"/>
    <hyperlink ref="A1806" r:id="rId1806" display="http://rivals.yahoo.com/footballrecruiting/football/recruiting/player-Darrion-Pollard-116489;_ylt=Au81nQeHTt8TRN_XKQAY3TlDPZB4"/>
    <hyperlink ref="A1807" r:id="rId1807" display="http://rivals.yahoo.com/footballrecruiting/football/recruiting/player-Nate-Richards-125598;_ylt=An6u6yNvmh0IYMZBmRnK_wlDPZB4"/>
    <hyperlink ref="A1808" r:id="rId1808" display="http://rivals.yahoo.com/footballrecruiting/football/recruiting/player-Spencer-Stanley-125529;_ylt=Av.t0jV.GJkd4.KdMCTvcyZDPZB4"/>
    <hyperlink ref="A1809" r:id="rId1809" display="http://rivals.yahoo.com/footballrecruiting/football/recruiting/player-Tyler-Stehling-114246;_ylt=ArI7uMIWu2MrJ1_w6pmvHShDPZB4"/>
    <hyperlink ref="A1810" r:id="rId1810" display="http://rivals.yahoo.com/footballrecruiting/football/recruiting/player-Luke-Turner-123935;_ylt=AvsdreXvA0FN2_Z_qZ5z5ARDPZB4"/>
    <hyperlink ref="A1811" r:id="rId1811" display="http://rivals.yahoo.com/footballrecruiting/football/recruiting/player-Michael-Warren-132110;_ylt=AsQ0_KIekEQOjwgpL8Q4GEFDPZB4"/>
    <hyperlink ref="A1812" r:id="rId1812" display="http://rivals.yahoo.com/footballrecruiting/football/recruiting/player-David-Wilganowski-125074;_ylt=AsOZeahmIRUV1K_3zF1GXdVDPZB4"/>
    <hyperlink ref="A1813" r:id="rId1813" display="http://rivals.yahoo.com/footballrecruiting/football/recruiting/player-Carlton-Agudosi-115852;_ylt=AvixSvFJKHLrB7QX_bR5ur5DPZB4"/>
    <hyperlink ref="A1814" r:id="rId1814" display="http://rivals.yahoo.com/footballrecruiting/football/recruiting/player-Brandon-Arcidiacono-123729;_ylt=AnQzhihDcStCl107y374y2tDPZB4"/>
    <hyperlink ref="A1815" r:id="rId1815" display="http://rivals.yahoo.com/footballrecruiting/football/recruiting/player-Ryan-Brodie-107980;_ylt=AuHMZLQyi.8ZzoiuVd_07m9DPZB4"/>
    <hyperlink ref="A1816" r:id="rId1816" display="http://rivals.yahoo.com/footballrecruiting/football/recruiting/player-Leonte-Carroo-102792;_ylt=Agv2maKvboKEGxVRpVI_GXtDPZB4"/>
    <hyperlink ref="A1817" r:id="rId1817" display="http://rivals.yahoo.com/footballrecruiting/football/recruiting/player-J.J.-Denman-105880;_ylt=AvbmWFFhUU05keU2OQOEXL1DPZB4"/>
    <hyperlink ref="A1818" r:id="rId1818" display="http://rivals.yahoo.com/footballrecruiting/football/recruiting/player-Kyle-Federico-129844;_ylt=ApCxC.JVG33YLXAZol0oS_xDPZB4"/>
    <hyperlink ref="A1819" r:id="rId1819" display="http://rivals.yahoo.com/footballrecruiting/football/recruiting/player-Darius-Hamilton-114841;_ylt=AmRqQe9pI9AMgl68As6d.YNDPZB4"/>
    <hyperlink ref="A1820" r:id="rId1820" display="http://rivals.yahoo.com/footballrecruiting/football/recruiting/player-Davon-Jacobs-111225;_ylt=AmPDfgeqJS73vr_06oh.5KdDPZB4"/>
    <hyperlink ref="A1821" r:id="rId1821" display="http://rivals.yahoo.com/footballrecruiting/football/recruiting/player-Quanzell-Lambert-101820;_ylt=Ak4tZFBwBnYelDpqnmmk7pdDPZB4"/>
    <hyperlink ref="A1822" r:id="rId1822" display="http://rivals.yahoo.com/footballrecruiting/football/recruiting/player-Steve-Longa-121921;_ylt=Ag03Ch.5biW54KTzES0HuWVDPZB4"/>
    <hyperlink ref="A1823" r:id="rId1823" display="http://rivals.yahoo.com/footballrecruiting/football/recruiting/player-Chris-Muller-114215;_ylt=AqbMt7w8PGnMwYzn9IEqsHdDPZB4"/>
    <hyperlink ref="A1824" r:id="rId1824" display="http://rivals.yahoo.com/footballrecruiting/football/recruiting/player-Derrick-Nelson-110375;_ylt=Am8sdWfmjWRn137dZblgWwJDPZB4"/>
    <hyperlink ref="A1825" r:id="rId1825" display="http://rivals.yahoo.com/footballrecruiting/football/recruiting/player-Ruhann-Peele-115335;_ylt=AjZYvWjhoVA.hmbpWIe0271DPZB4"/>
    <hyperlink ref="A1826" r:id="rId1826" display="http://rivals.yahoo.com/footballrecruiting/football/recruiting/player-Desmon-Peoples-101987;_ylt=Al1gSGjsackzpBxmJ00iFQNDPZB4"/>
    <hyperlink ref="A1827" r:id="rId1827" display="http://rivals.yahoo.com/footballrecruiting/football/recruiting/player-Julian-Pinnix-Odrick-121882;_ylt=ApLisDBDs38j6KWKC6ZdURFDPZB4"/>
    <hyperlink ref="A1828" r:id="rId1828" display="http://rivals.yahoo.com/footballrecruiting/football/recruiting/player-Blake-Rankin-121520;_ylt=AmgjxMm63v7z3GDzE52.9qJDPZB4"/>
    <hyperlink ref="A1829" r:id="rId1829" display="http://rivals.yahoo.com/footballrecruiting/football/recruiting/player-Delon-Stephenson-115817;_ylt=AhB92dMdLs02xni1RxsoEuhDPZB4"/>
    <hyperlink ref="A1830" r:id="rId1830" display="http://rivals.yahoo.com/footballrecruiting/football/recruiting/player-Ian-Thomas-108101;_ylt=AkVL.P9aXptx3zgU9VTiB39DPZB4"/>
    <hyperlink ref="A1831" r:id="rId1831" display="http://rivals.yahoo.com/footballrecruiting/football/recruiting/player-Jevon-Tyree-121722;_ylt=AtrcfCVMbVNotJD_7w_gbQxDPZB4"/>
    <hyperlink ref="A1832" r:id="rId1832" display="http://rivals.yahoo.com/footballrecruiting/football/recruiting/player-Justin-Aysse-125034;_ylt=Ak1eKVLwG99uZXQnGF.ymoVDPZB4"/>
    <hyperlink ref="A1833" r:id="rId1833" display="http://rivals.yahoo.com/footballrecruiting/football/recruiting/player-Alex-Barrett-123917;_ylt=Aqz4lbZVkKD4Y3RD1Hl9xDxDPZB4"/>
    <hyperlink ref="A1834" r:id="rId1834" display="http://rivals.yahoo.com/footballrecruiting/football/recruiting/player-Aaron-Boesch-133899;_ylt=AuMkm.Ojffs3SnGam19ySNxDPZB4"/>
    <hyperlink ref="A1835" r:id="rId1835" display="http://rivals.yahoo.com/footballrecruiting/football/recruiting/player-Chase-Favreau-120285;_ylt=AjfB4rnUQ07cfuPwsPOFiqtDPZB4"/>
    <hyperlink ref="A1836" r:id="rId1836" display="http://rivals.yahoo.com/footballrecruiting/football/recruiting/player-Arthur-Flores-122423;_ylt=ArmxYwfI40kDXy59gps8MfhDPZB4"/>
    <hyperlink ref="A1837" r:id="rId1837" display="http://rivals.yahoo.com/footballrecruiting/football/recruiting/player-Alex-Howard-120518;_ylt=AnlvmY4F6Ll7bnmRnn7iicJDPZB4"/>
    <hyperlink ref="A1838" r:id="rId1838" display="http://rivals.yahoo.com/footballrecruiting/football/recruiting/player-Malcolm-Jackson-128996;_ylt=Ag7iuzoIA4DEY2jaw3vjjNxDPZB4"/>
    <hyperlink ref="A1839" r:id="rId1839" display="http://rivals.yahoo.com/footballrecruiting/football/recruiting/player-Eric-Judge-127551;_ylt=ApAgcmuJaFmaAx5kgLjWVIpDPZB4"/>
    <hyperlink ref="A1840" r:id="rId1840" display="http://rivals.yahoo.com/footballrecruiting/football/recruiting/player-Damontae-Kazee-128955;_ylt=AgBP5.ikL_HJn97W_KYah5tDPZB4"/>
    <hyperlink ref="A1841" r:id="rId1841" display="http://rivals.yahoo.com/footballrecruiting/football/recruiting/player-Daniel-Kottman-123431;_ylt=AssR2_QAjTiTBYgFWT5y3eRDPZB4"/>
    <hyperlink ref="A1842" r:id="rId1842" display="http://rivals.yahoo.com/footballrecruiting/football/recruiting/player-Derek-Largent-138095;_ylt=Au9KHo2.FMKn7RTZhFBJZLVDPZB4"/>
    <hyperlink ref="A1843" r:id="rId1843" display="http://rivals.yahoo.com/footballrecruiting/football/recruiting/player-Austin-Maass-124980;_ylt=ApsiWfDwF3jcL7SjNZnUMJpDPZB4"/>
    <hyperlink ref="A1844" r:id="rId1844" display="http://rivals.yahoo.com/footballrecruiting/football/recruiting/player-Kendrick-Mathis-122491;_ylt=AkiZSxQzWim1Sz10MXXDxm9DPZB4"/>
    <hyperlink ref="A1845" r:id="rId1845" display="http://rivals.yahoo.com/footballrecruiting/football/recruiting/player-Seamus-McMorrow-132221;_ylt=AqLN9f.iLYRg4RlJljN8g69DPZB4"/>
    <hyperlink ref="A1846" r:id="rId1846" display="http://rivals.yahoo.com/footballrecruiting/football/recruiting/player-Kwayde-Miller-120876;_ylt=AgtepqGYfq0Iqrc_um71p4VDPZB4"/>
    <hyperlink ref="A1847" r:id="rId1847" display="http://rivals.yahoo.com/footballrecruiting/football/recruiting/player-Lloyd-Mills-123915;_ylt=AiRl2MW3OSnwHRwReVIIpDdDPZB4"/>
    <hyperlink ref="A1848" r:id="rId1848" display="http://rivals.yahoo.com/footballrecruiting/football/recruiting/player-Ben-Moa-129369;_ylt=AvEfEiyAvrdWmMTc4MUjP39DPZB4"/>
    <hyperlink ref="A1849" r:id="rId1849" display="http://rivals.yahoo.com/footballrecruiting/football/recruiting/player-Matt-Morin-112336;_ylt=And5ATiKV1xeg7.ohD9dcspDPZB4"/>
    <hyperlink ref="A1850" r:id="rId1850" display="http://rivals.yahoo.com/footballrecruiting/football/recruiting/player-Jeff-Overbaugh-132220;_ylt=Alz0HSnIelHcQpautBw7Mr1DPZB4"/>
    <hyperlink ref="A1851" r:id="rId1851" display="http://rivals.yahoo.com/footballrecruiting/football/recruiting/player-Terry-Poole-128069;_ylt=ApTHyfsl9udlrqQsJNwLZGlDPZB4"/>
    <hyperlink ref="A1852" r:id="rId1852" display="http://rivals.yahoo.com/footballrecruiting/football/recruiting/player-Teddy-Queen-127336;_ylt=AivcEBx1p2kZ2s2qYauEyb5DPZB4"/>
    <hyperlink ref="A1853" r:id="rId1853" display="http://rivals.yahoo.com/footballrecruiting/football/recruiting/player-Nico-Siragusa-127816;_ylt=AqXvFealwesXvzWFP9qXCQxDPZB4"/>
    <hyperlink ref="A1854" r:id="rId1854" display="http://rivals.yahoo.com/footballrecruiting/football/recruiting/player-Oscar-Barron-133972;_ylt=Akxaba79URJ3nDtMneraFsRDPZB4"/>
    <hyperlink ref="A1855" r:id="rId1855" display="http://rivals.yahoo.com/footballrecruiting/football/recruiting/player-David-Fales-127433;_ylt=AjdUBnfepGX1QD..l8HfM_pDPZB4"/>
    <hyperlink ref="A1856" r:id="rId1856" display="http://rivals.yahoo.com/footballrecruiting/football/recruiting/player-Billy-Freeman-123113;_ylt=Aqa7Uxafc6Fj5QQqx3f7lDhDPZB4"/>
    <hyperlink ref="A1857" r:id="rId1857" display="http://rivals.yahoo.com/footballrecruiting/football/recruiting/player-Addison-Gillam-135837;_ylt=Asf4U3bkGoY6Ah4xBGiTiFxDPZB4"/>
    <hyperlink ref="A1858" r:id="rId1858" display="http://rivals.yahoo.com/footballrecruiting/football/recruiting/player-Ryan-Harper-134086;_ylt=ApondMBOvoE68IXbDkVHcQJDPZB4"/>
    <hyperlink ref="A1859" r:id="rId1859" display="http://rivals.yahoo.com/footballrecruiting/football/recruiting/player-Kyle-Hart-131146;_ylt=AqZIl39vLfoZghoXXu8EsOxDPZB4"/>
    <hyperlink ref="A1860" r:id="rId1860" display="http://rivals.yahoo.com/footballrecruiting/football/recruiting/player-Alvin-Jelks-125446;_ylt=Ags1ea02UXMgCsDjxWUc9hJDPZB4"/>
    <hyperlink ref="A1861" r:id="rId1861" display="http://rivals.yahoo.com/footballrecruiting/football/recruiting/player-Niko-Kittrell-116928;_ylt=AlBa8Wyp29FK_VklEtB9w6tDPZB4"/>
    <hyperlink ref="A1862" r:id="rId1862" display="http://rivals.yahoo.com/footballrecruiting/football/recruiting/player-Jeremiah-Kolone-135838;_ylt=AvkUpJgt3xRU4fNr8wc17k5DPZB4"/>
    <hyperlink ref="A1863" r:id="rId1863" display="http://rivals.yahoo.com/footballrecruiting/football/recruiting/player-Brad-Kuh-133011;_ylt=AgJqHXoALpI7X99sl1Nqcw5DPZB4"/>
    <hyperlink ref="A1864" r:id="rId1864" display="http://rivals.yahoo.com/footballrecruiting/football/recruiting/player-Austin-Lopez-135518;_ylt=AulSFsxfJ8Ry9qIJLRPLo7VDPZB4"/>
    <hyperlink ref="A1865" r:id="rId1865" display="http://rivals.yahoo.com/footballrecruiting/football/recruiting/player-Jalynn-McCain-131973;_ylt=AoQtlkcnpEXrVVxwDQTECY1DPZB4"/>
    <hyperlink ref="A1866" r:id="rId1866" display="http://rivals.yahoo.com/footballrecruiting/football/recruiting/player-Miles-Milner-135841;_ylt=Ao.NS77mmpuJuNPxBhkA1LdDPZB4"/>
    <hyperlink ref="A1867" r:id="rId1867" display="http://rivals.yahoo.com/footballrecruiting/football/recruiting/player-Lemaki-Musika-135849;_ylt=AoDyq16eCLaclThgaFpUBvRDPZB4"/>
    <hyperlink ref="A1868" r:id="rId1868" display="http://rivals.yahoo.com/footballrecruiting/football/recruiting/player-Jimmy-Pruitt-135846;_ylt=ArUPiwDcy4YN7n3UnZnJB3dDPZB4"/>
    <hyperlink ref="A1869" r:id="rId1869" display="http://rivals.yahoo.com/footballrecruiting/football/recruiting/player-Evan-Sarver-124217;_ylt=AkY6pgTfo0xyaYiAUp3SmWNDPZB4"/>
    <hyperlink ref="A1870" r:id="rId1870" display="http://rivals.yahoo.com/footballrecruiting/football/recruiting/player-Christian-Tago-126989;_ylt=AgZhMJYZifv5aAiCNimYEvBDPZB4"/>
    <hyperlink ref="A1871" r:id="rId1871" display="http://rivals.yahoo.com/footballrecruiting/football/recruiting/player-Travis-Talianko-129474;_ylt=AuycaDxUc8v2JLfRBLVKhE5DPZB4"/>
    <hyperlink ref="A1872" r:id="rId1872" display="http://rivals.yahoo.com/footballrecruiting/football/recruiting/player-Jordan-Thiel-132588;_ylt=AuE2gYN65c9zBLYoHQdALxNDPZB4"/>
    <hyperlink ref="A1873" r:id="rId1873" display="http://rivals.yahoo.com/footballrecruiting/football/recruiting/player-Fernando-Villanueva-120295;_ylt=AuuQ6e4cWsaIIGRh3eou4Z9DPZB4"/>
    <hyperlink ref="A1874" r:id="rId1874" display="http://rivals.yahoo.com/footballrecruiting/football/recruiting/player-Jerell-Adams-131481;_ylt=AhTUpE1X0NBVwEE_ARfUSZxDPZB4"/>
    <hyperlink ref="A1875" r:id="rId1875" display="http://rivals.yahoo.com/footballrecruiting/football/recruiting/player-Mike-Davis-104792;_ylt=AqItDsxXPPgQbuUMe4jtTdZDPZB4"/>
    <hyperlink ref="A1876" r:id="rId1876" display="http://rivals.yahoo.com/footballrecruiting/football/recruiting/player-Jordan-Diggs-116206;_ylt=AtPAXIqeg34ZdH8.AJXBlg5DPZB4"/>
    <hyperlink ref="A1877" r:id="rId1877" display="http://rivals.yahoo.com/footballrecruiting/football/recruiting/player-Chaz-Elder-118766;_ylt=AokoJsEHlBDJQ1TtI9cgcntDPZB4"/>
    <hyperlink ref="A1878" r:id="rId1878" display="http://rivals.yahoo.com/footballrecruiting/football/recruiting/player-Darius-English-123125;_ylt=Ap1mLddp_PT_ugMNL4Kq.KlDPZB4"/>
    <hyperlink ref="A1879" r:id="rId1879" display="http://rivals.yahoo.com/footballrecruiting/football/recruiting/player-Kyle-Fleetwood-124726;_ylt=AtZ2rlPQs03ReH59YBByUTBDPZB4"/>
    <hyperlink ref="A1880" r:id="rId1880" display="http://rivals.yahoo.com/footballrecruiting/football/recruiting/player-Jody-Fuller-110949;_ylt=AiK5s2AFNpnSW8CvZzEll79DPZB4"/>
    <hyperlink ref="A1881" r:id="rId1881" display="http://rivals.yahoo.com/footballrecruiting/football/recruiting/player-T.J.-Gurley-123691;_ylt=Ap3DeCpfX2BOGoDo3xYQe.ZDPZB4"/>
    <hyperlink ref="A1882" r:id="rId1882" display="http://rivals.yahoo.com/footballrecruiting/football/recruiting/player-Joe-Harris-109686;_ylt=Avoe_NEnioqtVjkDkCJQ4nZDPZB4"/>
    <hyperlink ref="A1883" r:id="rId1883" display="http://rivals.yahoo.com/footballrecruiting/football/recruiting/player-T.J.-Holloman-119554;_ylt=Am.zPw297HFNl_9aSEVo4dxDPZB4"/>
    <hyperlink ref="A1884" r:id="rId1884" display="http://rivals.yahoo.com/footballrecruiting/football/recruiting/player-Carlos-Hood-118683;_ylt=AjvFhB39kbUdNn_.2cPMDCdDPZB4"/>
    <hyperlink ref="A1885" r:id="rId1885" display="http://rivals.yahoo.com/footballrecruiting/football/recruiting/player-Kaiwan-Lewis-109340;_ylt=Aqyvwbyvk34QkO1SBrTw051DPZB4"/>
    <hyperlink ref="A1886" r:id="rId1886" display="http://rivals.yahoo.com/footballrecruiting/football/recruiting/player-Rico-McWilliams-116177;_ylt=AiJZiuuMTbyisnoRT1dwMv5DPZB4"/>
    <hyperlink ref="A1887" r:id="rId1887" display="http://rivals.yahoo.com/footballrecruiting/football/recruiting/player-Chris-Moody-122335;_ylt=AuMeArFUa9IUumvmSwtEmcdDPZB4"/>
    <hyperlink ref="A1888" r:id="rId1888" display="http://rivals.yahoo.com/footballrecruiting/football/recruiting/player-Brendan-Nosovitch-112530;_ylt=AhKb0YR.6EK_kH6vzDcIF5BDPZB4"/>
    <hyperlink ref="A1889" r:id="rId1889" display="http://rivals.yahoo.com/footballrecruiting/football/recruiting/player-Kelvin-Rainey-111375;_ylt=AqgWe8fJsO.RqxSbdr6rCPxDPZB4"/>
    <hyperlink ref="A1890" r:id="rId1890" display="http://rivals.yahoo.com/footballrecruiting/football/recruiting/player-Shaq-Roland-100088;_ylt=Ak_Mhr4WDgpHHKoa1kVx96VDPZB4"/>
    <hyperlink ref="A1891" r:id="rId1891" display="http://rivals.yahoo.com/footballrecruiting/football/recruiting/player-Kendric-Salley-118392;_ylt=AkK3AKYKB6FBjePH.NCL1dFDPZB4"/>
    <hyperlink ref="A1892" r:id="rId1892" display="http://rivals.yahoo.com/footballrecruiting/football/recruiting/player-Kwinton-Smith-118764;_ylt=AnhbKg4A_wxVAY_kJkVQeKdDPZB4"/>
    <hyperlink ref="A1893" r:id="rId1893" display="http://rivals.yahoo.com/footballrecruiting/football/recruiting/player-Nick-St.Germain-118253;_ylt=AvzusYTPyvM3oImS2RckkVZDPZB4"/>
    <hyperlink ref="A1894" r:id="rId1894" display="http://rivals.yahoo.com/footballrecruiting/football/recruiting/player-Brock-Stadnik-117012;_ylt=AjfpgNTDtiShMfhxRv3Fw.pDPZB4"/>
    <hyperlink ref="A1895" r:id="rId1895" display="http://rivals.yahoo.com/footballrecruiting/football/recruiting/player-Clayton-Stadnik-117013;_ylt=Al4vJMdTOpuzLloASaiVkGlDPZB4"/>
    <hyperlink ref="A1896" r:id="rId1896" display="http://rivals.yahoo.com/footballrecruiting/football/recruiting/player-Jhaustin-Thomas-120842;_ylt=Ai0PLE_jqsi7Uy7DtEgYgetDPZB4"/>
    <hyperlink ref="A1897" r:id="rId1897" display="http://rivals.yahoo.com/footballrecruiting/football/recruiting/player-Cody-Waldrop-113265;_ylt=AnEv8nfMnXjMm9LemxstQ7xDPZB4"/>
    <hyperlink ref="A1898" r:id="rId1898" display="http://rivals.yahoo.com/footballrecruiting/football/recruiting/player-Mason-Zandi-129093;_ylt=Alyw1Ub2VTDcw1sxDomwe.RDPZB4"/>
    <hyperlink ref="A1899" r:id="rId1899" display="http://rivals.yahoo.com/footballrecruiting/football/recruiting/player-Kofi-Amichia-115657;_ylt=AqVbIcg0xc4WSHBOPtFMDvZDPZB4"/>
    <hyperlink ref="A1900" r:id="rId1900" display="http://rivals.yahoo.com/footballrecruiting/football/recruiting/player-Chris-Bivins-116358;_ylt=AtAC8k3Vw8Qkn1YSv2lxKYFDPZB4"/>
    <hyperlink ref="A1901" r:id="rId1901" display="http://rivals.yahoo.com/footballrecruiting/football/recruiting/player-Josh-Brown-126076;_ylt=Aq.ctViYTj4b94HQ0Wt3HJVDPZB4"/>
    <hyperlink ref="A1902" r:id="rId1902" display="http://rivals.yahoo.com/footballrecruiting/football/recruiting/player-Kameron-Davis-113902;_ylt=AudEDywji4i9Ga86fR4YskRDPZB4"/>
    <hyperlink ref="A1903" r:id="rId1903" display="http://rivals.yahoo.com/footballrecruiting/football/recruiting/player-Guito-Ervilus-127289;_ylt=AmSG4XoRimNv9LlkVFG9j15DPZB4"/>
    <hyperlink ref="A1904" r:id="rId1904" display="http://rivals.yahoo.com/footballrecruiting/football/recruiting/player-James-Hamilton-117402;_ylt=AgGgXHrO_RRamsZ9IeP8iRZDPZB4"/>
    <hyperlink ref="A1905" r:id="rId1905" display="http://rivals.yahoo.com/footballrecruiting/football/recruiting/player-Eric-Lee-123352;_ylt=ArDUnlMWt.onL6H4G8mKp5JDPZB4"/>
    <hyperlink ref="A1906" r:id="rId1906" display="http://rivals.yahoo.com/footballrecruiting/football/recruiting/player-Lawrence-Martin-122356;_ylt=AiDyuaITjEWHUEJbtDDQxYVDPZB4"/>
    <hyperlink ref="A1907" r:id="rId1907" display="http://rivals.yahoo.com/footballrecruiting/football/recruiting/player-Chandlor-Mathews-126475;_ylt=Ajq0JMhuyg7VXJTOSID5W3RDPZB4"/>
    <hyperlink ref="A1908" r:id="rId1908" display="http://rivals.yahoo.com/footballrecruiting/football/recruiting/player-Jarvis-McCall-122980;_ylt=AoTSfR_InHIs2FG7PAt9cuxDPZB4"/>
    <hyperlink ref="A1909" r:id="rId1909" display="http://rivals.yahoo.com/footballrecruiting/football/recruiting/player-Tevin-Mims-131732;_ylt=AiSKim1UroGDliGwcY5wmi1DPZB4"/>
    <hyperlink ref="A1910" r:id="rId1910" display="http://rivals.yahoo.com/footballrecruiting/football/recruiting/player-D'Vario-Montgomery-115466;_ylt=AkXzG13F31zcPtXkzp5HiPZDPZB4"/>
    <hyperlink ref="A1911" r:id="rId1911" display="http://rivals.yahoo.com/footballrecruiting/football/recruiting/player-Fidel-Montgomery-133276;_ylt=AqO_jqyv3t5WGA7DFAc649pDPZB4"/>
    <hyperlink ref="A1912" r:id="rId1912" display="http://rivals.yahoo.com/footballrecruiting/football/recruiting/player-Alex-Mut-112420;_ylt=AvHC2nR62_KNRpqId9nCoeRDPZB4"/>
    <hyperlink ref="A1913" r:id="rId1913" display="http://rivals.yahoo.com/footballrecruiting/football/recruiting/player-Daniel-Perry-117803;_ylt=Ain7fWSEX.xVxlsp0BsqUZRDPZB4"/>
    <hyperlink ref="A1914" r:id="rId1914" display="http://rivals.yahoo.com/footballrecruiting/football/recruiting/player-Michael-Pierre-127620;_ylt=AlqVgvN6HyOuJ6kz_I_pFAtDPZB4"/>
    <hyperlink ref="A1915" r:id="rId1915" display="http://rivals.yahoo.com/footballrecruiting/football/recruiting/player-Sean-Price-96638;_ylt=AnfxJcvHDTyAywnCWduMvaBDPZB4"/>
    <hyperlink ref="A1916" r:id="rId1916" display="http://rivals.yahoo.com/footballrecruiting/football/recruiting/player-Jalen-Spencer-118151;_ylt=Av_kECrpzdKNgPgdktwk681DPZB4"/>
    <hyperlink ref="A1917" r:id="rId1917" display="http://rivals.yahoo.com/footballrecruiting/football/recruiting/player-Tashon-Whitehurst-121473;_ylt=AlXCX0_C6ZqlLA3AKlhBKxpDPZB4"/>
    <hyperlink ref="A1918" r:id="rId1918" display="http://rivals.yahoo.com/footballrecruiting/football/recruiting/player-LaMarlin-Wiggins-111860;_ylt=AqLlbnohEdZZ9bavgY4ZtVxDPZB4"/>
    <hyperlink ref="A1919" r:id="rId1919" display="http://rivals.yahoo.com/footballrecruiting/football/recruiting/player-Chauncey-Briggs-132728;_ylt=As7IIKj3_gesvyA9wdx8_gVDPZB4"/>
    <hyperlink ref="A1920" r:id="rId1920" display="http://rivals.yahoo.com/footballrecruiting/football/recruiting/player-Neal-Burcham-106040;_ylt=AsjxulRok8RN_tKfQOBoKyRDPZB4"/>
    <hyperlink ref="A1921" r:id="rId1921" display="http://rivals.yahoo.com/footballrecruiting/football/recruiting/player-Christian-Chamagua-122551;_ylt=AmQVegVFbv5Htpqt.KYIBw5DPZB4"/>
    <hyperlink ref="A1922" r:id="rId1922" display="http://rivals.yahoo.com/footballrecruiting/football/recruiting/player-Brian-Cramer-128158;_ylt=AiHH0SLnTY2AhpHTPR4cNudDPZB4"/>
    <hyperlink ref="A1923" r:id="rId1923" display="http://rivals.yahoo.com/footballrecruiting/football/recruiting/player-Gehrig-Dieter-101094;_ylt=AqySbzmrohhuh_CtCTv3b2BDPZB4"/>
    <hyperlink ref="A1924" r:id="rId1924" display="http://rivals.yahoo.com/footballrecruiting/football/recruiting/player-A.J.-Justice-124180;_ylt=Aq3b8.naR3dFAlfUjdJgHTlDPZB4"/>
    <hyperlink ref="A1925" r:id="rId1925" display="http://rivals.yahoo.com/footballrecruiting/football/recruiting/player-Colin-Lagasse-117610;_ylt=AhYcxzfEjNWHhm8jR2dKeXpDPZB4"/>
    <hyperlink ref="A1926" r:id="rId1926" display="http://rivals.yahoo.com/footballrecruiting/football/recruiting/player-Ty-Law-123457;_ylt=AqP34.2zwYD.iPRyr0p6ILxDPZB4"/>
    <hyperlink ref="A1927" r:id="rId1927" display="http://rivals.yahoo.com/footballrecruiting/football/recruiting/player-Prescott-Line-97340;_ylt=ApwQd5tHkL7ZxkTEyVJHBNhDPZB4"/>
    <hyperlink ref="A1928" r:id="rId1928" display="http://rivals.yahoo.com/footballrecruiting/football/recruiting/player-Ajee-Montes-126440;_ylt=At732bGOLSR9oaAnHB4ARedDPZB4"/>
    <hyperlink ref="A1929" r:id="rId1929" display="http://rivals.yahoo.com/footballrecruiting/football/recruiting/player-Seaver-Myers-120416;_ylt=AuIJp4hPszaE4QTsmJNf.8JDPZB4"/>
    <hyperlink ref="A1930" r:id="rId1930" display="http://rivals.yahoo.com/footballrecruiting/football/recruiting/player-Elie-Nabushosi-128544;_ylt=As4kSmN3gMU205xLL2_a_XBDPZB4"/>
    <hyperlink ref="A1931" r:id="rId1931" display="http://rivals.yahoo.com/footballrecruiting/football/recruiting/player-Damien-Neroes-117921;_ylt=Am9oaoJCer5aMc_ytrtQnchDPZB4"/>
    <hyperlink ref="A1932" r:id="rId1932" display="http://rivals.yahoo.com/footballrecruiting/football/recruiting/player-Jarvis-Pruitt-131216;_ylt=ArNDx2_WYAWnIQaLm5RBloJDPZB4"/>
    <hyperlink ref="A1933" r:id="rId1933" display="http://rivals.yahoo.com/footballrecruiting/football/recruiting/player-Shakiel-Randolph-92087;_ylt=AgS7wIFWK5SbQhLZzR9vUbRDPZB4"/>
    <hyperlink ref="A1934" r:id="rId1934" display="http://rivals.yahoo.com/footballrecruiting/football/recruiting/player-Nick-Reed-130147;_ylt=Arr8d1yYh1bmgfyGTginaIxDPZB4"/>
    <hyperlink ref="A1935" r:id="rId1935" display="http://rivals.yahoo.com/footballrecruiting/football/recruiting/player-Sam-Rice-107155;_ylt=AvntytZI2RvIaVfaP6OxT3xDPZB4"/>
    <hyperlink ref="A1936" r:id="rId1936" display="http://rivals.yahoo.com/footballrecruiting/football/recruiting/player-Lincoln-Richard-106019;_ylt=Ando7Y_XBW3C_uC8M72z7qlDPZB4"/>
    <hyperlink ref="A1937" r:id="rId1937" display="http://rivals.yahoo.com/footballrecruiting/football/recruiting/player-Horace-Richardson-117604;_ylt=AoWrt3zCXOjjgb8Qb4EdDctDPZB4"/>
    <hyperlink ref="A1938" r:id="rId1938" display="http://rivals.yahoo.com/footballrecruiting/football/recruiting/player-Daniel-Roundtree-129417;_ylt=AuXPSDlwBaaQGp3DMrBsBUlDPZB4"/>
    <hyperlink ref="A1939" r:id="rId1939" display="http://rivals.yahoo.com/footballrecruiting/football/recruiting/player-Daijuan-Stewart-126881;_ylt=AiXnEaVpcAaOcJxRMJyA1vJDPZB4"/>
    <hyperlink ref="A1940" r:id="rId1940" display="http://rivals.yahoo.com/footballrecruiting/football/recruiting/player-Chase-Walling-126007;_ylt=AovlzQ7A3TjGfeqVuxxAlERDPZB4"/>
    <hyperlink ref="A1941" r:id="rId1941" display="http://rivals.yahoo.com/footballrecruiting/football/recruiting/player-Jarell-Aaron-135560;_ylt=Auz0LmQxXFEwQ1eB1Im8lYNDPZB4"/>
    <hyperlink ref="A1942" r:id="rId1942" display="http://rivals.yahoo.com/footballrecruiting/football/recruiting/player-Anthony-Alford-118664;_ylt=AuWBbLhznWtWN5yX8wlwsydDPZB4"/>
    <hyperlink ref="A1943" r:id="rId1943" display="http://rivals.yahoo.com/footballrecruiting/football/recruiting/player-Oliver-Bates-126298;_ylt=AhK3VtRQGl7BP.pr1dSQ0pxDPZB4"/>
    <hyperlink ref="A1944" r:id="rId1944" display="http://rivals.yahoo.com/footballrecruiting/football/recruiting/player-Tyree-Bracken-123522;_ylt=AsSslHAZvluyBwxr0.7rjaNDPZB4"/>
    <hyperlink ref="A1945" r:id="rId1945" display="http://rivals.yahoo.com/footballrecruiting/football/recruiting/player-Cedric-Chisolm-135311;_ylt=At9FY1EI16SVivxUkZyFUc9DPZB4"/>
    <hyperlink ref="A1946" r:id="rId1946" display="http://rivals.yahoo.com/footballrecruiting/football/recruiting/player-Dalvin-Craft-129123;_ylt=Aq7nYER2bY._cP.RAWo_5ChDPZB4"/>
    <hyperlink ref="A1947" r:id="rId1947" display="http://rivals.yahoo.com/footballrecruiting/football/recruiting/player-Lelland-Ducksworth-125488;_ylt=Am2CKmdKr4EmKq3_eWIY9l1DPZB4"/>
    <hyperlink ref="A1948" r:id="rId1948" display="http://rivals.yahoo.com/footballrecruiting/football/recruiting/player-Brandon-Farmer-123425;_ylt=AkkvCZ09FcHN1xOtVH4DdRhDPZB4"/>
    <hyperlink ref="A1949" r:id="rId1949" display="http://rivals.yahoo.com/footballrecruiting/football/recruiting/player-Wil-Freeman-125472;_ylt=Ar3ch5NDwiLtQYUz8oQap1tDPZB4"/>
    <hyperlink ref="A1950" r:id="rId1950" display="http://rivals.yahoo.com/footballrecruiting/football/recruiting/player-Roderick-Henderson-135679;_ylt=ApnI5xMO6xzzn442.M56Wf9DPZB4"/>
    <hyperlink ref="A1951" r:id="rId1951" display="http://rivals.yahoo.com/footballrecruiting/football/recruiting/player-De'Ante-Lawrence-123825;_ylt=AqT_75O2kQK0QlmhP1WzK6lDPZB4"/>
    <hyperlink ref="A1952" r:id="rId1952" display="http://rivals.yahoo.com/footballrecruiting/football/recruiting/player-Jerry-McCorvey-124896;_ylt=Ak8WtM63dV1H7kHCtctwnC5DPZB4"/>
    <hyperlink ref="A1953" r:id="rId1953" display="http://rivals.yahoo.com/footballrecruiting/football/recruiting/player-DeBarrius-Miller-135565;_ylt=AjfkrB5N22dAFQQwfe_LYcxDPZB4"/>
    <hyperlink ref="A1954" r:id="rId1954" display="http://rivals.yahoo.com/footballrecruiting/football/recruiting/player-Calvin-Perry-123674;_ylt=AiiJ85kF8X.dZvOQupcvmGxDPZB4"/>
    <hyperlink ref="A1955" r:id="rId1955" display="http://rivals.yahoo.com/footballrecruiting/football/recruiting/player-Dylan-Reda-127384;_ylt=AnREOZ7o8pwz_4TentgBzg5DPZB4"/>
    <hyperlink ref="A1956" r:id="rId1956" display="http://rivals.yahoo.com/footballrecruiting/football/recruiting/player-Keithon-Redding-124681;_ylt=AjbzBwvgCaKocidPfkuV8qZDPZB4"/>
    <hyperlink ref="A1957" r:id="rId1957" display="http://rivals.yahoo.com/footballrecruiting/football/recruiting/player-Kalan-Reed-128323;_ylt=AufIC_eKG8EpVsabjFh7dMFDPZB4"/>
    <hyperlink ref="A1958" r:id="rId1958" display="http://rivals.yahoo.com/footballrecruiting/football/recruiting/player-Jalen-Richard-100332;_ylt=AnjaDVyOMyc8mLQt5LPqPJVDPZB4"/>
    <hyperlink ref="A1959" r:id="rId1959" display="http://rivals.yahoo.com/footballrecruiting/football/recruiting/player-Kyle-Sloter-129845;_ylt=Ar7w4A9Us72HaOaRX6zUMLRDPZB4"/>
    <hyperlink ref="A1960" r:id="rId1960" display="http://rivals.yahoo.com/footballrecruiting/football/recruiting/player-Stanley-Tart-127457;_ylt=AidHB6WcMXajvOQWgXRRT65DPZB4"/>
    <hyperlink ref="A1961" r:id="rId1961" display="http://rivals.yahoo.com/footballrecruiting/football/recruiting/player-Antonio-Thomas-123474;_ylt=AjV1xt.9y.gmplcH7WK4SZ1DPZB4"/>
    <hyperlink ref="A1962" r:id="rId1962" display="http://rivals.yahoo.com/footballrecruiting/football/recruiting/player-D.J.-Thompson-123951;_ylt=Ag23S7LG6UWXe2uG4xSJ7chDPZB4"/>
    <hyperlink ref="A1963" r:id="rId1963" display="http://rivals.yahoo.com/footballrecruiting/football/recruiting/player-Marcus-Turner-97610;_ylt=AhGjQdH01mklOgi7aDF9vFFDPZB4"/>
    <hyperlink ref="A1964" r:id="rId1964" display="http://rivals.yahoo.com/footballrecruiting/football/recruiting/player-Adam-Williams-129010;_ylt=Ag3NksFizV7pB5_6WOnffBlDPZB4"/>
    <hyperlink ref="A1965" r:id="rId1965" display="http://rivals.yahoo.com/footballrecruiting/football/recruiting/player-Anthony-Wilson-120539;_ylt=AlHM4BMl15a006RI1.tTVsRDPZB4"/>
    <hyperlink ref="A1966" r:id="rId1966" display="http://rivals.yahoo.com/footballrecruiting/football/recruiting/player-Alex-Carter-114209;_ylt=AoqLuzKK3Wa1biSb5BSdTyNDPZB4"/>
    <hyperlink ref="A1967" r:id="rId1967" display="http://rivals.yahoo.com/footballrecruiting/football/recruiting/player-Johnny-Caspers-122454;_ylt=AtcIyu2b4tP9pbSBkVirY.JDPZB4"/>
    <hyperlink ref="A1968" r:id="rId1968" display="http://rivals.yahoo.com/footballrecruiting/football/recruiting/player-Conner-Crane-98802;_ylt=Ai1kY49uT3H3J_i7N.3DdGFDPZB4"/>
    <hyperlink ref="A1969" r:id="rId1969" display="http://rivals.yahoo.com/footballrecruiting/football/recruiting/player-Nick-Davidson-113953;_ylt=AohafP1NM8vL5mbu8LTZHGBDPZB4"/>
    <hyperlink ref="A1970" r:id="rId1970" display="http://rivals.yahoo.com/footballrecruiting/football/recruiting/player-Noor-Davis-122958;_ylt=AstbFaGi8zQQF4UzpK1g1XJDPZB4"/>
    <hyperlink ref="A1971" r:id="rId1971" display="http://rivals.yahoo.com/footballrecruiting/football/recruiting/player-Brandon-Fanaika-110056;_ylt=AsOtzfbVYe9_eh8Tg0ZA6BlDPZB4"/>
    <hyperlink ref="A1972" r:id="rId1972" display="http://rivals.yahoo.com/footballrecruiting/football/recruiting/player-Joshua-Garnett-112588;_ylt=AiXJv372A9uc5Kjly0idWLJDPZB4"/>
    <hyperlink ref="A1973" r:id="rId1973" display="http://rivals.yahoo.com/footballrecruiting/football/recruiting/player-Zach-Hoffpauir-116935;_ylt=AlqSN3C2j.svwA74JQbAgqlDPZB4"/>
    <hyperlink ref="A1974" r:id="rId1974" display="http://rivals.yahoo.com/footballrecruiting/football/recruiting/player-Dontonio-Jordan-119607;_ylt=AreTnRWRMi_eHU7wPHFUHLxDPZB4"/>
    <hyperlink ref="A1975" r:id="rId1975" display="http://rivals.yahoo.com/footballrecruiting/football/recruiting/player-Luke-Kaumatule-102109;_ylt=An_isCmdrYalGJvE2Q_8CC9DPZB4"/>
    <hyperlink ref="A1976" r:id="rId1976" display="http://rivals.yahoo.com/footballrecruiting/football/recruiting/player-Nathanael-Lohn-116396;_ylt=AgZyQ6K2CS5IIkYldbw4LyVDPZB4"/>
    <hyperlink ref="A1977" r:id="rId1977" display="http://rivals.yahoo.com/footballrecruiting/football/recruiting/player-Drew-Madhu-127341;_ylt=AqKvjh5lUGL_.t0seQ4d2slDPZB4"/>
    <hyperlink ref="A1978" r:id="rId1978" display="http://rivals.yahoo.com/footballrecruiting/football/recruiting/player-Blake-Martinez-124061;_ylt=AlDO3V1U5F3c3o6IjQnNO1hDPZB4"/>
    <hyperlink ref="A1979" r:id="rId1979" display="http://rivals.yahoo.com/footballrecruiting/football/recruiting/player-Kyle-Murphy-115809;_ylt=An484OF7TkUS5pTlrEUjQ8xDPZB4"/>
    <hyperlink ref="A1980" r:id="rId1980" display="http://rivals.yahoo.com/footballrecruiting/football/recruiting/player-Ikenna-Nwafor-122583;_ylt=Aoi3dWSuyZKKGnd3tk1Ao4VDPZB4"/>
    <hyperlink ref="A1981" r:id="rId1981" display="http://rivals.yahoo.com/footballrecruiting/football/recruiting/player-Andrus-Peat-105073;_ylt=AubGuT1X5qOx2YN9w.90eiVDPZB4"/>
    <hyperlink ref="A1982" r:id="rId1982" display="http://rivals.yahoo.com/footballrecruiting/football/recruiting/player-Michael-Rector-118751;_ylt=Almf0DdypWod_fPgSsvN_pZDPZB4"/>
    <hyperlink ref="A1983" r:id="rId1983" display="http://rivals.yahoo.com/footballrecruiting/football/recruiting/player-Barry-Sanders-91034;_ylt=AvPuyYLMOKcnVBZK6xF9wbdDPZB4"/>
    <hyperlink ref="A1984" r:id="rId1984" display="http://rivals.yahoo.com/footballrecruiting/football/recruiting/player-Aziz-Shittu-123138;_ylt=Aq91pv4fRi5ARFXViDlQZ1pDPZB4"/>
    <hyperlink ref="A1985" r:id="rId1985" display="http://rivals.yahoo.com/footballrecruiting/football/recruiting/player-Graham-Shuler-105191;_ylt=AnCYxeiPH2.f8kH_yzc2vMRDPZB4"/>
    <hyperlink ref="A1986" r:id="rId1986" display="http://rivals.yahoo.com/footballrecruiting/football/recruiting/player-Jordan-Watkins-101459;_ylt=AvhCFtXk35QE3ywrj5yOMRxDPZB4"/>
    <hyperlink ref="A1987" r:id="rId1987" display="http://rivals.yahoo.com/footballrecruiting/football/recruiting/player-Kodi-Whitfield-110721;_ylt=AjeQKHHz7j4DDCEDgX8kK5hDPZB4"/>
    <hyperlink ref="A1988" r:id="rId1988" display="http://rivals.yahoo.com/footballrecruiting/football/recruiting/player-Ben-Barrett-126270;_ylt=AsuDkqQOsSSOZSvI7pK6JeZDPZB4"/>
    <hyperlink ref="A1989" r:id="rId1989" display="http://rivals.yahoo.com/footballrecruiting/football/recruiting/player-Ashton-Broyld-131400;_ylt=AqHl0CTGFouSMUYhl2rj3wRDPZB4"/>
    <hyperlink ref="A1990" r:id="rId1990" display="http://rivals.yahoo.com/footballrecruiting/football/recruiting/player-Marcus-Coleman-119700;_ylt=Ary9yPV_Xuc3056HtD2DIvVDPZB4"/>
    <hyperlink ref="A1991" r:id="rId1991" display="http://rivals.yahoo.com/footballrecruiting/football/recruiting/player-Alvin-Cornelius-118921;_ylt=AthOo7vmkQxPlSI8.W4xQHlDPZB4"/>
    <hyperlink ref="A1992" r:id="rId1992" display="http://rivals.yahoo.com/footballrecruiting/football/recruiting/player-Jason-Emerich-128964;_ylt=AqFhvBVDgCydsMwEqAOMUVZDPZB4"/>
    <hyperlink ref="A1993" r:id="rId1993" display="http://rivals.yahoo.com/footballrecruiting/football/recruiting/player-Dontez-Ford-134433;_ylt=AvlwuP53yR1GxPsnNMu28SVDPZB4"/>
    <hyperlink ref="A1994" r:id="rId1994" display="http://rivals.yahoo.com/footballrecruiting/football/recruiting/player-Myles-Hilliard-114848;_ylt=AkMTdR286kIsGx.bAowyhMtDPZB4"/>
    <hyperlink ref="A1995" r:id="rId1995" display="http://rivals.yahoo.com/footballrecruiting/football/recruiting/player-Zian-Jones-134230;_ylt=An9QJ9ta6ElLvVXNTPnPyHZDPZB4"/>
    <hyperlink ref="A1996" r:id="rId1996" display="http://rivals.yahoo.com/footballrecruiting/football/recruiting/player-Kyle-Knapp-111100;_ylt=ApN7agH7KAcYLHAgZam54bZDPZB4"/>
    <hyperlink ref="A1997" r:id="rId1997" display="http://rivals.yahoo.com/footballrecruiting/football/recruiting/player-Ben-Lewis-126388;_ylt=Apoij3GTw_P4eMonTaNktCBDPZB4"/>
    <hyperlink ref="A1998" r:id="rId1998" display="http://rivals.yahoo.com/footballrecruiting/football/recruiting/player-Josh-Manley-124300;_ylt=AiQlXOB9u8nz6IystAYnt7dDPZB4"/>
    <hyperlink ref="A1999" r:id="rId1999" display="http://rivals.yahoo.com/footballrecruiting/football/recruiting/player-Devante-McFarlane-108932;_ylt=AuMC.fD.CLwTI0ofvT880WlDPZB4"/>
    <hyperlink ref="A2000" r:id="rId2000" display="http://rivals.yahoo.com/footballrecruiting/football/recruiting/player-Wayne-Morgan-100309;_ylt=AjpYMLMnCi_V0rJ0SJCUJAlDPZB4"/>
    <hyperlink ref="A2001" r:id="rId2001" display="http://rivals.yahoo.com/footballrecruiting/football/recruiting/player-George-Morris-116453;_ylt=AkZTDLoyMatcKCI8SXUP93RDPZB4"/>
    <hyperlink ref="A2002" r:id="rId2002" display="http://rivals.yahoo.com/footballrecruiting/football/recruiting/player-Ryan-Norton-134743;_ylt=AnoNpsNB5JudqhX_3WUe10BDPZB4"/>
    <hyperlink ref="A2003" r:id="rId2003" display="http://rivals.yahoo.com/footballrecruiting/football/recruiting/player-Omari-Palmer-126268;_ylt=At7LwESiH5FAOcFH9LmiXghDPZB4"/>
    <hyperlink ref="A2004" r:id="rId2004" display="http://rivals.yahoo.com/footballrecruiting/football/recruiting/player-Joshua-Parris-123415;_ylt=ApD0rXWWdAbgIE4wekwhbblDPZB4"/>
    <hyperlink ref="A2005" r:id="rId2005" display="http://rivals.yahoo.com/footballrecruiting/football/recruiting/player-Markus-Pierce-Brewster-133917;_ylt=AlNM3dS.2fmubxdndGkJFsNDPZB4"/>
    <hyperlink ref="A2006" r:id="rId2006" display="http://rivals.yahoo.com/footballrecruiting/football/recruiting/player-Ron-Thompson-120907;_ylt=AjWERJT_YVTMgRMUf13MDFFDPZB4"/>
    <hyperlink ref="A2007" r:id="rId2007" display="http://rivals.yahoo.com/footballrecruiting/football/recruiting/player-James-Washington-122977;_ylt=AkVOC61RZU3h4U9AqiuckW9DPZB4"/>
    <hyperlink ref="A2008" r:id="rId2008" display="http://rivals.yahoo.com/footballrecruiting/football/recruiting/player-Julian-Whigham-115439;_ylt=Am17kiDx0HKdXifX9kzaegBDPZB4"/>
    <hyperlink ref="A2009" r:id="rId2009" display="http://rivals.yahoo.com/footballrecruiting/football/recruiting/player-LaDarius-Anthony-105361;_ylt=AuGzPWMFVYJOABBVUcJgMTlDPZB4"/>
    <hyperlink ref="A2010" r:id="rId2010" display="http://rivals.yahoo.com/footballrecruiting/football/recruiting/player-Austin-Aune-122556;_ylt=Ak8nUXCJXyWl4U.YstkWkOFDPZB4"/>
    <hyperlink ref="A2011" r:id="rId2011" display="http://rivals.yahoo.com/footballrecruiting/football/recruiting/player-Gerren-Ballard-124072;_ylt=ArM.hJNy4DO4mPVgBJeM5lJDPZB4"/>
    <hyperlink ref="A2012" r:id="rId2012" display="http://rivals.yahoo.com/footballrecruiting/football/recruiting/player-B.J.-Catalon-114729;_ylt=AjuI74G9MBAWJZCbjhpL85NDPZB4"/>
    <hyperlink ref="A2013" r:id="rId2013" display="http://rivals.yahoo.com/footballrecruiting/football/recruiting/player-Chad-Childs-119704;_ylt=AmLAs9p9eyDb._eOcIxE.shDPZB4"/>
    <hyperlink ref="A2014" r:id="rId2014" display="http://rivals.yahoo.com/footballrecruiting/football/recruiting/player-Aviante-Collins-110759;_ylt=At3BXeCsyULm.iYr9T.HYeNDPZB4"/>
    <hyperlink ref="A2015" r:id="rId2015" display="http://rivals.yahoo.com/footballrecruiting/football/recruiting/player-Devonte-Fields-119099;_ylt=AqHTE2d7Z6w_JP5pd1Txov5DPZB4"/>
    <hyperlink ref="A2016" r:id="rId2016" display="http://rivals.yahoo.com/footballrecruiting/football/recruiting/player-Keivon-Gamble-125579;_ylt=AsAQ.ytPyHt2uZ9RVtrPyRBDPZB4"/>
    <hyperlink ref="A2017" r:id="rId2017" display="http://rivals.yahoo.com/footballrecruiting/football/recruiting/player-Griffin-Gilbert-99674;_ylt=AljYAdQULIEIF0P_qJt1dbFDPZB4"/>
    <hyperlink ref="A2018" r:id="rId2018" display="http://rivals.yahoo.com/footballrecruiting/football/recruiting/player-Deante'-Gray-114646;_ylt=AhRx0sxhMuKmpqnQwtTYWTVDPZB4"/>
    <hyperlink ref="A2019" r:id="rId2019" display="http://rivals.yahoo.com/footballrecruiting/football/recruiting/player-A.J.-Hilliard-118712;_ylt=AnZBNiuaw88sL0T0386te.xDPZB4"/>
    <hyperlink ref="A2020" r:id="rId2020" display="http://rivals.yahoo.com/footballrecruiting/football/recruiting/player-Joey-Hunt-114999;_ylt=AmbNdjJOrZLOQUnXWma1YJ5DPZB4"/>
    <hyperlink ref="A2021" r:id="rId2021" display="http://rivals.yahoo.com/footballrecruiting/football/recruiting/player-Zach-Jackson-124364;_ylt=AjUp4VJJ_tvANaLd_lRyv2tDPZB4"/>
    <hyperlink ref="A2022" r:id="rId2022" display="http://rivals.yahoo.com/footballrecruiting/football/recruiting/player-Derrick-Kindred-128480;_ylt=AiYjnaRKj61U4sKNFYSfKQVDPZB4"/>
    <hyperlink ref="A2023" r:id="rId2023" display="http://rivals.yahoo.com/footballrecruiting/football/recruiting/player-Terrell-Lathan-97028;_ylt=AtoroBlvV9wkPH8ZNC3iuspDPZB4"/>
    <hyperlink ref="A2024" r:id="rId2024" display="http://rivals.yahoo.com/footballrecruiting/football/recruiting/player-Kolby-Listenbee-110672;_ylt=Aqr6x5uCObF0lGT1jTaZ8QxDPZB4"/>
    <hyperlink ref="A2025" r:id="rId2025" display="http://rivals.yahoo.com/footballrecruiting/football/recruiting/player-Tyler-Matthews-106949;_ylt=Anvk2VhKG3hzQP7VXbvCS9FDPZB4"/>
    <hyperlink ref="A2026" r:id="rId2026" display="http://rivals.yahoo.com/footballrecruiting/football/recruiting/player-James-McFarland-119055;_ylt=Avn0LHbZVuNn3T11kht3zHJDPZB4"/>
    <hyperlink ref="A2027" r:id="rId2027" display="http://rivals.yahoo.com/footballrecruiting/football/recruiting/player-Jordan-Moore-133439;_ylt=ApE4Mu2HCKWSVnvlzdsBCN5DPZB4"/>
    <hyperlink ref="A2028" r:id="rId2028" display="http://rivals.yahoo.com/footballrecruiting/football/recruiting/player-Jaden-Oberkrom-124434;_ylt=Aiji1dLuGTfm_CNVzO6mS7NDPZB4"/>
    <hyperlink ref="A2029" r:id="rId2029" display="http://rivals.yahoo.com/footballrecruiting/football/recruiting/player-Ethan-Perry-130208;_ylt=AgWNrrfyLxAqvgL4MRUDOS5DPZB4"/>
    <hyperlink ref="A2030" r:id="rId2030" display="http://rivals.yahoo.com/footballrecruiting/football/recruiting/player-Halapoulivaati-Vaitai-105447;_ylt=AgYTn75EX80n5_gzAo7rZK1DPZB4"/>
    <hyperlink ref="A2031" r:id="rId2031" display="http://rivals.yahoo.com/footballrecruiting/football/recruiting/player-Shahbaz-Ahmed-103193;_ylt=AoZ.WMYd9mSjzcgJ7Ipvu91DPZB4"/>
    <hyperlink ref="A2032" r:id="rId2032" display="http://rivals.yahoo.com/footballrecruiting/football/recruiting/player-Samuel-Benjamin-115406;_ylt=AioIL9pHZ2ElPkOQZu2y.ppDPZB4"/>
    <hyperlink ref="A2033" r:id="rId2033" display="http://rivals.yahoo.com/footballrecruiting/football/recruiting/player-Romond-Deloatch-114210;_ylt=Ah7o1di7bxr2PlccspfLWBtDPZB4"/>
    <hyperlink ref="A2034" r:id="rId2034" display="http://rivals.yahoo.com/footballrecruiting/football/recruiting/player-Rob-Dvoracek-129887;_ylt=Ag6y7CkwXyZP2cfb6cOP4VZDPZB4"/>
    <hyperlink ref="A2035" r:id="rId2035" display="http://rivals.yahoo.com/footballrecruiting/football/recruiting/player-Avery-Ellis-129890;_ylt=Av1xS8r3dCvGKl7gIVgvf91DPZB4"/>
    <hyperlink ref="A2036" r:id="rId2036" display="http://rivals.yahoo.com/footballrecruiting/football/recruiting/player-Mike-Felton-113603;_ylt=AsDORBn.7Lvq4c9dnLeAFgpDPZB4"/>
    <hyperlink ref="A2037" r:id="rId2037" display="http://rivals.yahoo.com/footballrecruiting/football/recruiting/player-Kyle-Friend-129888;_ylt=Ak86UYP4Gg8F8oz2kYz3elhDPZB4"/>
    <hyperlink ref="A2038" r:id="rId2038" display="http://rivals.yahoo.com/footballrecruiting/football/recruiting/player-Jamie-Gilmore-109263;_ylt=Arr.Hp7Iomfz8Lcvw.0c9dRDPZB4"/>
    <hyperlink ref="A2039" r:id="rId2039" display="http://rivals.yahoo.com/footballrecruiting/football/recruiting/player-Nathan-Hairston-97729;_ylt=Agi1Y8jXbtuoXKUAs.5wgLBDPZB4"/>
    <hyperlink ref="A2040" r:id="rId2040" display="http://rivals.yahoo.com/footballrecruiting/football/recruiting/player-Khalif-Herbin-114418;_ylt=ArwhtnJEBCMquycfJJGCp3pDPZB4"/>
    <hyperlink ref="A2041" r:id="rId2041" display="http://rivals.yahoo.com/footballrecruiting/football/recruiting/player-Matt-Ioannidis-117829;_ylt=Ai7QOsLPDGZs7roGcihLGRRDPZB4"/>
    <hyperlink ref="A2042" r:id="rId2042" display="http://rivals.yahoo.com/footballrecruiting/football/recruiting/player-Michael-Kalaman-129673;_ylt=An97ZpjZtEr5TvcPPxPC5nJDPZB4"/>
    <hyperlink ref="A2043" r:id="rId2043" display="http://rivals.yahoo.com/footballrecruiting/football/recruiting/player-Raymond-Korang-123090;_ylt=ArO0egi37vJkW2QtpSNgZKNDPZB4"/>
    <hyperlink ref="A2044" r:id="rId2044" display="http://rivals.yahoo.com/footballrecruiting/football/recruiting/player-Stephaun-Marshall-129892;_ylt=AhAtjyvMklgb6kyxX_BcFwtDPZB4"/>
    <hyperlink ref="A2045" r:id="rId2045" display="http://rivals.yahoo.com/footballrecruiting/football/recruiting/player-Tyler-Matakevich-125442;_ylt=AuKWf05uiOTMQELmK7Q8WKlDPZB4"/>
    <hyperlink ref="A2046" r:id="rId2046" display="http://rivals.yahoo.com/footballrecruiting/football/recruiting/player-Brendan-McGowan-125086;_ylt=AnIFkECHpD9fmlcj5qIKAodDPZB4"/>
    <hyperlink ref="A2047" r:id="rId2047" display="http://rivals.yahoo.com/footballrecruiting/football/recruiting/player-Shakur-Nesmith-129132;_ylt=AuxQblHljOlJJ3brrQbF1pNDPZB4"/>
    <hyperlink ref="A2048" r:id="rId2048" display="http://rivals.yahoo.com/footballrecruiting/football/recruiting/player-Bret-Niederreither-128690;_ylt=AumwNydoUYvSK3mp.lS7yUBDPZB4"/>
    <hyperlink ref="A2049" r:id="rId2049" display="http://rivals.yahoo.com/footballrecruiting/football/recruiting/player-Bryan-Osei-126850;_ylt=AiCnnwzjJ8T7TH6NH1V7F0pDPZB4"/>
    <hyperlink ref="A2050" r:id="rId2050" display="http://rivals.yahoo.com/footballrecruiting/football/recruiting/player-Brandon-Peoples-109530;_ylt=Ai0bJw.E6jwRqXc7rs2Qvx1DPZB4"/>
    <hyperlink ref="A2051" r:id="rId2051" display="http://rivals.yahoo.com/footballrecruiting/football/recruiting/player-Averee-Robinson-113949;_ylt=AljRtXGCzN6c6rrJ5hShhplDPZB4"/>
    <hyperlink ref="A2052" r:id="rId2052" display="http://rivals.yahoo.com/footballrecruiting/football/recruiting/player-Damiere-Shaw-129893;_ylt=Aoaa9pBHfjBnO4aO6sPmc1NDPZB4"/>
    <hyperlink ref="A2053" r:id="rId2053" display="http://rivals.yahoo.com/footballrecruiting/football/recruiting/player-Brandon-Shippen-128787;_ylt=ArMSqarPkeqTmH.dlZWUAb1DPZB4"/>
    <hyperlink ref="A2054" r:id="rId2054" display="http://rivals.yahoo.com/footballrecruiting/football/recruiting/player-Nate-Smith-99643;_ylt=AtgdDYw9g9m4FT3u2aYgonhDPZB4"/>
    <hyperlink ref="A2055" r:id="rId2055" display="http://rivals.yahoo.com/footballrecruiting/football/recruiting/player-Kiser-Terry-129247;_ylt=AmlOl._nStoO.2w9PRM99NBDPZB4"/>
    <hyperlink ref="A2056" r:id="rId2056" display="http://rivals.yahoo.com/footballrecruiting/football/recruiting/player-James-Whitfield-130971;_ylt=ApV6VdfB8ua4aHucrhWbu5JDPZB4"/>
    <hyperlink ref="A2057" r:id="rId2057" display="http://rivals.yahoo.com/footballrecruiting/football/recruiting/player-Alkwan-Williams-115326;_ylt=AvZ.P4fak8FCaQNn48zn8htDPZB4"/>
    <hyperlink ref="A2058" r:id="rId2058" display="http://rivals.yahoo.com/footballrecruiting/football/recruiting/player-Avery-Williams-121947;_ylt=ArkPz_ZHkmau6wbzMGkU8PpDPZB4"/>
    <hyperlink ref="A2059" r:id="rId2059" display="http://rivals.yahoo.com/footballrecruiting/football/recruiting/player-Tavon-Young-121618;_ylt=AusX.9gbRJnhuyPQj6z974lDPZB4"/>
    <hyperlink ref="A2060" r:id="rId2060" display="http://rivals.yahoo.com/footballrecruiting/football/recruiting/player-Cody-Blanc-117772;_ylt=Aqn71IL0Wi9biDlHUiBPJutDPZB4"/>
    <hyperlink ref="A2061" r:id="rId2061" display="http://rivals.yahoo.com/footballrecruiting/football/recruiting/player-Deion-Bonner-104558;_ylt=AqyTkPpTP4Lq6HBSP4wafyVDPZB4"/>
    <hyperlink ref="A2062" r:id="rId2062" display="http://rivals.yahoo.com/footballrecruiting/football/recruiting/player-Davante-Bourque-92149;_ylt=Aqs.wNdsJfRn9OFfstKnUrFDPZB4"/>
    <hyperlink ref="A2063" r:id="rId2063" display="http://rivals.yahoo.com/footballrecruiting/football/recruiting/player-Drae-Bowles-114319;_ylt=AtYnHSyPT2GDcwg9aUpxSIFDPZB4"/>
    <hyperlink ref="A2064" r:id="rId2064" display="http://rivals.yahoo.com/footballrecruiting/football/recruiting/player-George-Bullock-124354;_ylt=ArxSrF8haVcWUdj9LgLQqCZDPZB4"/>
    <hyperlink ref="A2065" r:id="rId2065" display="http://rivals.yahoo.com/footballrecruiting/football/recruiting/player-Kenneth-Bynum-115718;_ylt=AowLNqnsbwH07XW6fS_F.g9DPZB4"/>
    <hyperlink ref="A2066" r:id="rId2066" display="http://rivals.yahoo.com/footballrecruiting/football/recruiting/player-Jason-Croom-116901;_ylt=AmPLt.UxJ9ieTH3TuDHMyVdDPZB4"/>
    <hyperlink ref="A2067" r:id="rId2067" display="http://rivals.yahoo.com/footballrecruiting/football/recruiting/player-Daniel-Gray-123069;_ylt=Akv61QD6HadF.mHsXXUe0XBDPZB4"/>
    <hyperlink ref="A2068" r:id="rId2068" display="http://rivals.yahoo.com/footballrecruiting/football/recruiting/player-Alden-Hill-119004;_ylt=AiJ244RkuaSkuEKZhn62jotDPZB4"/>
    <hyperlink ref="A2069" r:id="rId2069" display="http://rivals.yahoo.com/footballrecruiting/football/recruiting/player-Alton-Howard-121614;_ylt=AoYOVXRFtQVZA4E7PxF_iTJDPZB4"/>
    <hyperlink ref="A2070" r:id="rId2070" display="http://rivals.yahoo.com/footballrecruiting/football/recruiting/player-Justin-King-123287;_ylt=Aq81XxXsD1OINSnTS1j11hpDPZB4"/>
    <hyperlink ref="A2071" r:id="rId2071" display="http://rivals.yahoo.com/footballrecruiting/football/recruiting/player-LaTroy-Lewis-105271;_ylt=AstG7dBJPX_qZBqtksb93atDPZB4"/>
    <hyperlink ref="A2072" r:id="rId2072" display="http://rivals.yahoo.com/footballrecruiting/football/recruiting/player-Daniel-McCullers-126054;_ylt=Ap6z7EZp8qwiZ2C1QC_M9HNDPZB4"/>
    <hyperlink ref="A2073" r:id="rId2073" display="http://rivals.yahoo.com/footballrecruiting/football/recruiting/player-LaDarrell-McNeil-89921;_ylt=AlD7tkBEf4_vLJS9JarzXXJDPZB4"/>
    <hyperlink ref="A2074" r:id="rId2074" display="http://rivals.yahoo.com/footballrecruiting/football/recruiting/player-Justin-Meredith-95434;_ylt=Ag4vUHOA9ooo_KKZpPX1CAJDPZB4"/>
    <hyperlink ref="A2075" r:id="rId2075" display="http://rivals.yahoo.com/footballrecruiting/football/recruiting/player-Danny-O'Brien-107973;_ylt=AiFABN_p2Hzuo.8LiTGEhe9DPZB4"/>
    <hyperlink ref="A2076" r:id="rId2076" display="http://rivals.yahoo.com/footballrecruiting/football/recruiting/player-Cordarrelle-Patterson-125295;_ylt=AjL32.krHPBsn3zom4JrcNJDPZB4"/>
    <hyperlink ref="A2077" r:id="rId2077" display="http://rivals.yahoo.com/footballrecruiting/football/recruiting/player-Nathan-Peterman-115665;_ylt=AvAO8hzSNZ7VYtJrRYiLmCFDPZB4"/>
    <hyperlink ref="A2078" r:id="rId2078" display="http://rivals.yahoo.com/footballrecruiting/football/recruiting/player-Dante-Phillips-104435;_ylt=AtNy1NfjpgdfE96DnVDGO_1DPZB4"/>
    <hyperlink ref="A2079" r:id="rId2079" display="http://rivals.yahoo.com/footballrecruiting/football/recruiting/player-Darrington-Sentimore-131312;_ylt=Aki5bXM1DvJrtMRT5adc6lxDPZB4"/>
    <hyperlink ref="A2080" r:id="rId2080" display="http://rivals.yahoo.com/footballrecruiting/football/recruiting/player-Trent-Taylor-109054;_ylt=AsC65de.BuIMBZ5V.HlWaXBDPZB4"/>
    <hyperlink ref="A2081" r:id="rId2081" display="http://rivals.yahoo.com/footballrecruiting/football/recruiting/player-Quenshaun-Watson-133413;_ylt=AqwZ5xzxZPMEMGy33yoF.j9DPZB4"/>
    <hyperlink ref="A2082" r:id="rId2082" display="http://rivals.yahoo.com/footballrecruiting/football/recruiting/player-Caleb-Bluiett-118580;_ylt=Al0Y1q5bbOKsb89xv1uPObZDPZB4"/>
    <hyperlink ref="A2083" r:id="rId2083" display="http://rivals.yahoo.com/footballrecruiting/football/recruiting/player-Paul-BoyetteJr.-94436;_ylt=AghmuV0JnSCr1lm_eVb0CyBDPZB4"/>
    <hyperlink ref="A2084" r:id="rId2084" display="http://rivals.yahoo.com/footballrecruiting/football/recruiting/player-Connor-Brewer-93534;_ylt=Agcm4Td_I5jb_snOhT1SExZDPZB4"/>
    <hyperlink ref="A2085" r:id="rId2085" display="http://rivals.yahoo.com/footballrecruiting/football/recruiting/player-Malcom-Brown-103353;_ylt=AloacGBhS71MM2lIqNXcd0pDPZB4"/>
    <hyperlink ref="A2086" r:id="rId2086" display="http://rivals.yahoo.com/footballrecruiting/football/recruiting/player-Adrian-Colbert-132889;_ylt=Ap1cmaWiwtokR_5Dy66DoPNDPZB4"/>
    <hyperlink ref="A2087" r:id="rId2087" display="http://rivals.yahoo.com/footballrecruiting/football/recruiting/player-Timothy-Cole-103352;_ylt=AnFH2PL_1xUNrrFS1CTEfVhDPZB4"/>
    <hyperlink ref="A2088" r:id="rId2088" display="http://rivals.yahoo.com/footballrecruiting/football/recruiting/player-Bryce-Cottrell-115056;_ylt=Au7VqyMx.sBwwphkAn4PqrhDPZB4"/>
    <hyperlink ref="A2089" r:id="rId2089" display="http://rivals.yahoo.com/footballrecruiting/football/recruiting/player-Torshiro-Davis-121419;_ylt=AgO4hjlRDKanKM1ouCNrPVdDPZB4"/>
    <hyperlink ref="A2090" r:id="rId2090" display="http://rivals.yahoo.com/footballrecruiting/football/recruiting/player-Alex-DeLaTorre-94917;_ylt=AhKpnKl15A4W32LiCxze5GxDPZB4"/>
    <hyperlink ref="A2091" r:id="rId2091" display="http://rivals.yahoo.com/footballrecruiting/football/recruiting/player-Bryson-Echols-118357;_ylt=AqLfBTJZ8gHMlkJDj4dbO6RDPZB4"/>
    <hyperlink ref="A2092" r:id="rId2092" display="http://rivals.yahoo.com/footballrecruiting/football/recruiting/player-Kennedy-Estelle-119649;_ylt=AsxKo4ojftt.Ea4QnSgQqyNDPZB4"/>
    <hyperlink ref="A2093" r:id="rId2093" display="http://rivals.yahoo.com/footballrecruiting/football/recruiting/player-Johnathan-Gray-103880;_ylt=AhUmp3eCP5pSEOAzRBo6FRdDPZB4"/>
    <hyperlink ref="A2094" r:id="rId2094" display="http://rivals.yahoo.com/footballrecruiting/football/recruiting/player-Donald-Hawkins-125009;_ylt=AiIyugD9yERBn58bhQFzUgNDPZB4"/>
    <hyperlink ref="A2095" r:id="rId2095" display="http://rivals.yahoo.com/footballrecruiting/football/recruiting/player-Camrhon-Hughes-118772;_ylt=AqCOvx9lBdRhDt6Jf78f9npDPZB4"/>
    <hyperlink ref="A2096" r:id="rId2096" display="http://rivals.yahoo.com/footballrecruiting/football/recruiting/player-Peter-Jinkens-110751;_ylt=Aua4u9DYJdWmsM87mTkgA6VDPZB4"/>
    <hyperlink ref="A2097" r:id="rId2097" display="http://rivals.yahoo.com/footballrecruiting/football/recruiting/player-Daje-Johnson-123363;_ylt=AnJEwv.LRZgi9DYTMg3fcJ5DPZB4"/>
    <hyperlink ref="A2098" r:id="rId2098" display="http://rivals.yahoo.com/footballrecruiting/football/recruiting/player-Marcus-Johnson-108805;_ylt=AmpvwbMbt1OtMoKj_A9JH5xDPZB4"/>
    <hyperlink ref="A2099" r:id="rId2099" display="http://rivals.yahoo.com/footballrecruiting/football/recruiting/player-Cayleb-Jones-98700;_ylt=AqAPrNUqmmad_0iSszzonA5DPZB4"/>
    <hyperlink ref="A2100" r:id="rId2100" display="http://rivals.yahoo.com/footballrecruiting/football/recruiting/player-Nick-Jordan-124432;_ylt=Auv57BTMUR_k6Zxc4aAtucxDPZB4"/>
    <hyperlink ref="A2101" r:id="rId2101" display="http://rivals.yahoo.com/footballrecruiting/football/recruiting/player-Brandon-Moore-133574;_ylt=AoKdGyUxWzahFTuQ3JCXS_xDPZB4"/>
    <hyperlink ref="A2102" r:id="rId2102" display="http://rivals.yahoo.com/footballrecruiting/football/recruiting/player-Alex-Norman-123256;_ylt=Ak_7MsVEU_dvlMvUcXnzW0lDPZB4"/>
    <hyperlink ref="A2103" r:id="rId2103" display="http://rivals.yahoo.com/footballrecruiting/football/recruiting/player-Jalen-Overstreet-119442;_ylt=Ao8v2V1HW489eBXyTGpkFOpDPZB4"/>
    <hyperlink ref="A2104" r:id="rId2104" display="http://rivals.yahoo.com/footballrecruiting/football/recruiting/player-Hassan-Ridgeway-110962;_ylt=Apuc4dql3W5F_xuXlX2CJkZDPZB4"/>
    <hyperlink ref="A2105" r:id="rId2105" display="http://rivals.yahoo.com/footballrecruiting/football/recruiting/player-Curtis-Riser-102649;_ylt=AhaUZz.TqhDkvs2Rhzgw6BBDPZB4"/>
    <hyperlink ref="A2106" r:id="rId2106" display="http://rivals.yahoo.com/footballrecruiting/football/recruiting/player-Kendall-Sanders-100333;_ylt=ApkQoNBa4jLGxdrjwKiRN4FDPZB4"/>
    <hyperlink ref="A2107" r:id="rId2107" display="http://rivals.yahoo.com/footballrecruiting/football/recruiting/player-Dalton-Santos-109994;_ylt=AnGEtFWx0hXlxB8h_o_Z24JDPZB4"/>
    <hyperlink ref="A2108" r:id="rId2108" display="http://rivals.yahoo.com/footballrecruiting/football/recruiting/player-Orlando-Thomas-123002;_ylt=ApHaQ5Y6b2RXNEebAkgzh4pDPZB4"/>
    <hyperlink ref="A2109" r:id="rId2109" display="http://rivals.yahoo.com/footballrecruiting/football/recruiting/player-Kevin-Vaccaro-116426;_ylt=AmOGpH7qelAzdQ7donRE1cJDPZB4"/>
    <hyperlink ref="A2110" r:id="rId2110" display="http://rivals.yahoo.com/footballrecruiting/football/recruiting/player-Matt-Davis-94383;_ylt=Aj0y.NOWTQnrWZ5UftG3aa1DPZB4"/>
    <hyperlink ref="A2111" r:id="rId2111" display="http://rivals.yahoo.com/footballrecruiting/football/recruiting/player-DeVante-Harris-113226;_ylt=Atw1sgW3kixidHi3DkHeI9BDPZB4"/>
    <hyperlink ref="A2112" r:id="rId2112" display="http://rivals.yahoo.com/footballrecruiting/football/recruiting/player-Sabian-Holmes-123233;_ylt=As9JKClgBfF94dkk_XqK_xdDPZB4"/>
    <hyperlink ref="A2113" r:id="rId2113" display="http://rivals.yahoo.com/footballrecruiting/football/recruiting/player-Germain-Ifedi-109365;_ylt=AoFAKsvOFjTzsv1T0RHJWYtDPZB4"/>
    <hyperlink ref="A2114" r:id="rId2114" display="http://rivals.yahoo.com/footballrecruiting/football/recruiting/player-Otis-Jacobs-127519;_ylt=AkImRJnd3Hhr8rKkPUuUQIBDPZB4"/>
    <hyperlink ref="A2115" r:id="rId2115" display="http://rivals.yahoo.com/footballrecruiting/football/recruiting/player-Thomas-Johnson-110750;_ylt=AuZcEUPrMMrC5KJ9WkpopJVDPZB4"/>
    <hyperlink ref="A2116" r:id="rId2116" display="http://rivals.yahoo.com/footballrecruiting/football/recruiting/player-Polo-Manukainiu-119907;_ylt=AkyGJY1AoGo5rdpSds.Az8tDPZB4"/>
    <hyperlink ref="A2117" r:id="rId2117" display="http://rivals.yahoo.com/footballrecruiting/football/recruiting/player-Kenneth-Marshall-99671;_ylt=AhhjCw3EpVBfFWJGH1DtSmVDPZB4"/>
    <hyperlink ref="A2118" r:id="rId2118" display="http://rivals.yahoo.com/footballrecruiting/football/recruiting/player-Mike-Matthews-80517;_ylt=Als0HzWZXtwVGR6Kisb6sPJDPZB4"/>
    <hyperlink ref="A2119" r:id="rId2119" display="http://rivals.yahoo.com/footballrecruiting/football/recruiting/player-Julien-Obioha-123354;_ylt=ApriQB4WYgd6rCtQRPY196RDPZB4"/>
    <hyperlink ref="A2120" r:id="rId2120" display="http://rivals.yahoo.com/footballrecruiting/football/recruiting/player-Edward-Pope-109373;_ylt=Ala_ELyJPR8WTbFdRRA47U9DPZB4"/>
    <hyperlink ref="A2121" r:id="rId2121" display="http://rivals.yahoo.com/footballrecruiting/football/recruiting/player-Edmund-Ray-122412;_ylt=Av6vefVd89CG0CXH8W5ZAqRDPZB4"/>
    <hyperlink ref="A2122" r:id="rId2122" display="http://rivals.yahoo.com/footballrecruiting/football/recruiting/player-Michael-Richardson-110515;_ylt=AmhjsAtvhgN6zpsDxANE3.FDPZB4"/>
    <hyperlink ref="A2123" r:id="rId2123" display="http://rivals.yahoo.com/footballrecruiting/football/recruiting/player-Jordan-Richmond-113340;_ylt=Ajz4x7JUSLqgl36UAaD8RQZDPZB4"/>
    <hyperlink ref="A2124" r:id="rId2124" display="http://rivals.yahoo.com/footballrecruiting/football/recruiting/player-Tyrone-Taylor-110739;_ylt=AgRz3kTCYgbFQXu0snmPSyxDPZB4"/>
    <hyperlink ref="A2125" r:id="rId2125" display="http://rivals.yahoo.com/footballrecruiting/football/recruiting/player-Kimo-Tipoti-119659;_ylt=AgUU1qs.1LN7lVgv0IsxXhVDPZB4"/>
    <hyperlink ref="A2126" r:id="rId2126" display="http://rivals.yahoo.com/footballrecruiting/football/recruiting/player-Derel-Walker-125600;_ylt=Ag4j2z1Ne15j6x0e1rM072tDPZB4"/>
    <hyperlink ref="A2127" r:id="rId2127" display="http://rivals.yahoo.com/footballrecruiting/football/recruiting/player-Alonzo-Williams-111806;_ylt=AhRHxs8MWJvLQxgOKZROMbtDPZB4"/>
    <hyperlink ref="A2128" r:id="rId2128" display="http://rivals.yahoo.com/footballrecruiting/football/recruiting/player-Trey-Williams-104073;_ylt=AuUQshvfYqcr153Lfhop1ZJDPZB4"/>
    <hyperlink ref="A2129" r:id="rId2129" display="http://rivals.yahoo.com/footballrecruiting/football/recruiting/player-Lee-Adams-125287;_ylt=AqYjMaqgbF4j6_FxeyN2Y4ZDPZB4"/>
    <hyperlink ref="A2130" r:id="rId2130" display="http://rivals.yahoo.com/footballrecruiting/football/recruiting/player-Micah-Awe-126211;_ylt=ApBj.6PY4tmVpdZBa7PA509DPZB4"/>
    <hyperlink ref="A2131" r:id="rId2131" display="http://rivals.yahoo.com/footballrecruiting/football/recruiting/player-Javon-Bell-123000;_ylt=AufUVXGvUhhA.xdNJbRR_3ZDPZB4"/>
    <hyperlink ref="A2132" r:id="rId2132" display="http://rivals.yahoo.com/footballrecruiting/football/recruiting/player-Reginald-Davis-115123;_ylt=Aii5WjEbbia9TK.ihwhQlEpDPZB4"/>
    <hyperlink ref="A2133" r:id="rId2133" display="http://rivals.yahoo.com/footballrecruiting/football/recruiting/player-Olaoluwa-Falemi-129749;_ylt=AgfzwyaTbSBmavuVTk8B5hRDPZB4"/>
    <hyperlink ref="A2134" r:id="rId2134" display="http://rivals.yahoo.com/footballrecruiting/football/recruiting/player-Ryan-Flannigan-123271;_ylt=Am3XPjRHfk0R6wzm9J.kAzpDPZB4"/>
    <hyperlink ref="A2135" r:id="rId2135" display="http://rivals.yahoo.com/footballrecruiting/football/recruiting/player-Rashad-Fortenberry-134345;_ylt=Akv7Iga2KUrCKLsDONs0S85DPZB4"/>
    <hyperlink ref="A2136" r:id="rId2136" display="http://rivals.yahoo.com/footballrecruiting/football/recruiting/player-Sadale-Foster-125279;_ylt=AomjjqIuHLCqcOAyyG4ly2JDPZB4"/>
    <hyperlink ref="A2137" r:id="rId2137" display="http://rivals.yahoo.com/footballrecruiting/football/recruiting/player-Casey-Gladney-123728;_ylt=Av2T7iYD1O2RjjSJShWE3OdDPZB4"/>
    <hyperlink ref="A2138" r:id="rId2138" display="http://rivals.yahoo.com/footballrecruiting/football/recruiting/player-Bruce-Jones-125285;_ylt=Ap6XaAcEN.E.Vr61WwWv.LJDPZB4"/>
    <hyperlink ref="A2139" r:id="rId2139" display="http://rivals.yahoo.com/footballrecruiting/football/recruiting/player-Jared-Kaster-124111;_ylt=Aut1AaNH7b5S_i4hsWHgigNDPZB4"/>
    <hyperlink ref="A2140" r:id="rId2140" display="http://rivals.yahoo.com/footballrecruiting/football/recruiting/player-Trey-Keenan-114491;_ylt=Amaco_P4k.OuS6kdCzuEEjdDPZB4"/>
    <hyperlink ref="A2141" r:id="rId2141" display="http://rivals.yahoo.com/footballrecruiting/football/recruiting/player-J.J.-Lollar-123962;_ylt=AjmwwufM4ydsI4o9ixWTRJ1DPZB4"/>
    <hyperlink ref="A2142" r:id="rId2142" display="http://rivals.yahoo.com/footballrecruiting/football/recruiting/player-La'Darius-Newbold-95717;_ylt=Ar75DqHH4xfxXMGvsz.nk6ZDPZB4"/>
    <hyperlink ref="A2143" r:id="rId2143" display="http://rivals.yahoo.com/footballrecruiting/football/recruiting/player-Thierry-Nguema-111920;_ylt=Ah5d_xqxWVfH_ZrC7p9wQOhDPZB4"/>
    <hyperlink ref="A2144" r:id="rId2144" display="http://rivals.yahoo.com/footballrecruiting/football/recruiting/player-Clayton-Nicholas-113703;_ylt=AmkSoQE1sqcc7UjAMmIAG2BDPZB4"/>
    <hyperlink ref="A2145" r:id="rId2145" display="http://rivals.yahoo.com/footballrecruiting/football/recruiting/player-Chris-Payne-134253;_ylt=AgeinNygXkZvkIF5W.NWeUhDPZB4"/>
    <hyperlink ref="A2146" r:id="rId2146" display="http://rivals.yahoo.com/footballrecruiting/football/recruiting/player-Chase-Robison-116764;_ylt=Al8oQmjPHnJIUDn0.keauiVDPZB4"/>
    <hyperlink ref="A2147" r:id="rId2147" display="http://rivals.yahoo.com/footballrecruiting/football/recruiting/player-Anthony-Smith-108807;_ylt=AotDQPZUVXSI7JOKLpz3gHtDPZB4"/>
    <hyperlink ref="A2148" r:id="rId2148" display="http://rivals.yahoo.com/footballrecruiting/football/recruiting/player-Will-Smith-133625;_ylt=AhUwP2r9WYWycZGxpkeNPahDPZB4"/>
    <hyperlink ref="A2149" r:id="rId2149" display="http://rivals.yahoo.com/footballrecruiting/football/recruiting/player-Michael-Starts-116604;_ylt=AkXCPuRAL9iZDiGaX5_NQt5DPZB4"/>
    <hyperlink ref="A2150" r:id="rId2150" display="http://rivals.yahoo.com/footballrecruiting/football/recruiting/player-Austin-Stewart-133666;_ylt=AlLCYyiNcNkwACTtJ9ydJHxDPZB4"/>
    <hyperlink ref="A2151" r:id="rId2151" display="http://rivals.yahoo.com/footballrecruiting/football/recruiting/player-Keenon-Ward-114255;_ylt=AkoO9JRcJpSdooPHdUzOF6BDPZB4"/>
    <hyperlink ref="A2152" r:id="rId2152" display="http://rivals.yahoo.com/footballrecruiting/football/recruiting/player-Dominique-Wheeler-122216;_ylt=ApWs3_utlylQcINuRJ.PrcJDPZB4"/>
    <hyperlink ref="A2153" r:id="rId2153" display="http://rivals.yahoo.com/footballrecruiting/football/recruiting/player-Quinton-White-125601;_ylt=AlMKvf3GEONbMTZq4XQAPOtDPZB4"/>
    <hyperlink ref="A2154" r:id="rId2154" display="http://rivals.yahoo.com/footballrecruiting/football/recruiting/player-Kris-Williams-126163;_ylt=Ak5DZpg1d_x_niJA.we0OodDPZB4"/>
    <hyperlink ref="A2155" r:id="rId2155" display="http://rivals.yahoo.com/footballrecruiting/football/recruiting/player-Brian-Blackburn-95625;_ylt=AkTj1zC9y6mYyFUhp0CWnYVDPZB4"/>
    <hyperlink ref="A2156" r:id="rId2156" display="http://rivals.yahoo.com/footballrecruiting/football/recruiting/player-Cameron-Cole-111091;_ylt=AnMBWjBMaAnDsNfs3IbhvelDPZB4"/>
    <hyperlink ref="A2157" r:id="rId2157" display="http://rivals.yahoo.com/footballrecruiting/football/recruiting/player-Jaylen-Coleman-122103;_ylt=AvtH5lpMUzx8fYyqZV0HbYRDPZB4"/>
    <hyperlink ref="A2158" r:id="rId2158" display="http://rivals.yahoo.com/footballrecruiting/football/recruiting/player-Chris-Collins-134646;_ylt=AiyyFRFygW3B9hKK2BkrqkpDPZB4"/>
    <hyperlink ref="A2159" r:id="rId2159" display="http://rivals.yahoo.com/footballrecruiting/football/recruiting/player-Allen-Covington-132905;_ylt=ArvAjMDvpWd67R4S00GKanpDPZB4"/>
    <hyperlink ref="A2160" r:id="rId2160" display="http://rivals.yahoo.com/footballrecruiting/football/recruiting/player-Marcus-Davis-101109;_ylt=AtR8qWV1c9kM6tb7jvuPlz5DPZB4"/>
    <hyperlink ref="A2161" r:id="rId2161" display="http://rivals.yahoo.com/footballrecruiting/football/recruiting/player-Brad-Dunavant-134281;_ylt=AtD2dVSit2NHkTX0jAT5ORRDPZB4"/>
    <hyperlink ref="A2162" r:id="rId2162" display="http://rivals.yahoo.com/footballrecruiting/football/recruiting/player-Mike-Ebert-131225;_ylt=AoZXfXOxhxZEbOmUjmZcm.BDPZB4"/>
    <hyperlink ref="A2163" r:id="rId2163" display="http://rivals.yahoo.com/footballrecruiting/football/recruiting/player-Juwan-Haynes-131753;_ylt=AmUMe_kO3b9tO1d5WcEOXpRDPZB4"/>
    <hyperlink ref="A2164" r:id="rId2164" display="http://rivals.yahoo.com/footballrecruiting/football/recruiting/player-James-Henry-101903;_ylt=Au7hai2SnVLv1IT11V.cdRtDPZB4"/>
    <hyperlink ref="A2165" r:id="rId2165" display="http://rivals.yahoo.com/footballrecruiting/football/recruiting/player-Treyvon-Hester-126811;_ylt=Ar1NuiY2I3VXlj5dKfiKegdDPZB4"/>
    <hyperlink ref="A2166" r:id="rId2166" display="http://rivals.yahoo.com/footballrecruiting/football/recruiting/player-Corey-Jones-126033;_ylt=AkJeEiSJCPgKXsTlapj_r6FDPZB4"/>
    <hyperlink ref="A2167" r:id="rId2167" display="http://rivals.yahoo.com/footballrecruiting/football/recruiting/player-Orion-Jones-123102;_ylt=AqWwNstRn1uhwfPZKxochh1DPZB4"/>
    <hyperlink ref="A2168" r:id="rId2168" display="http://rivals.yahoo.com/footballrecruiting/football/recruiting/player-Damion-Jones-Moore-115669;_ylt=An6i_7lcjymim4ThQSAVLF5DPZB4"/>
    <hyperlink ref="A2169" r:id="rId2169" display="http://rivals.yahoo.com/footballrecruiting/football/recruiting/player-Danny-Larkins-111111;_ylt=AkUdQwUhsxD4OsU_bIT8ECpDPZB4"/>
    <hyperlink ref="A2170" r:id="rId2170" display="http://rivals.yahoo.com/footballrecruiting/football/recruiting/player-Ray-Marlow-118403;_ylt=AkbG28l3Dz75CUp0aKiANwJDPZB4"/>
    <hyperlink ref="A2171" r:id="rId2171" display="http://rivals.yahoo.com/footballrecruiting/football/recruiting/player-Phillip-Martin-132805;_ylt=AsR2QQXKAHMGOJw0CIrF0gNDPZB4"/>
    <hyperlink ref="A2172" r:id="rId2172" display="http://rivals.yahoo.com/footballrecruiting/football/recruiting/player-Armani-Miller-125268;_ylt=AqlYkOx6kKlX0ckTSw68mj5DPZB4"/>
    <hyperlink ref="A2173" r:id="rId2173" display="http://rivals.yahoo.com/footballrecruiting/football/recruiting/player-Chase-Murdock-119115;_ylt=AoIz640knvW07OW9CIdeQD5DPZB4"/>
    <hyperlink ref="A2174" r:id="rId2174" display="http://rivals.yahoo.com/footballrecruiting/football/recruiting/player-Travis-Nees-118918;_ylt=AmU55YcAPRiFdx0LtYMCClJDPZB4"/>
    <hyperlink ref="A2175" r:id="rId2175" display="http://rivals.yahoo.com/footballrecruiting/football/recruiting/player-Storm-Norton-124308;_ylt=Ag3Rq58MhnPb.I0QCKbqo.tDPZB4"/>
    <hyperlink ref="A2176" r:id="rId2176" display="http://rivals.yahoo.com/footballrecruiting/football/recruiting/player-Paul-Perschon-123240;_ylt=As7GneeEbuBqLHc_UMYzu3hDPZB4"/>
    <hyperlink ref="A2177" r:id="rId2177" display="http://rivals.yahoo.com/footballrecruiting/football/recruiting/player-Marc-Remy-130415;_ylt=AgPLweRcgEntCoENYvpu2JlDPZB4"/>
    <hyperlink ref="A2178" r:id="rId2178" display="http://rivals.yahoo.com/footballrecruiting/football/recruiting/player-Craig-Runyan-123059;_ylt=Aroza0fvRFZW1sECRnfRm4ZDPZB4"/>
    <hyperlink ref="A2179" r:id="rId2179" display="http://rivals.yahoo.com/footballrecruiting/football/recruiting/player-Jody-Webb-133107;_ylt=AgSJoNAvI01fUQmIOa5TJ2hDPZB4"/>
    <hyperlink ref="A2180" r:id="rId2180" display="http://rivals.yahoo.com/footballrecruiting/football/recruiting/player-Chaz-Whittaker-126164;_ylt=Anm8wZ.MwJKiZWbh8Z7zU2BDPZB4"/>
    <hyperlink ref="A2181" r:id="rId2181" display="http://rivals.yahoo.com/footballrecruiting/football/recruiting/player-Alex-Zmolik-130555;_ylt=AjbeGs7c1Wn0G41Ey4BoEm5DPZB4"/>
    <hyperlink ref="A2182" r:id="rId2182" display="http://rivals.yahoo.com/footballrecruiting/football/recruiting/player-Andre-Allen-119511;_ylt=AsoEQmI2.t8dR58BXzZNBxpDPZB4"/>
    <hyperlink ref="A2183" r:id="rId2183" display="http://rivals.yahoo.com/footballrecruiting/football/recruiting/player-Shaq-Beverly-121843;_ylt=Aq18q9wXHdiF46byFXxpzyJDPZB4"/>
    <hyperlink ref="A2184" r:id="rId2184" display="http://rivals.yahoo.com/footballrecruiting/football/recruiting/player-Brandon-Brooks-111791;_ylt=Ar87BCM6NzkL1wu_P.UovHpDPZB4"/>
    <hyperlink ref="A2185" r:id="rId2185" display="http://rivals.yahoo.com/footballrecruiting/football/recruiting/player-Brandon-Burks-123477;_ylt=AgfTQvdGes.9vocZ.oyxdeJDPZB4"/>
    <hyperlink ref="A2186" r:id="rId2186" display="http://rivals.yahoo.com/footballrecruiting/football/recruiting/player-Antonio-Garcia-134315;_ylt=AseAtYpbOyaXf5rMJohbYtlDPZB4"/>
    <hyperlink ref="A2187" r:id="rId2187" display="http://rivals.yahoo.com/footballrecruiting/football/recruiting/player-Rishad-Goode-135403;_ylt=Ak.L7QdIYxWpCVQxrPHUtFpDPZB4"/>
    <hyperlink ref="A2188" r:id="rId2188" display="http://rivals.yahoo.com/footballrecruiting/football/recruiting/player-Montres-Kitchens-126932;_ylt=AiSLkD9ny1ulKJ3bOrHQFWBDPZB4"/>
    <hyperlink ref="A2189" r:id="rId2189" display="http://rivals.yahoo.com/footballrecruiting/football/recruiting/player-John-Knight-132132;_ylt=AnGbR6u9tOCA_G2xSZjudUVDPZB4"/>
    <hyperlink ref="A2190" r:id="rId2190" display="http://rivals.yahoo.com/footballrecruiting/football/recruiting/player-Tyler-Lassiter-128592;_ylt=An7R5pCS_HkFYxQn5EdWRhdDPZB4"/>
    <hyperlink ref="A2191" r:id="rId2191" display="http://rivals.yahoo.com/footballrecruiting/football/recruiting/player-Luke-Lawrence-123942;_ylt=AlHOwYXszdoYxm9luvSPnGJDPZB4"/>
    <hyperlink ref="A2192" r:id="rId2192" display="http://rivals.yahoo.com/footballrecruiting/football/recruiting/player-JaQuadrian-Lewis-134730;_ylt=Al.AGA0MStJcvEM5Ef4UPJdDPZB4"/>
    <hyperlink ref="A2193" r:id="rId2193" display="http://rivals.yahoo.com/footballrecruiting/football/recruiting/player-Terris-Lewis-118177;_ylt=AvsgcoNxDN5L_77utszklBlDPZB4"/>
    <hyperlink ref="A2194" r:id="rId2194" display="http://rivals.yahoo.com/footballrecruiting/football/recruiting/player-Michael-Lindsey-115949;_ylt=AueGRVCRys_ilBorUwhuZkVDPZB4"/>
    <hyperlink ref="A2195" r:id="rId2195" display="http://rivals.yahoo.com/footballrecruiting/football/recruiting/player-Xavier-Melton-135653;_ylt=ApMYIGJSednEAxEJrFkyGqtDPZB4"/>
    <hyperlink ref="A2196" r:id="rId2196" display="http://rivals.yahoo.com/footballrecruiting/football/recruiting/player-Zach-Miller-119468;_ylt=ApNP9SVDJjM1zvtQkQBCgzRDPZB4"/>
    <hyperlink ref="A2197" r:id="rId2197" display="http://rivals.yahoo.com/footballrecruiting/football/recruiting/player-Juan-Neloms-114237;_ylt=AiUXMFZCgCHGB1.EU_3HP9RDPZB4"/>
    <hyperlink ref="A2198" r:id="rId2198" display="http://rivals.yahoo.com/footballrecruiting/football/recruiting/player-Garrett-Peek-135402;_ylt=AmmNNhd4O1Rm8ZBPIGgk_4xDPZB4"/>
    <hyperlink ref="A2199" r:id="rId2199" display="http://rivals.yahoo.com/footballrecruiting/football/recruiting/player-Mitchell-Roland-134316;_ylt=At4yfXnlu98J2xUnNIijp15DPZB4"/>
    <hyperlink ref="A2200" r:id="rId2200" display="http://rivals.yahoo.com/footballrecruiting/football/recruiting/player-Brandon-Silvers-125187;_ylt=ArVLjTD.S0FiFu192DkrsDJDPZB4"/>
    <hyperlink ref="A2201" r:id="rId2201" display="http://rivals.yahoo.com/footballrecruiting/football/recruiting/player-Jamal-Stadom-134311;_ylt=Apo9trrlTSLX309wy9SxolRDPZB4"/>
    <hyperlink ref="A2202" r:id="rId2202" display="http://rivals.yahoo.com/footballrecruiting/football/recruiting/player-Derrek-Upshaw-135718;_ylt=AofPJIpiZg5GeSyX1f7AToJDPZB4"/>
    <hyperlink ref="A2203" r:id="rId2203" display="http://rivals.yahoo.com/footballrecruiting/football/recruiting/player-Bobby-Walker-124674;_ylt=AgEUuYaDnL1HfFTsjUVTZr5DPZB4"/>
    <hyperlink ref="A2204" r:id="rId2204" display="http://rivals.yahoo.com/footballrecruiting/football/recruiting/player-Braylon-Williams-135404;_ylt=Alafgh_T2ee4BKpfBjkNzz1DPZB4"/>
    <hyperlink ref="A2205" r:id="rId2205" display="http://rivals.yahoo.com/footballrecruiting/football/recruiting/player-Kedrick-Banks-112571;_ylt=ApH9NHnx8UCQRm3EFurSMaZDPZB4"/>
    <hyperlink ref="A2206" r:id="rId2206" display="http://rivals.yahoo.com/footballrecruiting/football/recruiting/player-Jordan-Batiste-102189;_ylt=AhSQ23lXcFqK.w8muccM8ydDPZB4"/>
    <hyperlink ref="A2207" r:id="rId2207" display="http://rivals.yahoo.com/footballrecruiting/football/recruiting/player-Bobby-Bradley-130364;_ylt=AgLv5ghBObPxv2ReT.M5KYVDPZB4"/>
    <hyperlink ref="A2208" r:id="rId2208" display="http://rivals.yahoo.com/footballrecruiting/football/recruiting/player-Devon-Breaux-119874;_ylt=Ap2iWzdSazg4sYLXe3OmSHRDPZB4"/>
    <hyperlink ref="A2209" r:id="rId2209" display="http://rivals.yahoo.com/footballrecruiting/football/recruiting/player-Richard-Carthon-139880;_ylt=At0jS1MQY6Yc4TTcrid.D29DPZB4"/>
    <hyperlink ref="A2210" r:id="rId2210" display="http://rivals.yahoo.com/footballrecruiting/football/recruiting/player-Lorenzo-Doss-121725;_ylt=AjUvNMQ3eBRd2MMZqVISLVtDPZB4"/>
    <hyperlink ref="A2211" r:id="rId2211" display="http://rivals.yahoo.com/footballrecruiting/football/recruiting/player-Colton-Hanson-129666;_ylt=AhXBYBgPcI0eNnPkG25_P.hDPZB4"/>
    <hyperlink ref="A2212" r:id="rId2212" display="http://rivals.yahoo.com/footballrecruiting/football/recruiting/player-Todd-Jacquet-115790;_ylt=Atch_subFmH88ZMpurfHTQJDPZB4"/>
    <hyperlink ref="A2213" r:id="rId2213" display="http://rivals.yahoo.com/footballrecruiting/football/recruiting/player-Royce-LaFrance-130335;_ylt=AoEUh4CnbDMsH_8kn775RBNDPZB4"/>
    <hyperlink ref="A2214" r:id="rId2214" display="http://rivals.yahoo.com/footballrecruiting/football/recruiting/player-Sydie-London-118001;_ylt=Ap96whaHMO7tp4Dtv7dX87VDPZB4"/>
    <hyperlink ref="A2215" r:id="rId2215" display="http://rivals.yahoo.com/footballrecruiting/football/recruiting/player-Darion-Monroe-114457;_ylt=AmS4MwBzwdaZn8zknrSSRONDPZB4"/>
    <hyperlink ref="A2216" r:id="rId2216" display="http://rivals.yahoo.com/footballrecruiting/football/recruiting/player-Alex-Paul-121537;_ylt=Ao4xApdWoQqFh3HqtXipER5DPZB4"/>
    <hyperlink ref="A2217" r:id="rId2217" display="http://rivals.yahoo.com/footballrecruiting/football/recruiting/player-Devin-Powell-129102;_ylt=ApAFgccZ4qA_Mco7TcIk6klDPZB4"/>
    <hyperlink ref="A2218" r:id="rId2218" display="http://rivals.yahoo.com/footballrecruiting/football/recruiting/player-Joshua-Rounds-135361;_ylt=AlHmhY0gLEIaJODJlegk651DPZB4"/>
    <hyperlink ref="A2219" r:id="rId2219" display="http://rivals.yahoo.com/footballrecruiting/football/recruiting/player-Nathan-Shienle-126653;_ylt=AmHAlpsTYK08LtwLZW9Ru59DPZB4"/>
    <hyperlink ref="A2220" r:id="rId2220" display="http://rivals.yahoo.com/footballrecruiting/football/recruiting/player-Calvin-Thomas-108435;_ylt=AsTw4IlZwWohcxl9VOE.fRtDPZB4"/>
    <hyperlink ref="A2221" r:id="rId2221" display="http://rivals.yahoo.com/footballrecruiting/football/recruiting/player-Lazedrick-Thompson-117808;_ylt=AtjDVDm1W3h3zrw5yxLUvcpDPZB4"/>
    <hyperlink ref="A2222" r:id="rId2222" display="http://rivals.yahoo.com/footballrecruiting/football/recruiting/player-Walker-VanHooser-108763;_ylt=ApvffH2iMYdcbfTbqei.3YpDPZB4"/>
    <hyperlink ref="A2223" r:id="rId2223" display="http://rivals.yahoo.com/footballrecruiting/football/recruiting/player-Joshua-Atkinson-116390;_ylt=Ah965kSnNoUM5VVedgtV.lNDPZB4"/>
    <hyperlink ref="A2224" r:id="rId2224" display="http://rivals.yahoo.com/footballrecruiting/football/recruiting/player-Blake-Belcher-98731;_ylt=AkP.23U3aXpEp7Nd05fG4k9DPZB4"/>
    <hyperlink ref="A2225" r:id="rId2225" display="http://rivals.yahoo.com/footballrecruiting/football/recruiting/player-Adam-Boyd-119639;_ylt=AqLQLMMP.VrdHZ1S2Asj1p5DPZB4"/>
    <hyperlink ref="A2226" r:id="rId2226" display="http://rivals.yahoo.com/footballrecruiting/football/recruiting/player-Jeremy-Brady-95726;_ylt=ApLuWw9bXxZCIBRLG_TdmAJDPZB4"/>
    <hyperlink ref="A2227" r:id="rId2227" display="http://rivals.yahoo.com/footballrecruiting/football/recruiting/player-Johnell-Celistan-128832;_ylt=Ak1O2uQfj7EB8LaVub_hWaFDPZB4"/>
    <hyperlink ref="A2228" r:id="rId2228" display="http://rivals.yahoo.com/footballrecruiting/football/recruiting/player-Dane-Evans-110041;_ylt=AmayvXGjvZB464cRVQlyP4hDPZB4"/>
    <hyperlink ref="A2229" r:id="rId2229" display="http://rivals.yahoo.com/footballrecruiting/football/recruiting/player-James-Flanders-98725;_ylt=AgP75xJSIbo_Fuk7UfO0mOpDPZB4"/>
    <hyperlink ref="A2230" r:id="rId2230" display="http://rivals.yahoo.com/footballrecruiting/football/recruiting/player-Dylan-Foxworth-133606;_ylt=Avoj.suEoczitTyQL1o0UHFDPZB4"/>
    <hyperlink ref="A2231" r:id="rId2231" display="http://rivals.yahoo.com/footballrecruiting/football/recruiting/player-Damian-Gibson-114532;_ylt=AuDYENNj93yHUQPATLKswT9DPZB4"/>
    <hyperlink ref="A2232" r:id="rId2232" display="http://rivals.yahoo.com/footballrecruiting/football/recruiting/player-Taylor-Grove-135060;_ylt=Ak7h8gU.Zx561LD97XpVkE1DPZB4"/>
    <hyperlink ref="A2233" r:id="rId2233" display="http://rivals.yahoo.com/footballrecruiting/football/recruiting/player-Garrett-McGrady-135483;_ylt=AllBS2xoaX2.s6CJx_3Kj4xDPZB4"/>
    <hyperlink ref="A2234" r:id="rId2234" display="http://rivals.yahoo.com/footballrecruiting/football/recruiting/player-Cory-Rahmings-133068;_ylt=AkURFXDQd0vjweSp4XMLqJZDPZB4"/>
    <hyperlink ref="A2235" r:id="rId2235" display="http://rivals.yahoo.com/footballrecruiting/football/recruiting/player-Rob-Riederer-111638;_ylt=ApXobIAAFbqPzJleG6uIvCRDPZB4"/>
    <hyperlink ref="A2236" r:id="rId2236" display="http://rivals.yahoo.com/footballrecruiting/football/recruiting/player-Daniel-Schwarz-122068;_ylt=AqkPvYhSUEtDs96TIYFxEsNDPZB4"/>
    <hyperlink ref="A2237" r:id="rId2237" display="http://rivals.yahoo.com/footballrecruiting/football/recruiting/player-Conner-Sherwood-103871;_ylt=AsQB_0JCgyLWXgE4bHElkH1DPZB4"/>
    <hyperlink ref="A2238" r:id="rId2238" display="http://rivals.yahoo.com/footballrecruiting/football/recruiting/player-Craig-Suits-119369;_ylt=AqE4A5NCC2Xam9o3iBcw8XZDPZB4"/>
    <hyperlink ref="A2239" r:id="rId2239" display="http://rivals.yahoo.com/footballrecruiting/football/recruiting/player-Michael-Thomas-122078;_ylt=Al4nzBVeRRaeYDpXSQlfeWRDPZB4"/>
    <hyperlink ref="A2240" r:id="rId2240" display="http://rivals.yahoo.com/footballrecruiting/football/recruiting/player-Jerry-Uwaezuoke-118743;_ylt=AloNrPyIApnxC6HMz3D_KL1DPZB4"/>
    <hyperlink ref="A2241" r:id="rId2241" display="http://rivals.yahoo.com/footballrecruiting/football/recruiting/player-Darnell-Walker-129122;_ylt=Ah28SaV9u9zHiBuLqqhE7X1DPZB4"/>
    <hyperlink ref="A2242" r:id="rId2242" display="http://rivals.yahoo.com/footballrecruiting/football/recruiting/player-Chris-Wallace-129946;_ylt=AgBAaKOhZOkSdvKqaOnOqiNDPZB4"/>
    <hyperlink ref="A2243" r:id="rId2243" display="http://rivals.yahoo.com/footballrecruiting/football/recruiting/player-Davis-Walton-128065;_ylt=AoD6ze6kK4bx_Kxy8R6X7HJDPZB4"/>
    <hyperlink ref="A2244" r:id="rId2244" display="http://rivals.yahoo.com/footballrecruiting/football/recruiting/player-Tyler-Wilson-129136;_ylt=Aq9I_B11fxdNlnHJtfhYEi9DPZB4"/>
    <hyperlink ref="A2245" r:id="rId2245" display="http://rivals.yahoo.com/footballrecruiting/football/recruiting/player-Cameron-Blankenship-134928;_ylt=AjfkdPVF9ydg6Tbkr0B3pztDPZB4"/>
    <hyperlink ref="A2246" r:id="rId2246" display="http://rivals.yahoo.com/footballrecruiting/football/recruiting/player-Kelton-Brackett-110367;_ylt=AhtABQ5SNjnnbSfmLQ4Y5sJDPZB4"/>
    <hyperlink ref="A2247" r:id="rId2247" display="http://rivals.yahoo.com/footballrecruiting/football/recruiting/player-Devon-Brown-128605;_ylt=An7qx4tgQ9osaJ1.vMTfjytDPZB4"/>
    <hyperlink ref="A2248" r:id="rId2248" display="http://rivals.yahoo.com/footballrecruiting/football/recruiting/player-Roscoe-Byrd-115780;_ylt=ApnyZQ.pTic.ttWYO2xQ7eJDPZB4"/>
    <hyperlink ref="A2249" r:id="rId2249" display="http://rivals.yahoo.com/footballrecruiting/football/recruiting/player-Destin-Challenger-123894;_ylt=AjWe55JrYuc3SDOkajrZRdpDPZB4"/>
    <hyperlink ref="A2250" r:id="rId2250" display="http://rivals.yahoo.com/footballrecruiting/football/recruiting/player-Ben-Craft-121052;_ylt=AjEq8tNurfDF89oluI4VCoJDPZB4"/>
    <hyperlink ref="A2251" r:id="rId2251" display="http://rivals.yahoo.com/footballrecruiting/football/recruiting/player-Grant-Davis-130585;_ylt=AuaYOxdcKFI5MO8mqWp7uklDPZB4"/>
    <hyperlink ref="A2252" r:id="rId2252" display="http://rivals.yahoo.com/footballrecruiting/football/recruiting/player-Justin-Forehand-119378;_ylt=AidFy2wYnDU7sKXZswu74YVDPZB4"/>
    <hyperlink ref="A2253" r:id="rId2253" display="http://rivals.yahoo.com/footballrecruiting/football/recruiting/player-Jake-Ganus-108995;_ylt=AkbU3wZ0FBQQX1mIT8wMtqxDPZB4"/>
    <hyperlink ref="A2254" r:id="rId2254" display="http://rivals.yahoo.com/footballrecruiting/football/recruiting/player-Devin-Gordon-130583;_ylt=AvUEWTBJw5.gmBtqFeSMNDdDPZB4"/>
    <hyperlink ref="A2255" r:id="rId2255" display="http://rivals.yahoo.com/footballrecruiting/football/recruiting/player-D'Andre-Green-125445;_ylt=AgC42tRIm0xlPZEjHfGerEZDPZB4"/>
    <hyperlink ref="A2256" r:id="rId2256" display="http://rivals.yahoo.com/footballrecruiting/football/recruiting/player-Josh-Greer-110407;_ylt=AmKklrqiNC_hlI4tkFGrKPxDPZB4"/>
    <hyperlink ref="A2257" r:id="rId2257" display="http://rivals.yahoo.com/footballrecruiting/football/recruiting/player-Hisham-Haqq-135610;_ylt=Akx.rENuPVjLeauKOngvaKNDPZB4"/>
    <hyperlink ref="A2258" r:id="rId2258" display="http://rivals.yahoo.com/footballrecruiting/football/recruiting/player-Nyiakki-Height-109681;_ylt=Ami7szfjol0YUZzkeS061JpDPZB4"/>
    <hyperlink ref="A2259" r:id="rId2259" display="http://rivals.yahoo.com/footballrecruiting/football/recruiting/player-Shaq-Jones-128615;_ylt=Agx.yA1_Tx6RzHDvrtU5A9ZDPZB4"/>
    <hyperlink ref="A2260" r:id="rId2260" display="http://rivals.yahoo.com/footballrecruiting/football/recruiting/player-Vashon-Landers-135691;_ylt=Akp7x_saCLW6fxOB35JrjbRDPZB4"/>
    <hyperlink ref="A2261" r:id="rId2261" display="http://rivals.yahoo.com/footballrecruiting/football/recruiting/player-Roderick-McKinney-124753;_ylt=Ario9_C5rw3SYnur.L3N6QdDPZB4"/>
    <hyperlink ref="A2262" r:id="rId2262" display="http://rivals.yahoo.com/footballrecruiting/football/recruiting/player-Jontavius-Morris-128746;_ylt=As1IfZIUWMexio_bg0U2VyhDPZB4"/>
    <hyperlink ref="A2263" r:id="rId2263" display="http://rivals.yahoo.com/footballrecruiting/football/recruiting/player-Michael-Parrotta-135618;_ylt=AtoqSA6IFiVnJfqYbVo2kNVDPZB4"/>
    <hyperlink ref="A2264" r:id="rId2264" display="http://rivals.yahoo.com/footballrecruiting/football/recruiting/player-Larry-Pettaway-130643;_ylt=ArnP0Dh.wGsGOQHQdK.xztNDPZB4"/>
    <hyperlink ref="A2265" r:id="rId2265" display="http://rivals.yahoo.com/footballrecruiting/football/recruiting/player-Steve-Pickren-129719;_ylt=AowZQR2ea1FyxLObdubU9etDPZB4"/>
    <hyperlink ref="A2266" r:id="rId2266" display="http://rivals.yahoo.com/footballrecruiting/football/recruiting/player-Chris-Rabb-125584;_ylt=Ahly7XmiK1TffKc6Q3t3QoVDPZB4"/>
    <hyperlink ref="A2267" r:id="rId2267" display="http://rivals.yahoo.com/footballrecruiting/football/recruiting/player-Victor-Salako-135693;_ylt=AuqYzBmu6flcMprO29QlxttDPZB4"/>
    <hyperlink ref="A2268" r:id="rId2268" display="http://rivals.yahoo.com/footballrecruiting/football/recruiting/player-Dominic-Sylvester-135572;_ylt=An3CoI6ahhg9.r2t5MS.umhDPZB4"/>
    <hyperlink ref="A2269" r:id="rId2269" display="http://rivals.yahoo.com/footballrecruiting/football/recruiting/player-Cortez-Webb-134513;_ylt=AidYOR6u4IKgQv16AACcNKJDPZB4"/>
    <hyperlink ref="A2270" r:id="rId2270" display="http://rivals.yahoo.com/footballrecruiting/football/recruiting/player-Nyck-Young-128529;_ylt=An3sdzlM1.ZnAmlRfD.lC_9DPZB4"/>
    <hyperlink ref="A2271" r:id="rId2271" display="http://rivals.yahoo.com/footballrecruiting/football/recruiting/player-Luke-Adams-119152;_ylt=AmMfKyHAkrjxE7ZMYGWdQjFDPZB4"/>
    <hyperlink ref="A2272" r:id="rId2272" display="http://rivals.yahoo.com/footballrecruiting/football/recruiting/player-Micah-Anderson-124500;_ylt=AsyHycUziV1FewKkSxRkz.pDPZB4"/>
    <hyperlink ref="A2273" r:id="rId2273" display="http://rivals.yahoo.com/footballrecruiting/football/recruiting/player-Cal-Bloom-135364;_ylt=AueOQuxHT016w6WYC.ta.8pDPZB4"/>
    <hyperlink ref="A2274" r:id="rId2274" display="http://rivals.yahoo.com/footballrecruiting/football/recruiting/player-Chester-Brown-129701;_ylt=AnNt70VBXgBOyP4qCiUV8JVDPZB4"/>
    <hyperlink ref="A2275" r:id="rId2275" display="http://rivals.yahoo.com/footballrecruiting/football/recruiting/player-Mike-Campbell-129059;_ylt=AjnqE3QbpWHFeho4BIhIBIhDPZB4"/>
    <hyperlink ref="A2276" r:id="rId2276" display="http://rivals.yahoo.com/footballrecruiting/football/recruiting/player-Blake-Davis-127257;_ylt=AqYdZJxScFQdxz.xni3DR9dDPZB4"/>
    <hyperlink ref="A2277" r:id="rId2277" display="http://rivals.yahoo.com/footballrecruiting/football/recruiting/player-Jacoby-Glenn-130883;_ylt=AmT6xOt9NfW8f4UpQm0Km2FDPZB4"/>
    <hyperlink ref="A2278" r:id="rId2278" display="http://rivals.yahoo.com/footballrecruiting/football/recruiting/player-Troy-Green-135376;_ylt=AomqeL3Bpr8A2.zjTRFGbO1DPZB4"/>
    <hyperlink ref="A2279" r:id="rId2279" display="http://rivals.yahoo.com/footballrecruiting/football/recruiting/player-Drico-Johnson-123889;_ylt=AuBNh1GJ51unUxe6tPYPz8dDPZB4"/>
    <hyperlink ref="A2280" r:id="rId2280" display="http://rivals.yahoo.com/footballrecruiting/football/recruiting/player-Taylor-Oldham-111138;_ylt=AuRTHuZ2RPap1x7mjHzuejNDPZB4"/>
    <hyperlink ref="A2281" r:id="rId2281" display="http://rivals.yahoo.com/footballrecruiting/football/recruiting/player-Dareen-Owi-126515;_ylt=Aid1k.aodDaRGYDr09Iko6JDPZB4"/>
    <hyperlink ref="A2282" r:id="rId2282" display="http://rivals.yahoo.com/footballrecruiting/football/recruiting/player-Kelly-Parfitt-124282;_ylt=AsVzFzER4saC3OiRXDEZs8tDPZB4"/>
    <hyperlink ref="A2283" r:id="rId2283" display="http://rivals.yahoo.com/footballrecruiting/football/recruiting/player-Mark-Rucker-133338;_ylt=AqDjlb6XGN9ARqT1J.rhBOFDPZB4"/>
    <hyperlink ref="A2284" r:id="rId2284" display="http://rivals.yahoo.com/footballrecruiting/football/recruiting/player-Maurice-Russell-125209;_ylt=AuhTSsGeP_BraI269c6q27tDPZB4"/>
    <hyperlink ref="A2285" r:id="rId2285" display="http://rivals.yahoo.com/footballrecruiting/football/recruiting/player-Domenic-Spencer-111080;_ylt=AsSz2LiOIi.YUc0MoBUtsvZDPZB4"/>
    <hyperlink ref="A2286" r:id="rId2286" display="http://rivals.yahoo.com/footballrecruiting/football/recruiting/player-Stanley-Sylverain-122978;_ylt=ArO23EA1HRqpxxJI2q6F2a1DPZB4"/>
    <hyperlink ref="A2287" r:id="rId2287" display="http://rivals.yahoo.com/footballrecruiting/football/recruiting/player-Colby-Watson-116710;_ylt=AlS3Z0dDUvBAxOM1RjGUYK1DPZB4"/>
    <hyperlink ref="A2288" r:id="rId2288" display="http://rivals.yahoo.com/footballrecruiting/football/recruiting/player-Nicco-Whigham-117886;_ylt=Av0RT6ZNZVwVNZtedL52GF1DPZB4"/>
    <hyperlink ref="A2289" r:id="rId2289" display="http://rivals.yahoo.com/footballrecruiting/football/recruiting/player-Ishmael-Adams-116435;_ylt=Avk2LKKERXki4XBNb7Uq1SxDPZB4"/>
    <hyperlink ref="A2290" r:id="rId2290" display="http://rivals.yahoo.com/footballrecruiting/football/recruiting/player-Eli-Ankou-115422;_ylt=ApF_e4sXTKc5Jp5meJ1MYlZDPZB4"/>
    <hyperlink ref="A2291" r:id="rId2291" display="http://rivals.yahoo.com/footballrecruiting/football/recruiting/player-Jeremy-Castro-120298;_ylt=AvbfcgLxYWpDe9GwvlfRtZdDPZB4"/>
    <hyperlink ref="A2292" r:id="rId2292" display="http://rivals.yahoo.com/footballrecruiting/football/recruiting/player-Alexandru-Ceachir-133388;_ylt=AvDUgLmUth5xCXWrxc67d3BDPZB4"/>
    <hyperlink ref="A2293" r:id="rId2293" display="http://rivals.yahoo.com/footballrecruiting/football/recruiting/player-Justin-Combs-126778;_ylt=Ave4Qs6TfFkJ3wLEHLJvbKlDPZB4"/>
    <hyperlink ref="A2294" r:id="rId2294" display="http://rivals.yahoo.com/footballrecruiting/football/recruiting/player-Colby-Cyburt-124880;_ylt=AhE3CSGZ4MXg1l02NZxK65hDPZB4"/>
    <hyperlink ref="A2295" r:id="rId2295" display="http://rivals.yahoo.com/footballrecruiting/football/recruiting/player-Ka'imi-Fairbairn-124428;_ylt=ArcD_cgrJl3gB5Cyx5yGvfhDPZB4"/>
    <hyperlink ref="A2296" r:id="rId2296" display="http://rivals.yahoo.com/footballrecruiting/football/recruiting/player-Devin-Fuller-108947;_ylt=Ap31q_17oYqdf97kQNUOStFDPZB4"/>
    <hyperlink ref="A2297" r:id="rId2297" display="http://rivals.yahoo.com/footballrecruiting/football/recruiting/player-Randall-Goforth-123965;_ylt=Ar3aP8ObYlXUIbqWpJo7Yr1DPZB4"/>
    <hyperlink ref="A2298" r:id="rId2298" display="http://rivals.yahoo.com/footballrecruiting/football/recruiting/player-Simon-Goines-119143;_ylt=AmSiy2jA_5CZ4PtwQp3xwTVDPZB4"/>
    <hyperlink ref="A2299" r:id="rId2299" display="http://rivals.yahoo.com/footballrecruiting/football/recruiting/player-Ahmad-Harris-135671;_ylt=ApJCODZ_HoBxXVr78xpvNxZDPZB4"/>
    <hyperlink ref="A2300" r:id="rId2300" display="http://rivals.yahoo.com/footballrecruiting/football/recruiting/player-Carl-Hulick-100212;_ylt=Au0uQppsS_5YRcEQLPZBS05DPZB4"/>
    <hyperlink ref="A2301" r:id="rId2301" display="http://rivals.yahoo.com/footballrecruiting/football/recruiting/player-Nate-Iese-127178;_ylt=Aus.WQcb4xv2OJRsgGdewTJDPZB4"/>
    <hyperlink ref="A2302" r:id="rId2302" display="http://rivals.yahoo.com/footballrecruiting/football/recruiting/player-Taylor-Lagace-101127;_ylt=AgDqSn0f8kAwuvXNHIMth5VDPZB4"/>
    <hyperlink ref="A2303" r:id="rId2303" display="http://rivals.yahoo.com/footballrecruiting/football/recruiting/player-Ellis-McCarthy-119941;_ylt=AuZd0_IKv0u06J8WCwfGM8lDPZB4"/>
    <hyperlink ref="A2304" r:id="rId2304" display="http://rivals.yahoo.com/footballrecruiting/football/recruiting/player-TJ-Millweard-122988;_ylt=AixJIrnQSvVApG3gwwzKL1RDPZB4"/>
    <hyperlink ref="A2305" r:id="rId2305" display="http://rivals.yahoo.com/footballrecruiting/football/recruiting/player-Fabian-Moreau-123444;_ylt=Ah.pS_APmNRA9sXq1WGmNW1DPZB4"/>
    <hyperlink ref="A2306" r:id="rId2306" display="http://rivals.yahoo.com/footballrecruiting/football/recruiting/player-Kenny-Orjioke-131451;_ylt=AuCcg5.YCufkVlWNiUfS4Z9DPZB4"/>
    <hyperlink ref="A2307" r:id="rId2307" display="http://rivals.yahoo.com/footballrecruiting/football/recruiting/player-Jordan-Payton-100395;_ylt=Ak0cKixJXq2XZx8.U9KRxXBDPZB4"/>
    <hyperlink ref="A2308" r:id="rId2308" display="http://rivals.yahoo.com/footballrecruiting/football/recruiting/player-Paul-Perkins-123914;_ylt=Ary0ErXMr3WfjhN5ZYQCjplDPZB4"/>
    <hyperlink ref="A2309" r:id="rId2309" display="http://rivals.yahoo.com/footballrecruiting/football/recruiting/player-Aaron-Porter-101126;_ylt=Avkf04xD0ZtAyO4ejxqkMClDPZB4"/>
    <hyperlink ref="A2310" r:id="rId2310" display="http://rivals.yahoo.com/footballrecruiting/football/recruiting/player-Marcus-Rios-124297;_ylt=Asa3d_tjBoe6d9vA7qN8qBRDPZB4"/>
    <hyperlink ref="A2311" r:id="rId2311" display="http://rivals.yahoo.com/footballrecruiting/football/recruiting/player-Ian-Taubler-120292;_ylt=AhvbyoV5fsC4IXHBIrY5OatDPZB4"/>
    <hyperlink ref="A2312" r:id="rId2312" display="http://rivals.yahoo.com/footballrecruiting/football/recruiting/player-Kenneth-Walker-125204;_ylt=Ak401FscfBQUqxwJfs8e.hFDPZB4"/>
    <hyperlink ref="A2313" r:id="rId2313" display="http://rivals.yahoo.com/footballrecruiting/football/recruiting/player-Lacy-Westbrook-118452;_ylt=AsU2gRxc9q1Ls5MsZlM_F5xDPZB4"/>
    <hyperlink ref="A2314" r:id="rId2314" display="http://rivals.yahoo.com/footballrecruiting/football/recruiting/player-Javon-Williams-120176;_ylt=Ajt4cAJwGqisjG2Rla_6ukFDPZB4"/>
    <hyperlink ref="A2315" r:id="rId2315" display="http://rivals.yahoo.com/footballrecruiting/football/recruiting/player-Bobby-Alvarez-135734;_ylt=Arm_0TFxgrdZq543vhhEEnpDPZB4"/>
    <hyperlink ref="A2316" r:id="rId2316" display="http://rivals.yahoo.com/footballrecruiting/football/recruiting/player-Dominic-Baldwin-134362;_ylt=AjyspJyb9y85mINH0maFLZtDPZB4"/>
    <hyperlink ref="A2317" r:id="rId2317" display="http://rivals.yahoo.com/footballrecruiting/football/recruiting/player-James-Boyd-128712;_ylt=Auc0BaBRWltyezFqB0kxQtVDPZB4"/>
    <hyperlink ref="A2318" r:id="rId2318" display="http://rivals.yahoo.com/footballrecruiting/football/recruiting/player-Tom-Clarkson-130275;_ylt=AjrG3bOXMvdmK3boegZUtgRDPZB4"/>
    <hyperlink ref="A2319" r:id="rId2319" display="http://rivals.yahoo.com/footballrecruiting/football/recruiting/player-Marcell-Frazier-126746;_ylt=AmRLQPUfFdS2kmROmm6hRmNDPZB4"/>
    <hyperlink ref="A2320" r:id="rId2320" display="http://rivals.yahoo.com/footballrecruiting/football/recruiting/player-David-Greene-111077;_ylt=Aigr5NsxmDTUyAw_bxrf4qxDPZB4"/>
    <hyperlink ref="A2321" r:id="rId2321" display="http://rivals.yahoo.com/footballrecruiting/football/recruiting/player-Troy-Hawthorne-132661;_ylt=AhUv9WIblF3NdjQ7nj57KfpDPZB4"/>
    <hyperlink ref="A2322" r:id="rId2322" display="http://rivals.yahoo.com/footballrecruiting/football/recruiting/player-Parker-Holloway-132052;_ylt=AjzZRzhYaOiZcFAUL9PW9wtDPZB4"/>
    <hyperlink ref="A2323" r:id="rId2323" display="http://rivals.yahoo.com/footballrecruiting/football/recruiting/player-Charles-Howard-120297;_ylt=AhhC3ls3M1rVtS3c93VP8sNDPZB4"/>
    <hyperlink ref="A2324" r:id="rId2324" display="http://rivals.yahoo.com/footballrecruiting/football/recruiting/player-Trent-Langham-134361;_ylt=ApOeNgDG5jiflZGSUopBybhDPZB4"/>
    <hyperlink ref="A2325" r:id="rId2325" display="http://rivals.yahoo.com/footballrecruiting/football/recruiting/player-Matt-Lea-128270;_ylt=AoYKQJyX5tWsU7ZrnXpVdVhDPZB4"/>
    <hyperlink ref="A2326" r:id="rId2326" display="http://rivals.yahoo.com/footballrecruiting/football/recruiting/player-Marc-Philippi-106551;_ylt=AhKiAs_9581M1Dd_divc8DJDPZB4"/>
    <hyperlink ref="A2327" r:id="rId2327" display="http://rivals.yahoo.com/footballrecruiting/football/recruiting/player-J'Ondray-Sanders-127387;_ylt=AsOfZ_Gp6jcTEnyYS5042QtDPZB4"/>
    <hyperlink ref="A2328" r:id="rId2328" display="http://rivals.yahoo.com/footballrecruiting/football/recruiting/player-Ron-Scoggins-106354;_ylt=AnjXxovpzyPo8chaQRvhMNJDPZB4"/>
    <hyperlink ref="A2329" r:id="rId2329" display="http://rivals.yahoo.com/footballrecruiting/football/recruiting/player-Michael-Thomas-125254;_ylt=AhGNNOXurFytKElxMUhukpFDPZB4"/>
    <hyperlink ref="A2330" r:id="rId2330" display="http://rivals.yahoo.com/footballrecruiting/football/recruiting/player-Mia-Valoaga-111809;_ylt=At3IJL9W5qvsTBEwVdGq6whDPZB4"/>
    <hyperlink ref="A2331" r:id="rId2331" display="http://rivals.yahoo.com/footballrecruiting/football/recruiting/player-Anthony-Williams-132286;_ylt=Alt3qhAt3ChqFscdpUvmK21DPZB4"/>
    <hyperlink ref="A2332" r:id="rId2332" display="http://rivals.yahoo.com/footballrecruiting/football/recruiting/player-Jonavaughn-Williams-128831;_ylt=Aoytmebh98RT1hm3hTFxDsBDPZB4"/>
    <hyperlink ref="A2333" r:id="rId2333" display="http://rivals.yahoo.com/footballrecruiting/football/recruiting/player-Nelson-Agholor-115476;_ylt=AkkO9CB1G4CKdhYwnHYwmXRDPZB4"/>
    <hyperlink ref="A2334" r:id="rId2334" display="http://rivals.yahoo.com/footballrecruiting/football/recruiting/player-Zach-Banner-98654;_ylt=AvRRuAZ8hu80ctILTpoP48tDPZB4"/>
    <hyperlink ref="A2335" r:id="rId2335" display="http://rivals.yahoo.com/footballrecruiting/football/recruiting/player-Gerald-Bowman-120552;_ylt=AoFozlHp4Bz0r_bCTVni5V5DPZB4"/>
    <hyperlink ref="A2336" r:id="rId2336" display="http://rivals.yahoo.com/footballrecruiting/football/recruiting/player-Morgan-Breslin-124445;_ylt=ArS_FhoNbjQS3wt0rXdhkktDPZB4"/>
    <hyperlink ref="A2337" r:id="rId2337" display="http://rivals.yahoo.com/footballrecruiting/football/recruiting/player-Jalen-Cope-Fitzpatrick-115029;_ylt=AtoG8tX0F7RpWmMsrMo727xDPZB4"/>
    <hyperlink ref="A2338" r:id="rId2338" display="http://rivals.yahoo.com/footballrecruiting/football/recruiting/player-Jahleel-Pinner-112314;_ylt=AqCQVcPVziVqbPTBuKLjwUBDPZB4"/>
    <hyperlink ref="A2339" r:id="rId2339" display="http://rivals.yahoo.com/footballrecruiting/football/recruiting/player-Darreus-Rogers-119463;_ylt=Av6SL4_VcahK3UqCt71sGRFDPZB4"/>
    <hyperlink ref="A2340" r:id="rId2340" display="http://rivals.yahoo.com/footballrecruiting/football/recruiting/player-Jabari-Ruffin-124129;_ylt=AuC2_2LdbCz_iaTNXiAh0q5DPZB4"/>
    <hyperlink ref="A2341" r:id="rId2341" display="http://rivals.yahoo.com/footballrecruiting/football/recruiting/player-Kevon-Seymour-124719;_ylt=Ar3_Dz4Ka0OyEjowNfSsu4BDPZB4"/>
    <hyperlink ref="A2342" r:id="rId2342" display="http://rivals.yahoo.com/footballrecruiting/football/recruiting/player-Devian-Shelton-123968;_ylt=Ag4nEiwTpEpYYt.oh2nugJRDPZB4"/>
    <hyperlink ref="A2343" r:id="rId2343" display="http://rivals.yahoo.com/footballrecruiting/football/recruiting/player-Jordan-Simmons-110947;_ylt=ArAlCfgYotu2s0FvIr3qg.FDPZB4"/>
    <hyperlink ref="A2344" r:id="rId2344" display="http://rivals.yahoo.com/footballrecruiting/football/recruiting/player-Scott-Starr-108003;_ylt=AtKeqK3QvuLhVZFujO61iVdDPZB4"/>
    <hyperlink ref="A2345" r:id="rId2345" display="http://rivals.yahoo.com/footballrecruiting/football/recruiting/player-Elijah-Steen-135431;_ylt=AvanQyPJ1tYPkUDnY7NUkGxDPZB4"/>
    <hyperlink ref="A2346" r:id="rId2346" display="http://rivals.yahoo.com/footballrecruiting/football/recruiting/player-Max-Tuerk-123156;_ylt=AoOpcfftRi.NO_felm5UH5pDPZB4"/>
    <hyperlink ref="A2347" r:id="rId2347" display="http://rivals.yahoo.com/footballrecruiting/football/recruiting/player-Chad-Wheeler-127443;_ylt=AkUUrjObuvI68txaj3OPqZRDPZB4"/>
    <hyperlink ref="A2348" r:id="rId2348" display="http://rivals.yahoo.com/footballrecruiting/football/recruiting/player-Leonard-Williams-117949;_ylt=ArLa8vXfEUbG7uTM4ufVoShDPZB4"/>
    <hyperlink ref="A2349" r:id="rId2349" display="http://rivals.yahoo.com/footballrecruiting/football/recruiting/player-Brian-Allen-110747;_ylt=Avgu7JeHnORmTzWa07T_RcJDPZB4"/>
    <hyperlink ref="A2350" r:id="rId2350" display="http://rivals.yahoo.com/footballrecruiting/football/recruiting/player-J.J.-Dielman-127707;_ylt=AscGL994IHywCPyLPTCG87JDPZB4"/>
    <hyperlink ref="A2351" r:id="rId2351" display="http://rivals.yahoo.com/footballrecruiting/football/recruiting/player-Hunter-Dimick-125110;_ylt=AnUhKyD.g1L_sP9kxf49Hy1DPZB4"/>
    <hyperlink ref="A2352" r:id="rId2352" display="http://rivals.yahoo.com/footballrecruiting/football/recruiting/player-Moses-Folauhola-129346;_ylt=Ak8GSPAWouEOvR2tqmryqmFDPZB4"/>
    <hyperlink ref="A2353" r:id="rId2353" display="http://rivals.yahoo.com/footballrecruiting/football/recruiting/player-Chase-Hansen-109999;_ylt=ApPnkWzVzrOnQhmtPUc79AVDPZB4"/>
    <hyperlink ref="A2354" r:id="rId2354" display="http://rivals.yahoo.com/footballrecruiting/football/recruiting/player-Reshawn-Hooker-125197;_ylt=AmS1jZPWGYAnF5KhACjvifNDPZB4"/>
    <hyperlink ref="A2355" r:id="rId2355" display="http://rivals.yahoo.com/footballrecruiting/football/recruiting/player-Jake-Jackson-132071;_ylt=ApmHmFALxNGBkpfEbtY1tQVDPZB4"/>
    <hyperlink ref="A2356" r:id="rId2356" display="http://rivals.yahoo.com/footballrecruiting/football/recruiting/player-Lio-Lafaele-126696;_ylt=AuTq3.WZBgNYsZvOJV.aXEhDPZB4"/>
    <hyperlink ref="A2357" r:id="rId2357" display="http://rivals.yahoo.com/footballrecruiting/football/recruiting/player-Austin-Lee-117780;_ylt=ApOACbklwO8cVdVkdCUrVG1DPZB4"/>
    <hyperlink ref="A2358" r:id="rId2358" display="http://rivals.yahoo.com/footballrecruiting/football/recruiting/player-Koliniasi-Leota-126180;_ylt=Apw36KcS9YY7qki_lWZ.cahDPZB4"/>
    <hyperlink ref="A2359" r:id="rId2359" display="http://rivals.yahoo.com/footballrecruiting/football/recruiting/player-Zach-Lindsay-120294;_ylt=AhawOcJBM_3C41hbJBGLeQNDPZB4"/>
    <hyperlink ref="A2360" r:id="rId2360" display="http://rivals.yahoo.com/footballrecruiting/football/recruiting/player-Carlos-Lozano-132703;_ylt=AkRN39IaU0FBYdiOA9FzbdxDPZB4"/>
    <hyperlink ref="A2361" r:id="rId2361" display="http://rivals.yahoo.com/footballrecruiting/football/recruiting/player-Hiva-Lutui-109431;_ylt=AmtfqsBRXwbb8d0sowlr.cNDPZB4"/>
    <hyperlink ref="A2362" r:id="rId2362" display="http://rivals.yahoo.com/footballrecruiting/football/recruiting/player-Alphonso-Marsh-123810;_ylt=AvOVGDQCF9vv5cXqWXdJ_e1DPZB4"/>
    <hyperlink ref="A2363" r:id="rId2363" display="http://rivals.yahoo.com/footballrecruiting/football/recruiting/player-Delshawn-McClellon-127871;_ylt=AklHAjdoP9I9p9t7FbnqeEFDPZB4"/>
    <hyperlink ref="A2364" r:id="rId2364" display="http://rivals.yahoo.com/footballrecruiting/football/recruiting/player-Moana-Ofahengaue-114416;_ylt=AvvFDPUGTaGhn7qtSegKM2xDPZB4"/>
    <hyperlink ref="A2365" r:id="rId2365" display="http://rivals.yahoo.com/footballrecruiting/football/recruiting/player-Tenny-Palepoi-135509;_ylt=AtBdgh7_WY98Vs.5dcEujs5DPZB4"/>
    <hyperlink ref="A2366" r:id="rId2366" display="http://rivals.yahoo.com/footballrecruiting/football/recruiting/player-Reginald-Porter-123289;_ylt=Aul6TE2a5K8Swu9qarb8OBtDPZB4"/>
    <hyperlink ref="A2367" r:id="rId2367" display="http://rivals.yahoo.com/footballrecruiting/football/recruiting/player-Nua-Poteki-129347;_ylt=An5JqSyWFkfabLigfjBgpUJDPZB4"/>
    <hyperlink ref="A2368" r:id="rId2368" display="http://rivals.yahoo.com/footballrecruiting/football/recruiting/player-Cedrick-Poutasi-119531;_ylt=AuL.jwcVitd5PWWJ0L3y6BVDPZB4"/>
    <hyperlink ref="A2369" r:id="rId2369" display="http://rivals.yahoo.com/footballrecruiting/football/recruiting/player-Marc-Pouvave-128447;_ylt=AqHHTlpmINjGkWMMklC8W7xDPZB4"/>
    <hyperlink ref="A2370" r:id="rId2370" display="http://rivals.yahoo.com/footballrecruiting/football/recruiting/player-Visesio-Salt-126176;_ylt=AmzVQ.UiDo6wzH1GC6c2w_1DPZB4"/>
    <hyperlink ref="A2371" r:id="rId2371" display="http://rivals.yahoo.com/footballrecruiting/football/recruiting/player-Pasoni-Tasini-135230;_ylt=AhIG6exZCzsPdJC4C_FKudlDPZB4"/>
    <hyperlink ref="A2372" r:id="rId2372" display="http://rivals.yahoo.com/footballrecruiting/football/recruiting/player-Justin-Thomas-99212;_ylt=Ah7RSe059J_EfJ8sGE9WOHhDPZB4"/>
    <hyperlink ref="A2373" r:id="rId2373" display="http://rivals.yahoo.com/footballrecruiting/football/recruiting/player-Sione-Tupouata-127618;_ylt=AnWjMhJT.ngrS6uZ9ljYrulDPZB4"/>
    <hyperlink ref="A2374" r:id="rId2374" display="http://rivals.yahoo.com/footballrecruiting/football/recruiting/player-Vaha-Vainuku-125097;_ylt=Ao7Wk.numuAJJOKQtbuy0NxDPZB4"/>
    <hyperlink ref="A2375" r:id="rId2375" display="http://rivals.yahoo.com/footballrecruiting/football/recruiting/player-Travis-Wilson-111824;_ylt=AkqdLN8yjDZ6DqeAwb0P78VDPZB4"/>
    <hyperlink ref="A2376" r:id="rId2376" display="http://rivals.yahoo.com/footballrecruiting/football/recruiting/player-Kelvin-York-126374;_ylt=AiGtKTKYQ.ajflKCoPU41pNDPZB4"/>
    <hyperlink ref="A2377" r:id="rId2377" display="http://rivals.yahoo.com/footballrecruiting/football/recruiting/player-Andrew-Chen-134970;_ylt=Ah7GmUHd17x.OPywAsDSmLJDPZB4"/>
    <hyperlink ref="A2378" r:id="rId2378" display="http://rivals.yahoo.com/footballrecruiting/football/recruiting/player-Tavarreon-Dickerson-110408;_ylt=ApLXIUAhNbX966k9Lh9BNmBDPZB4"/>
    <hyperlink ref="A2379" r:id="rId2379" display="http://rivals.yahoo.com/footballrecruiting/football/recruiting/player-Marquan-Ellison-99588;_ylt=AhGZNaysfOJcAQ1kfDExJcdDPZB4"/>
    <hyperlink ref="A2380" r:id="rId2380" display="http://rivals.yahoo.com/footballrecruiting/football/recruiting/player-Devonta-Glover-Wright-134103;_ylt=AhX7KO8mHkt0i2X5KwP2riVDPZB4"/>
    <hyperlink ref="A2381" r:id="rId2381" display="http://rivals.yahoo.com/footballrecruiting/football/recruiting/player-Delroy-Hamilton-122365;_ylt=AooCassflr3BPQ0InkvpqQxDPZB4"/>
    <hyperlink ref="A2382" r:id="rId2382" display="http://rivals.yahoo.com/footballrecruiting/football/recruiting/player-Jordon-Jenkins-135008;_ylt=Ao1s1pSPZowyJ2smvtH3sJtDPZB4"/>
    <hyperlink ref="A2383" r:id="rId2383" display="http://rivals.yahoo.com/footballrecruiting/football/recruiting/player-Dwayne-Lorick-135806;_ylt=AqCyedhH3b2BjVFVftR0vy5DPZB4"/>
    <hyperlink ref="A2384" r:id="rId2384" display="http://rivals.yahoo.com/footballrecruiting/football/recruiting/player-Logan-Malohifo'ou-135807;_ylt=AmkT7601WUH4wcnX3m7nYKZDPZB4"/>
    <hyperlink ref="A2385" r:id="rId2385" display="http://rivals.yahoo.com/footballrecruiting/football/recruiting/player-Bruce-Natson-127984;_ylt=Aml32AK.5_dAVKnGDeWIn3pDPZB4"/>
    <hyperlink ref="A2386" r:id="rId2386" display="http://rivals.yahoo.com/footballrecruiting/football/recruiting/player-D.J.-Nelson-132232;_ylt=At4CHAEL3iLhcA9ASwofkW1DPZB4"/>
    <hyperlink ref="A2387" r:id="rId2387" display="http://rivals.yahoo.com/footballrecruiting/football/recruiting/player-Jake-Simonich-133335;_ylt=Ap51Ky1El7m2pDvXUD5Cc29DPZB4"/>
    <hyperlink ref="A2388" r:id="rId2388" display="http://rivals.yahoo.com/footballrecruiting/football/recruiting/player-Bill-Vavau-128400;_ylt=AscZBBG.sMaKTewPSgZqXNhDPZB4"/>
    <hyperlink ref="A2389" r:id="rId2389" display="http://rivals.yahoo.com/footballrecruiting/football/recruiting/player-Nick-Vigil-132486;_ylt=AlLqMZGQvhoyqm3pSxzE2iFDPZB4"/>
    <hyperlink ref="A2390" r:id="rId2390" display="http://rivals.yahoo.com/footballrecruiting/football/recruiting/player-Patrick-Ward-128741;_ylt=AuvDBIgU_A2.hkqYPWSTZOFDPZB4"/>
    <hyperlink ref="A2391" r:id="rId2391" display="http://rivals.yahoo.com/footballrecruiting/football/recruiting/player-Alex-Wheat-133031;_ylt=Ai1KeIMG8apN4pr8R0qeeNRDPZB4"/>
    <hyperlink ref="A2392" r:id="rId2392" display="http://rivals.yahoo.com/footballrecruiting/football/recruiting/player-Gino-Bresolin-133029;_ylt=Arsw9WyyGu7BcPyiXuONztJDPZB4"/>
    <hyperlink ref="A2393" r:id="rId2393" display="http://rivals.yahoo.com/footballrecruiting/football/recruiting/player-Corey-Callicutt-135605;_ylt=AtYk_e3ObJ3MgSG5w3GvluxDPZB4"/>
    <hyperlink ref="A2394" r:id="rId2394" display="http://rivals.yahoo.com/footballrecruiting/football/recruiting/player-Jerome-Daniels-110035;_ylt=AjKb2_VXxOSb_hVffMZ55cVDPZB4"/>
    <hyperlink ref="A2395" r:id="rId2395" display="http://rivals.yahoo.com/footballrecruiting/football/recruiting/player-John-DeLaRosa-132024;_ylt=AhAA7jhZs9udgCOt8qbgTORDPZB4"/>
    <hyperlink ref="A2396" r:id="rId2396" display="http://rivals.yahoo.com/footballrecruiting/football/recruiting/player-Chester-Egbim-135674;_ylt=Aig_8O.kvv.jcHBVfB0gg9pDPZB4"/>
    <hyperlink ref="A2397" r:id="rId2397" display="http://rivals.yahoo.com/footballrecruiting/football/recruiting/player-Silas-Firstley-135675;_ylt=Av1WuEIDd9M9KvFxxOpWpGVDPZB4"/>
    <hyperlink ref="A2398" r:id="rId2398" display="http://rivals.yahoo.com/footballrecruiting/football/recruiting/player-Cooper-Foster-120194;_ylt=AlLQG54E4AU4C3nqdLQ1KDZDPZB4"/>
    <hyperlink ref="A2399" r:id="rId2399" display="http://rivals.yahoo.com/footballrecruiting/football/recruiting/player-Paul-Franklin-110791;_ylt=Aol3RlkzPfpIYaHPffSY0YBDPZB4"/>
    <hyperlink ref="A2400" r:id="rId2400" display="http://rivals.yahoo.com/footballrecruiting/football/recruiting/player-Autrey-Golden-105810;_ylt=Ap8r7dvFXFoSZtPK57wm5aJDPZB4"/>
    <hyperlink ref="A2401" r:id="rId2401" display="http://rivals.yahoo.com/footballrecruiting/football/recruiting/player-Christian-Harper-114242;_ylt=AiZrIkaFN7bkNLfo_R3KUVZDPZB4"/>
    <hyperlink ref="A2402" r:id="rId2402" display="http://rivals.yahoo.com/footballrecruiting/football/recruiting/player-Ernest-Hawkins-121325;_ylt=ApZsUETx0aLRX0bR7m4VxxhDPZB4"/>
    <hyperlink ref="A2403" r:id="rId2403" display="http://rivals.yahoo.com/footballrecruiting/football/recruiting/player-Leon-Hayes-113253;_ylt=AnhbXAxBkTHJCrtc7LiNzERDPZB4"/>
    <hyperlink ref="A2404" r:id="rId2404" display="http://rivals.yahoo.com/footballrecruiting/football/recruiting/player-Jake-Larson-122580;_ylt=AlfrZDIEDb15Wgprdb0OZzVDPZB4"/>
    <hyperlink ref="A2405" r:id="rId2405" display="http://rivals.yahoo.com/footballrecruiting/football/recruiting/player-Brian-Madunezim-125704;_ylt=AmCqsdPEIJvfCIMVHrkgq9xDPZB4"/>
    <hyperlink ref="A2406" r:id="rId2406" display="http://rivals.yahoo.com/footballrecruiting/football/recruiting/player-Brandon-Moss-135677;_ylt=AshMPsulG4IH8IylYcCSH.JDPZB4"/>
    <hyperlink ref="A2407" r:id="rId2407" display="http://rivals.yahoo.com/footballrecruiting/football/recruiting/player-Darnell-Murray-124887;_ylt=Anf6PNdEeJx.sXBOdXEUfTRDPZB4"/>
    <hyperlink ref="A2408" r:id="rId2408" display="http://rivals.yahoo.com/footballrecruiting/football/recruiting/player-DaCarlos-Renfro-108830;_ylt=Aucv9BbBEpe6OlNCOSfhsT1DPZB4"/>
    <hyperlink ref="A2409" r:id="rId2409" display="http://rivals.yahoo.com/footballrecruiting/football/recruiting/player-Devonte-Richardson-121647;_ylt=Au2EqH6b7pJfqFZGl2rKXK9DPZB4"/>
    <hyperlink ref="A2410" r:id="rId2410" display="http://rivals.yahoo.com/footballrecruiting/football/recruiting/player-Daniel-Shaul-129651;_ylt=AtlJK0DEdzLWGAgV1ZVbFfFDPZB4"/>
    <hyperlink ref="A2411" r:id="rId2411" display="http://rivals.yahoo.com/footballrecruiting/football/recruiting/player-Garrett-Simpson-130930;_ylt=AmZzTl0u62hAV4wwx6cYCEBDPZB4"/>
    <hyperlink ref="A2412" r:id="rId2412" display="http://rivals.yahoo.com/footballrecruiting/football/recruiting/player-Dashone-Smith-127459;_ylt=At_H3r4lhfBPIVH.Ld.ZtKFDPZB4"/>
    <hyperlink ref="A2413" r:id="rId2413" display="http://rivals.yahoo.com/footballrecruiting/football/recruiting/player-Terrence-Williams-126808;_ylt=AnOyf5QUqOhCDCd8eqb2WGNDPZB4"/>
    <hyperlink ref="A2414" r:id="rId2414" display="http://rivals.yahoo.com/footballrecruiting/football/recruiting/player-Torey-Agee-119537;_ylt=Aic67vUDmF2ER.HdB2a0IpFDPZB4"/>
    <hyperlink ref="A2415" r:id="rId2415" display="http://rivals.yahoo.com/footballrecruiting/football/recruiting/player-Caleb-Azubike-111020;_ylt=AhKOI2FuUYJitu7En_DMLppDPZB4"/>
    <hyperlink ref="A2416" r:id="rId2416" display="http://rivals.yahoo.com/footballrecruiting/football/recruiting/player-Brandon-Banks-113645;_ylt=AsDkNhKAVmduBe_5Cn40jx5DPZB4"/>
    <hyperlink ref="A2417" r:id="rId2417" display="http://rivals.yahoo.com/footballrecruiting/football/recruiting/player-Ladarius-Banks-115773;_ylt=ArnDb683jl982rfC484Vt4NDPZB4"/>
    <hyperlink ref="A2418" r:id="rId2418" display="http://rivals.yahoo.com/footballrecruiting/football/recruiting/player-Cory-Batey-111016;_ylt=AqhzrbcLyRqvpW7gOCMp7LxDPZB4"/>
    <hyperlink ref="A2419" r:id="rId2419" display="http://rivals.yahoo.com/footballrecruiting/football/recruiting/player-Adam-Butler-122635;_ylt=Ah.GEBPR4V.kyhxV2NozAcVDPZB4"/>
    <hyperlink ref="A2420" r:id="rId2420" display="http://rivals.yahoo.com/footballrecruiting/football/recruiting/player-Colby-Cooke-123355;_ylt=Aoln_fva3yBWMN0GoAK55nNDPZB4"/>
    <hyperlink ref="A2421" r:id="rId2421" display="http://rivals.yahoo.com/footballrecruiting/football/recruiting/player-Blake-Fromang-126750;_ylt=Ao41QZcxis3OykrT7MxplPVDPZB4"/>
    <hyperlink ref="A2422" r:id="rId2422" display="http://rivals.yahoo.com/footballrecruiting/football/recruiting/player-Barrett-Gouger-111022;_ylt=AnEBnxJirscUlMsn2tqCvBdDPZB4"/>
    <hyperlink ref="A2423" r:id="rId2423" display="http://rivals.yahoo.com/footballrecruiting/football/recruiting/player-Harding-Harper-121807;_ylt=Ai4Bx4kOxBEZDSTkXYYUUalDPZB4"/>
    <hyperlink ref="A2424" r:id="rId2424" display="http://rivals.yahoo.com/footballrecruiting/football/recruiting/player-Paris-Head-113416;_ylt=AlpPoDQbHWh8Lfvc3xuovB9DPZB4"/>
    <hyperlink ref="A2425" r:id="rId2425" display="http://rivals.yahoo.com/footballrecruiting/football/recruiting/player-Darreon-Herring-99261;_ylt=Agz1ENhQk7ERGZya2jd4iI9DPZB4"/>
    <hyperlink ref="A2426" r:id="rId2426" display="http://rivals.yahoo.com/footballrecruiting/football/recruiting/player-Will-Holden-124036;_ylt=AuVpWFvLx.Kqg9UADJc887RDPZB4"/>
    <hyperlink ref="A2427" r:id="rId2427" display="http://rivals.yahoo.com/footballrecruiting/football/recruiting/player-Andrew-Jelks-117213;_ylt=AvciRyIUL7j4CKbYVNfFF7xDPZB4"/>
    <hyperlink ref="A2428" r:id="rId2428" display="http://rivals.yahoo.com/footballrecruiting/football/recruiting/player-Brian-Kimbrow-109332;_ylt=Asw8GB690EatSF6Sx0cRNclDPZB4"/>
    <hyperlink ref="A2429" r:id="rId2429" display="http://rivals.yahoo.com/footballrecruiting/football/recruiting/player-Kevin-McCoy-126751;_ylt=Ak64cQgPGz5OVG.7HjWQW6VDPZB4"/>
    <hyperlink ref="A2430" r:id="rId2430" display="http://rivals.yahoo.com/footballrecruiting/football/recruiting/player-Torren-McGaster-129001;_ylt=Ahjg5BLR_19UT3ZeHpAVH.FDPZB4"/>
    <hyperlink ref="A2431" r:id="rId2431" display="http://rivals.yahoo.com/footballrecruiting/football/recruiting/player-Jaborian-McKenzie-102373;_ylt=Aj_fK1vywlkUX80BOBwJkJtDPZB4"/>
    <hyperlink ref="A2432" r:id="rId2432" display="http://rivals.yahoo.com/footballrecruiting/football/recruiting/player-Patton-Robinette-121551;_ylt=Ah2jn.bYNW0H_rJXdWxrYSlDPZB4"/>
    <hyperlink ref="A2433" r:id="rId2433" display="http://rivals.yahoo.com/footballrecruiting/football/recruiting/player-Jacob-Sealand-119912;_ylt=AtaypR0HqN.qyLpj5cry6JNDPZB4"/>
    <hyperlink ref="A2434" r:id="rId2434" display="http://rivals.yahoo.com/footballrecruiting/football/recruiting/player-Jakarri-Thomas-124894;_ylt=AhTPQ3tTc8sNCVQ_ExrsmrBDPZB4"/>
    <hyperlink ref="A2435" r:id="rId2435" display="http://rivals.yahoo.com/footballrecruiting/football/recruiting/player-Stephen-Weatherly-115976;_ylt=Amohfb4ug2042_FDUR8IGUdDPZB4"/>
    <hyperlink ref="A2436" r:id="rId2436" display="http://rivals.yahoo.com/footballrecruiting/football/recruiting/player-Demeitre-Brim-123984;_ylt=AnbEcU0g3VbyZwICJUnAVjhDPZB4"/>
    <hyperlink ref="A2437" r:id="rId2437" display="http://rivals.yahoo.com/footballrecruiting/football/recruiting/player-Jamall-Brown-129895;_ylt=AnwQ5eDJ5Hu3M9_R6eMAf7dDPZB4"/>
    <hyperlink ref="A2438" r:id="rId2438" display="http://rivals.yahoo.com/footballrecruiting/football/recruiting/player-Maurice-Canady-127690;_ylt=AkZAiZxD2BXJi5O_MlAA5EBDPZB4"/>
    <hyperlink ref="A2439" r:id="rId2439" display="http://rivals.yahoo.com/footballrecruiting/football/recruiting/player-Tyrell-Chavis-110370;_ylt=Ap5kVITSIkZVGDDx5RWoZIBDPZB4"/>
    <hyperlink ref="A2440" r:id="rId2440" display="http://rivals.yahoo.com/footballrecruiting/football/recruiting/player-Anthony-Cooper-106663;_ylt=AjvEPa6iXR9ululXGalh6n9DPZB4"/>
    <hyperlink ref="A2441" r:id="rId2441" display="http://rivals.yahoo.com/footballrecruiting/football/recruiting/player-Trent-Corney-131404;_ylt=AkhEG.DqYPFmiiSIPbf1Ni5DPZB4"/>
    <hyperlink ref="A2442" r:id="rId2442" display="http://rivals.yahoo.com/footballrecruiting/football/recruiting/player-Kyle-Dockins-92531;_ylt=AhqNSqBAxzbHCDyjaqEeuu1DPZB4"/>
    <hyperlink ref="A2443" r:id="rId2443" display="http://rivals.yahoo.com/footballrecruiting/football/recruiting/player-Ryan-Doull-128234;_ylt=AgnZJF65VJxFpm.SenMjlJ9DPZB4"/>
    <hyperlink ref="A2444" r:id="rId2444" display="http://rivals.yahoo.com/footballrecruiting/football/recruiting/player-Adrian-Gamble-131574;_ylt=AgjFYIteNlBTVsAVc8XfSuNDPZB4"/>
    <hyperlink ref="A2445" r:id="rId2445" display="http://rivals.yahoo.com/footballrecruiting/football/recruiting/player-Mark-Hall-117591;_ylt=Aonm7_HWINvUH1eCRNfpcktDPZB4"/>
    <hyperlink ref="A2446" r:id="rId2446" display="http://rivals.yahoo.com/footballrecruiting/football/recruiting/player-Eli-Harold-103595;_ylt=AmsNVxt7AYx7WEbUGvUkHEtDPZB4"/>
    <hyperlink ref="A2447" r:id="rId2447" display="http://rivals.yahoo.com/footballrecruiting/football/recruiting/player-Matt-Johns-127241;_ylt=AicRq13UbmKEpkDKs6tz2dxDPZB4"/>
    <hyperlink ref="A2448" r:id="rId2448" display="http://rivals.yahoo.com/footballrecruiting/football/recruiting/player-Sean-Karl-114576;_ylt=AhyXuLQ8EcBA8tJyHGRNlvxDPZB4"/>
    <hyperlink ref="A2449" r:id="rId2449" display="http://rivals.yahoo.com/footballrecruiting/football/recruiting/player-Greyson-Lambert-109261;_ylt=AgrMmZx3NrUUEMmmlBKNucRDPZB4"/>
    <hyperlink ref="A2450" r:id="rId2450" display="http://rivals.yahoo.com/footballrecruiting/football/recruiting/player-Andre-Miles-Redmond-123588;_ylt=AkVSh0yM.Sk2.cE0P6scJHlDPZB4"/>
    <hyperlink ref="A2451" r:id="rId2451" display="http://rivals.yahoo.com/footballrecruiting/football/recruiting/player-Michael-Mooney-124243;_ylt=Ahj2Kxfimq3KAyYI6S2VYvVDPZB4"/>
    <hyperlink ref="A2452" r:id="rId2452" display="http://rivals.yahoo.com/footballrecruiting/football/recruiting/player-C.J.-Moore-113413;_ylt=AreFXEEbQLzD0oUGZa_ZLaxDPZB4"/>
    <hyperlink ref="A2453" r:id="rId2453" display="http://rivals.yahoo.com/footballrecruiting/football/recruiting/player-Kwontie-Moore-100653;_ylt=AueX0pR51DpdgnlKZdVB5xRDPZB4"/>
    <hyperlink ref="A2454" r:id="rId2454" display="http://rivals.yahoo.com/footballrecruiting/football/recruiting/player-Michael-Moore-98899;_ylt=Aj_N1OxI5cTJmCFUhMQFL8RDPZB4"/>
    <hyperlink ref="A2455" r:id="rId2455" display="http://rivals.yahoo.com/footballrecruiting/football/recruiting/player-Kye-Morgan-98868;_ylt=AkVsDvAbjzJo6uoQey9_wS9DPZB4"/>
    <hyperlink ref="A2456" r:id="rId2456" display="http://rivals.yahoo.com/footballrecruiting/football/recruiting/player-Mario-Nixon-120970;_ylt=ApEnqHzAViFACzVJWz5Ay_RDPZB4"/>
    <hyperlink ref="A2457" r:id="rId2457" display="http://rivals.yahoo.com/footballrecruiting/football/recruiting/player-Kelvin-Rainey-110961;_ylt=AsLm_hQnwPDBnwtj8XVCh7FDPZB4"/>
    <hyperlink ref="A2458" r:id="rId2458" display="http://rivals.yahoo.com/footballrecruiting/football/recruiting/player-Canaan-Severin-115744;_ylt=AqcCNnfKnw.uDyrRYcj3balDPZB4"/>
    <hyperlink ref="A2459" r:id="rId2459" display="http://rivals.yahoo.com/footballrecruiting/football/recruiting/player-Max-Valles-117019;_ylt=AtizrN6FOoZpwiNmEV91T6dDPZB4"/>
    <hyperlink ref="A2460" r:id="rId2460" display="http://rivals.yahoo.com/footballrecruiting/football/recruiting/player-Wilfred-Wahee-124156;_ylt=AtP_xJVQ2ZyXhiA_fu60vRtDPZB4"/>
    <hyperlink ref="A2461" r:id="rId2461" display="http://rivals.yahoo.com/footballrecruiting/football/recruiting/player-Divante-Walker-112173;_ylt=AjZnkV7XFb7yZo97OMYzndZDPZB4"/>
    <hyperlink ref="A2462" r:id="rId2462" display="http://rivals.yahoo.com/footballrecruiting/football/recruiting/player-Courtnye-Wynn-120957;_ylt=AqLHtd22j6PYi74KmyvTjJ5DPZB4"/>
    <hyperlink ref="A2463" r:id="rId2463" display="http://rivals.yahoo.com/footballrecruiting/football/recruiting/player-Woody-Baron-115054;_ylt=AtLLIyk5nRq7et4fB9bULMpDPZB4"/>
    <hyperlink ref="A2464" r:id="rId2464" display="http://rivals.yahoo.com/footballrecruiting/football/recruiting/player-Joel-Caleb-107160;_ylt=AmHe45kdXGNa3oGFQsh1fCZDPZB4"/>
    <hyperlink ref="A2465" r:id="rId2465" display="http://rivals.yahoo.com/footballrecruiting/football/recruiting/player-Deon-Clarke-119276;_ylt=At_50kP3kjQ8nh9x.DHvk7lDPZB4"/>
    <hyperlink ref="A2466" r:id="rId2466" display="http://rivals.yahoo.com/footballrecruiting/football/recruiting/player-J.C.-Coleman-106055;_ylt=AvD9KNUY73R6aykW1sqKE6NDPZB4"/>
    <hyperlink ref="A2467" r:id="rId2467" display="http://rivals.yahoo.com/footballrecruiting/football/recruiting/player-Augie-Conte-130031;_ylt=AvSe5tY7k5oyd8tl_N1Rk9JDPZB4"/>
    <hyperlink ref="A2468" r:id="rId2468" display="http://rivals.yahoo.com/footballrecruiting/football/recruiting/player-Seth-Dooley-126191;_ylt=Au13TRhpDuY3tKXYq7sG.3lDPZB4"/>
    <hyperlink ref="A2469" r:id="rId2469" display="http://rivals.yahoo.com/footballrecruiting/football/recruiting/player-Trey-Edmunds-115452;_ylt=AgWk4gC.eRWfTN7QEU.dYTBDPZB4"/>
    <hyperlink ref="A2470" r:id="rId2470" display="http://rivals.yahoo.com/footballrecruiting/football/recruiting/player-Ken-Ekanem-110373;_ylt=Aq2Q6_4Hm3dsn.TWzmCYi6VDPZB4"/>
    <hyperlink ref="A2471" r:id="rId2471" display="http://rivals.yahoo.com/footballrecruiting/football/recruiting/player-Desmond-Frye-115389;_ylt=ArE9oJYDyTkd.EpJi9TXY8BDPZB4"/>
    <hyperlink ref="A2472" r:id="rId2472" display="http://rivals.yahoo.com/footballrecruiting/football/recruiting/player-Der'Woun-Greene-121790;_ylt=AnKwJaxwApG4rcGLOKVns.dDPZB4"/>
    <hyperlink ref="A2473" r:id="rId2473" display="http://rivals.yahoo.com/footballrecruiting/football/recruiting/player-Drew-Harris-106323;_ylt=At7uKMl3UcaI9U.0Tk_nEVFDPZB4"/>
    <hyperlink ref="A2474" r:id="rId2474" display="http://rivals.yahoo.com/footballrecruiting/football/recruiting/player-Mark-Irick-108804;_ylt=AhGCHiTz4rYID6UQ2g_hNNFDPZB4"/>
    <hyperlink ref="A2475" r:id="rId2475" display="http://rivals.yahoo.com/footballrecruiting/football/recruiting/player-Dakota-Jackson-116549;_ylt=Auc.RJx86b70_RuNRyKWD9RDPZB4"/>
    <hyperlink ref="A2476" r:id="rId2476" display="http://rivals.yahoo.com/footballrecruiting/football/recruiting/player-Jarontay-Jones-108489;_ylt=AsW3n5tw9ex65EQRl.jMbpFDPZB4"/>
    <hyperlink ref="A2477" r:id="rId2477" display="http://rivals.yahoo.com/footballrecruiting/football/recruiting/player-Chris-Mangus-111123;_ylt=ApriA9QV6ZAEV8S3goLMuhlDPZB4"/>
    <hyperlink ref="A2478" r:id="rId2478" display="http://rivals.yahoo.com/footballrecruiting/football/recruiting/player-Donaldven-Manning-114202;_ylt=AtsrD4gpQ6peIRQIDevocktDPZB4"/>
    <hyperlink ref="A2479" r:id="rId2479" display="http://rivals.yahoo.com/footballrecruiting/football/recruiting/player-Dahman-McKinnon-124162;_ylt=AvYJF.siBGt4ijAoFRF51.xDPZB4"/>
    <hyperlink ref="A2480" r:id="rId2480" display="http://rivals.yahoo.com/footballrecruiting/football/recruiting/player-Brenden-Motley-121126;_ylt=AnWVNOFb2YhbpjTbw2cJIjtDPZB4"/>
    <hyperlink ref="A2481" r:id="rId2481" display="http://rivals.yahoo.com/footballrecruiting/football/recruiting/player-Donovan-Riley-115328;_ylt=AmXPgEszHshbSlwaR9a3ymxDPZB4"/>
    <hyperlink ref="A2482" r:id="rId2482" display="http://rivals.yahoo.com/footballrecruiting/football/recruiting/player-Alston-Smith-119557;_ylt=AsEAgB542MF6.qyKJDGhWalDPZB4"/>
    <hyperlink ref="A2483" r:id="rId2483" display="http://rivals.yahoo.com/footballrecruiting/football/recruiting/player-Thomas-Smith-117600;_ylt=Arqikh.ezpOrxOGg9OUXwXNDPZB4"/>
    <hyperlink ref="A2484" r:id="rId2484" display="http://rivals.yahoo.com/footballrecruiting/football/recruiting/player-Joshua-Stanford-133030;_ylt=AtPorNMWAXEwsbQxcM9Uc8xDPZB4"/>
    <hyperlink ref="A2485" r:id="rId2485" display="http://rivals.yahoo.com/footballrecruiting/football/recruiting/player-Adam-Taraschke-126337;_ylt=AnjmF2Oz3CaktSrxtC936fxDPZB4"/>
    <hyperlink ref="A2486" r:id="rId2486" display="http://rivals.yahoo.com/footballrecruiting/football/recruiting/player-Davion-Tookes-123001;_ylt=Aoq5k2DmJjXip8J1vGbygs1DPZB4"/>
    <hyperlink ref="A2487" r:id="rId2487" display="http://rivals.yahoo.com/footballrecruiting/football/recruiting/player-Devin-Vandyke-116513;_ylt=AppjQO0FLwh7H1WpPKV0u_JDPZB4"/>
    <hyperlink ref="A2488" r:id="rId2488" display="http://rivals.yahoo.com/footballrecruiting/football/recruiting/player-Jack-Willenbrock-126776;_ylt=AvcuxiEYW0_VhkpGwKTHplBDPZB4"/>
    <hyperlink ref="A2489" r:id="rId2489" display="http://rivals.yahoo.com/footballrecruiting/football/recruiting/player-Nigel-Williams-104118;_ylt=AhOm9yBwAXuIBubq84ND0QlDPZB4"/>
    <hyperlink ref="A2490" r:id="rId2490" display="http://rivals.yahoo.com/footballrecruiting/football/recruiting/player-Jerome-Wright-132582;_ylt=Ak17GF__.SsBrJ8CzvKMsLVDPZB4"/>
    <hyperlink ref="A2491" r:id="rId2491" display="http://rivals.yahoo.com/footballrecruiting/football/recruiting/player-Josh-Banks-125301;_ylt=AvEPhrBT6v5WEZVdYTe9tE1DPZB4"/>
    <hyperlink ref="A2492" r:id="rId2492" display="http://rivals.yahoo.com/footballrecruiting/football/recruiting/player-Tyler-Cameron-115749;_ylt=AjzGC80VSXQo1fppcdx06cNDPZB4"/>
    <hyperlink ref="A2493" r:id="rId2493" display="http://rivals.yahoo.com/footballrecruiting/football/recruiting/player-Jared-Crump-123209;_ylt=AqlmB0dxFgYndksKZUwZuANDPZB4"/>
    <hyperlink ref="A2494" r:id="rId2494" display="http://rivals.yahoo.com/footballrecruiting/football/recruiting/player-Steve-Donatell-122429;_ylt=Ah6YcuY26EVf4LLyAzncFp9DPZB4"/>
    <hyperlink ref="A2495" r:id="rId2495" display="http://rivals.yahoo.com/footballrecruiting/football/recruiting/player-Dominique-Gibson-108275;_ylt=Ao6KIOK9CA7rqFt.rUveNcNDPZB4"/>
    <hyperlink ref="A2496" r:id="rId2496" display="http://rivals.yahoo.com/footballrecruiting/football/recruiting/player-Zach-Gordon-123739;_ylt=AvOvr7FRqJRsKANvdSVdy_1DPZB4"/>
    <hyperlink ref="A2497" r:id="rId2497" display="http://rivals.yahoo.com/footballrecruiting/football/recruiting/player-Tylor-Harris-111853;_ylt=AqOwR3gh8TxY2nWKMylREHVDPZB4"/>
    <hyperlink ref="A2498" r:id="rId2498" display="http://rivals.yahoo.com/footballrecruiting/football/recruiting/player-Ty-Hayworth-124822;_ylt=ApnE3OS2KuVZt6djyWJUgo9DPZB4"/>
    <hyperlink ref="A2499" r:id="rId2499" display="http://rivals.yahoo.com/footballrecruiting/football/recruiting/player-Ryan-Janvion-109157;_ylt=Aunjk_81wM4cidu_dZBkZpVDPZB4"/>
    <hyperlink ref="A2500" r:id="rId2500" display="http://rivals.yahoo.com/footballrecruiting/football/recruiting/player-Kevis-Jones-109162;_ylt=Ar2kyQu4zVSFdRaV6sDEmtdDPZB4"/>
    <hyperlink ref="A2501" r:id="rId2501" display="http://rivals.yahoo.com/footballrecruiting/football/recruiting/player-Shelldon-Lewinson-125461;_ylt=AnA9WDCuYyIvxYbK9vjwUfVDPZB4"/>
    <hyperlink ref="A2502" r:id="rId2502" display="http://rivals.yahoo.com/footballrecruiting/football/recruiting/player-Teddy-Matthews-134003;_ylt=AspQGCJ2oU..hi7oNuz5iMNDPZB4"/>
    <hyperlink ref="A2503" r:id="rId2503" display="http://rivals.yahoo.com/footballrecruiting/football/recruiting/player-Anthony-Rook-124179;_ylt=Akw.wdccWlndi4Ss_5g05xlDPZB4"/>
    <hyperlink ref="A2504" r:id="rId2504" display="http://rivals.yahoo.com/footballrecruiting/football/recruiting/player-Will-Smith-117938;_ylt=AleK9rFlA6tPvlyny87WYslDPZB4"/>
    <hyperlink ref="A2505" r:id="rId2505" display="http://rivals.yahoo.com/footballrecruiting/football/recruiting/player-Joel-Suggs-115271;_ylt=Aq06GD2Feax9tLaIpyLBfBxDPZB4"/>
    <hyperlink ref="A2506" r:id="rId2506" display="http://rivals.yahoo.com/footballrecruiting/football/recruiting/player-LaRonji-Vason-123827;_ylt=Aj_92iwsLp9l_br2r2aZo4tDPZB4"/>
    <hyperlink ref="A2507" r:id="rId2507" display="http://rivals.yahoo.com/footballrecruiting/football/recruiting/player-James-Ward-133773;_ylt=ArB24t2NmPCmvZJmgR2r7rBDPZB4"/>
    <hyperlink ref="A2508" r:id="rId2508" display="http://rivals.yahoo.com/footballrecruiting/football/recruiting/player-Joshua-Wilhite-103261;_ylt=ArbvLf8tysE71tKNELWQ1qVDPZB4"/>
    <hyperlink ref="A2509" r:id="rId2509" display="http://rivals.yahoo.com/footballrecruiting/football/recruiting/player-Jonathan-Williams-119538;_ylt=Aj8OmszqYzmnNp7Cor4l_HZDPZB4"/>
    <hyperlink ref="A2510" r:id="rId2510" display="http://rivals.yahoo.com/footballrecruiting/football/recruiting/player-Kalei-Auelua-121231;_ylt=AmlImIkQ4_bpgCox7L2udwpDPZB4"/>
    <hyperlink ref="A2511" r:id="rId2511" display="http://rivals.yahoo.com/footballrecruiting/football/recruiting/player-Josh-Banks-133729;_ylt=AgrVTSXlRskYI3sl0dO1iXpDPZB4"/>
    <hyperlink ref="A2512" r:id="rId2512" display="http://rivals.yahoo.com/footballrecruiting/football/recruiting/player-Brandon-Beaver-118453;_ylt=AiSqlaqWyfxnInUdJwpgp61DPZB4"/>
    <hyperlink ref="A2513" r:id="rId2513" display="http://rivals.yahoo.com/footballrecruiting/football/recruiting/player-Shane-Brostek-128819;_ylt=At0AYxxj0GNQCZJJU5E3LPBDPZB4"/>
    <hyperlink ref="A2514" r:id="rId2514" display="http://rivals.yahoo.com/footballrecruiting/football/recruiting/player-Travis-Coons-124419;_ylt=AqNQyKNMfrBSQx5zS2i85DFDPZB4"/>
    <hyperlink ref="A2515" r:id="rId2515" display="http://rivals.yahoo.com/footballrecruiting/football/recruiting/player-Nathan-Dean-116017;_ylt=AreXKfYok0FGL66sMvzt.HRDPZB4"/>
    <hyperlink ref="A2516" r:id="rId2516" display="http://rivals.yahoo.com/footballrecruiting/football/recruiting/player-Korey-Durkee-129507;_ylt=ArZoAC5cl9PqXzIKsk1_MmZDPZB4"/>
    <hyperlink ref="A2517" r:id="rId2517" display="http://rivals.yahoo.com/footballrecruiting/football/recruiting/player-Jake-Eldrenkamp-119954;_ylt=AtXDInEiud.Nls_3cvYh3u9DPZB4"/>
    <hyperlink ref="A2518" r:id="rId2518" display="http://rivals.yahoo.com/footballrecruiting/football/recruiting/player-Cory-English-124692;_ylt=AtYebPWfRfU.Q346Gef9x3RDPZB4"/>
    <hyperlink ref="A2519" r:id="rId2519" display="http://rivals.yahoo.com/footballrecruiting/football/recruiting/player-Taylor-Hindy-111822;_ylt=Ap1ylfa.VYsnxHDfIyKR8MVDPZB4"/>
    <hyperlink ref="A2520" r:id="rId2520" display="http://rivals.yahoo.com/footballrecruiting/football/recruiting/player-Jeff-Lindquist-109816;_ylt=Ao3ur9Z9vJot9aJQUIfK8BJDPZB4"/>
    <hyperlink ref="A2521" r:id="rId2521" display="http://rivals.yahoo.com/footballrecruiting/football/recruiting/player-Cory-Littleton-133440;_ylt=AlmhNg.Z3qtl_G6ehgwbtIdDPZB4"/>
    <hyperlink ref="A2522" r:id="rId2522" display="http://rivals.yahoo.com/footballrecruiting/football/recruiting/player-Ryan-McDaniel-127734;_ylt=AiZY4WNJxCBM1Xjm5VCt8gRDPZB4"/>
    <hyperlink ref="A2523" r:id="rId2523" display="http://rivals.yahoo.com/footballrecruiting/football/recruiting/player-Jaydon-Mickens-118978;_ylt=AgZBS7PHW2Vu.8th0ACWji5DPZB4"/>
    <hyperlink ref="A2524" r:id="rId2524" display="http://rivals.yahoo.com/footballrecruiting/football/recruiting/player-Cyler-Miles-117130;_ylt=AgKGRD.L1BYy5S7yUzBtgMtDPZB4"/>
    <hyperlink ref="A2525" r:id="rId2525" display="http://rivals.yahoo.com/footballrecruiting/football/recruiting/player-Blake-Rodgers-126435;_ylt=AtEb0hegvrTPUZd67a1SFuFDPZB4"/>
    <hyperlink ref="A2526" r:id="rId2526" display="http://rivals.yahoo.com/footballrecruiting/football/recruiting/player-Kendyl-Taylor-116937;_ylt=ArJGKv9Vr.y.e0UaFCxTy9FDPZB4"/>
    <hyperlink ref="A2527" r:id="rId2527" display="http://rivals.yahoo.com/footballrecruiting/football/recruiting/player-Shaq-Thompson-113768;_ylt=AjXvWiSJyGXkbdNw6NLhMO9DPZB4"/>
    <hyperlink ref="A2528" r:id="rId2528" display="http://rivals.yahoo.com/footballrecruiting/football/recruiting/player-Damion-Turpin-122318;_ylt=At8Cod3xV5gl5QhIA9cI28tDPZB4"/>
    <hyperlink ref="A2529" r:id="rId2529" display="http://rivals.yahoo.com/footballrecruiting/football/recruiting/player-Pio-Vatuvei-115259;_ylt=Au9sCVCVlB_e_.ENMjK5k59DPZB4"/>
    <hyperlink ref="A2530" r:id="rId2530" display="http://rivals.yahoo.com/footballrecruiting/football/recruiting/player-Cleveland-Wallace-125616;_ylt=AmFO2zckUK7DIHU9DvcF5cpDPZB4"/>
    <hyperlink ref="A2531" r:id="rId2531" display="http://rivals.yahoo.com/footballrecruiting/football/recruiting/player-Darien-Washington-128149;_ylt=AvD6Yux4NrIr7wTj.SbnonpDPZB4"/>
    <hyperlink ref="A2532" r:id="rId2532" display="http://rivals.yahoo.com/footballrecruiting/football/recruiting/player-Dwayne-Washington-111810;_ylt=AvCee4aIgdcMvHQiI9IotMJDPZB4"/>
    <hyperlink ref="A2533" r:id="rId2533" display="http://rivals.yahoo.com/footballrecruiting/football/recruiting/player-Erich-Wilson-118454;_ylt=Aqa7Q9qU50KYzotsSKORoJZDPZB4"/>
    <hyperlink ref="A2534" r:id="rId2534" display="http://rivals.yahoo.com/footballrecruiting/football/recruiting/player-Psalm-Wooching-127860;_ylt=Av2Hzz8jeClR51pqUWa0TglDPZB4"/>
    <hyperlink ref="A2535" r:id="rId2535" display="http://rivals.yahoo.com/footballrecruiting/football/recruiting/player-Jeremiah-Allison-117941;_ylt=AofsDNdBKFT0Tu3TPP51mmhDPZB4"/>
    <hyperlink ref="A2536" r:id="rId2536" display="http://rivals.yahoo.com/footballrecruiting/football/recruiting/player-Austin-Apodaca-122639;_ylt=AjK9hPw6NN.jF8GjEq.4MUdDPZB4"/>
    <hyperlink ref="A2537" r:id="rId2537" display="http://rivals.yahoo.com/footballrecruiting/football/recruiting/player-Robert-Barber-135587;_ylt=AkPLobD0adk1r3oQBsl9DJdDPZB4"/>
    <hyperlink ref="A2538" r:id="rId2538" display="http://rivals.yahoo.com/footballrecruiting/football/recruiting/player-Brett-Bartolone-132561;_ylt=Ar4wJmNOrua25O8QFv08FSFDPZB4"/>
    <hyperlink ref="A2539" r:id="rId2539" display="http://rivals.yahoo.com/footballrecruiting/football/recruiting/player-Michael-Bowlin-126655;_ylt=AscDi8DqvnKiUEc_f6p9JZRDPZB4"/>
    <hyperlink ref="A2540" r:id="rId2540" display="http://rivals.yahoo.com/footballrecruiting/football/recruiting/player-David-Bucannon-124327;_ylt=AilwbjJBxEIV2Ym88c3MTi5DPZB4"/>
    <hyperlink ref="A2541" r:id="rId2541" display="http://rivals.yahoo.com/footballrecruiting/football/recruiting/player-Teondray-Caldwell-109281;_ylt=ArLG_89aierSzNrkf6hByBVDPZB4"/>
    <hyperlink ref="A2542" r:id="rId2542" display="http://rivals.yahoo.com/footballrecruiting/football/recruiting/player-Feddie-Davey-127868;_ylt=Aroa8G0ihDQ1NO.bSuh_TMlDPZB4"/>
    <hyperlink ref="A2543" r:id="rId2543" display="http://rivals.yahoo.com/footballrecruiting/football/recruiting/player-Denzell-Dotson-110275;_ylt=AhtwP_AawYCmJ95.4Pr_djpDPZB4"/>
    <hyperlink ref="A2544" r:id="rId2544" display="http://rivals.yahoo.com/footballrecruiting/football/recruiting/player-Keith-Ewing-121291;_ylt=AsQNUFzwd2qtJcE1gi0eiRtDPZB4"/>
    <hyperlink ref="A2545" r:id="rId2545" display="http://rivals.yahoo.com/footballrecruiting/football/recruiting/player-Sam-Flor-115249;_ylt=AvtG6Q5ItMJeP912YfQ4bblDPZB4"/>
    <hyperlink ref="A2546" r:id="rId2546" display="http://rivals.yahoo.com/footballrecruiting/football/recruiting/player-Ioane-Gauta-127563;_ylt=AnNPsh7djPfFinFC4V9HKkdDPZB4"/>
    <hyperlink ref="A2547" r:id="rId2547" display="http://rivals.yahoo.com/footballrecruiting/football/recruiting/player-Alex-Jackson-126885;_ylt=AnCr66iKQAwaQS6urL.v6IFDPZB4"/>
    <hyperlink ref="A2548" r:id="rId2548" display="http://rivals.yahoo.com/footballrecruiting/football/recruiting/player-Robert-Lewis-112376;_ylt=AhzQKCpO4r5a3pLEL4KMVdlDPZB4"/>
    <hyperlink ref="A2549" r:id="rId2549" display="http://rivals.yahoo.com/footballrecruiting/football/recruiting/player-Gabriel-Marks-109284;_ylt=AgLH6MR6ueYusQ8MRgq7tvhDPZB4"/>
    <hyperlink ref="A2550" r:id="rId2550" display="http://rivals.yahoo.com/footballrecruiting/football/recruiting/player-Eduardo-Middleton-116567;_ylt=AsxXRddlstg1pd3cd_8zPKtDPZB4"/>
    <hyperlink ref="A2551" r:id="rId2551" display="http://rivals.yahoo.com/footballrecruiting/football/recruiting/player-Alex-Mitchell-94592;_ylt=ApuGgtQrs8TtJo7o77c1GABDPZB4"/>
    <hyperlink ref="A2552" r:id="rId2552" display="http://rivals.yahoo.com/footballrecruiting/football/recruiting/player-Kache-Palacio-128631;_ylt=Aud7kg20xb6kwu4tMN0B2CFDPZB4"/>
    <hyperlink ref="A2553" r:id="rId2553" display="http://rivals.yahoo.com/footballrecruiting/football/recruiting/player-Khalil-Pettway-123970;_ylt=AsncfvuVBgrs00dgOLdIndtDPZB4"/>
    <hyperlink ref="A2554" r:id="rId2554" display="http://rivals.yahoo.com/footballrecruiting/football/recruiting/player-Niu-Sale-124125;_ylt=AmCsm1tuBN.sG8Fk8pbLb79DPZB4"/>
    <hyperlink ref="A2555" r:id="rId2555" display="http://rivals.yahoo.com/footballrecruiting/football/recruiting/player-BJ-Salmonson-127352;_ylt=Aj6WrbMU3dpe5Xknl8xrcAxDPZB4"/>
    <hyperlink ref="A2556" r:id="rId2556" display="http://rivals.yahoo.com/footballrecruiting/football/recruiting/player-Taylor-Taliulu-129437;_ylt=AmLgkiUf4fbClIOJs6NbJMRDPZB4"/>
    <hyperlink ref="A2557" r:id="rId2557" display="http://rivals.yahoo.com/footballrecruiting/football/recruiting/player-Jacob-Tuivaiave-133594;_ylt=Aj.RCitm4LfLIc60stPbrUNDPZB4"/>
    <hyperlink ref="A2558" r:id="rId2558" display="http://rivals.yahoo.com/footballrecruiting/football/recruiting/player-Destiny-Vaeao-135524;_ylt=AkEGcNNSabfeQsrTkusYyYZDPZB4"/>
    <hyperlink ref="A2559" r:id="rId2559" display="http://rivals.yahoo.com/footballrecruiting/football/recruiting/player-Pierson-Villarrubia-130731;_ylt=ArJzfLJLH5x1B_KBMn4CkNdDPZB4"/>
    <hyperlink ref="A2560" r:id="rId2560" display="http://rivals.yahoo.com/footballrecruiting/football/recruiting/player-Theron-West-125312;_ylt=AhABFCLjaMO0FtpDNomwUc1DPZB4"/>
    <hyperlink ref="A2561" r:id="rId2561" display="http://rivals.yahoo.com/footballrecruiting/football/recruiting/player-Imarjaye-Albury-124463;_ylt=Aibz5jOt0leCLp4QJFn.u75DPZB4"/>
    <hyperlink ref="A2562" r:id="rId2562" display="http://rivals.yahoo.com/footballrecruiting/football/recruiting/player-Christian-Brown-118078;_ylt=AvevA4_Dg1MqqRle.H0kOmtDPZB4"/>
    <hyperlink ref="A2563" r:id="rId2563" display="http://rivals.yahoo.com/footballrecruiting/football/recruiting/player-Roshard-Burney-123857;_ylt=Arwd7cLJJdxK8eH4_Bh_yMpDPZB4"/>
    <hyperlink ref="A2564" r:id="rId2564" display="http://rivals.yahoo.com/footballrecruiting/football/recruiting/player-Ford-Childress-118697;_ylt=AgLMCsL9.vg.bgG6CdusjjRDPZB4"/>
    <hyperlink ref="A2565" r:id="rId2565" display="http://rivals.yahoo.com/footballrecruiting/football/recruiting/player-Torry-Clayton-118157;_ylt=ArFOYdyFUEQ1gA4oZ8MnqbRDPZB4"/>
    <hyperlink ref="A2566" r:id="rId2566" display="http://rivals.yahoo.com/footballrecruiting/football/recruiting/player-Travares-Copeland-106527;_ylt=AtDt5LL3Lq7zwwrRsP0uVLpDPZB4"/>
    <hyperlink ref="A2567" r:id="rId2567" display="http://rivals.yahoo.com/footballrecruiting/football/recruiting/player-Kimlon-Dillon-121616;_ylt=AgMclVALHC4GnLQxdmLDNN5DPZB4"/>
    <hyperlink ref="A2568" r:id="rId2568" display="http://rivals.yahoo.com/footballrecruiting/football/recruiting/player-Mark-Glowinski-133628;_ylt=ApbAHA4cTu4mbQjQcjI8X.9DPZB4"/>
    <hyperlink ref="A2569" r:id="rId2569" display="http://rivals.yahoo.com/footballrecruiting/football/recruiting/player-Jarrod-Harper-91250;_ylt=AksgO2l54tlKgTi_l0u.cQRDPZB4"/>
    <hyperlink ref="A2570" r:id="rId2570" display="http://rivals.yahoo.com/footballrecruiting/football/recruiting/player-Korey-Harris-127917;_ylt=Ajz96.g7nPhq3fJSp0vnYatDPZB4"/>
    <hyperlink ref="A2571" r:id="rId2571" display="http://rivals.yahoo.com/footballrecruiting/football/recruiting/player-Garrett-Hope-118769;_ylt=ApV3EtOZtjHADeEtLdTvbvJDPZB4"/>
    <hyperlink ref="A2572" r:id="rId2572" display="http://rivals.yahoo.com/footballrecruiting/football/recruiting/player-Will-Johnson-116608;_ylt=Ak8rq6AKgV4sSORSym8BdipDPZB4"/>
    <hyperlink ref="A2573" r:id="rId2573" display="http://rivals.yahoo.com/footballrecruiting/football/recruiting/player-Karl-Joseph-117400;_ylt=AoIspZq.Csj69bo6hALKs0JDPZB4"/>
    <hyperlink ref="A2574" r:id="rId2574" display="http://rivals.yahoo.com/footballrecruiting/football/recruiting/player-Darreal-Joyner-130668;_ylt=ApkN6owvfyPIOHB8Rxy84HpDPZB4"/>
    <hyperlink ref="A2575" r:id="rId2575" display="http://rivals.yahoo.com/footballrecruiting/football/recruiting/player-Eric-Kinsey-117898;_ylt=AlzJbNM1U5tVrnmU1y3UFZBDPZB4"/>
    <hyperlink ref="A2576" r:id="rId2576" display="http://rivals.yahoo.com/footballrecruiting/football/recruiting/player-Nana-Kyeremeh-125563;_ylt=AqxlhT5jh1Cnedo_wH80cMZDPZB4"/>
    <hyperlink ref="A2577" r:id="rId2577" display="http://rivals.yahoo.com/footballrecruiting/football/recruiting/player-Josh-Lambert-128798;_ylt=Ago.sNFJ7oYpqFsFtBEOrXtDPZB4"/>
    <hyperlink ref="A2578" r:id="rId2578" display="http://rivals.yahoo.com/footballrecruiting/football/recruiting/player-Sam-Lebbie-104477;_ylt=AmMB83GL.GsGfWGVydZrRiVDPZB4"/>
    <hyperlink ref="A2579" r:id="rId2579" display="http://rivals.yahoo.com/footballrecruiting/football/recruiting/player-Devonte-Mathis-122976;_ylt=AgiAbcuUmuVYAXo9q0pU69dDPZB4"/>
    <hyperlink ref="A2580" r:id="rId2580" display="http://rivals.yahoo.com/footballrecruiting/football/recruiting/player-Tony-Matteo-128412;_ylt=AlRiyveH_9KrS8mMQ3fH.ntDPZB4"/>
    <hyperlink ref="A2581" r:id="rId2581" display="http://rivals.yahoo.com/footballrecruiting/football/recruiting/player-Deontay-McManus-108091;_ylt=Aj67neUfSJIboPdGFC3IkJxDPZB4"/>
    <hyperlink ref="A2582" r:id="rId2582" display="http://rivals.yahoo.com/footballrecruiting/football/recruiting/player-Brandon-Napoleon-116689;_ylt=ApddVneO3UgnSJRRLlWwFlVDPZB4"/>
    <hyperlink ref="A2583" r:id="rId2583" display="http://rivals.yahoo.com/footballrecruiting/football/recruiting/player-Noble-Nwachukwu-122636;_ylt=AoTIo0K7B_dsXek6cWrFZR1DPZB4"/>
    <hyperlink ref="A2584" r:id="rId2584" display="http://rivals.yahoo.com/footballrecruiting/football/recruiting/player-Tyler-Orlosky-125248;_ylt=Ar3MvMCTF2gExH39nIMIXvBDPZB4"/>
    <hyperlink ref="A2585" r:id="rId2585" display="http://rivals.yahoo.com/footballrecruiting/football/recruiting/player-Adam-Pankey-110399;_ylt=AugQgyRFostZCQsgIqfLYHlDPZB4"/>
    <hyperlink ref="A2586" r:id="rId2586" display="http://rivals.yahoo.com/footballrecruiting/football/recruiting/player-Devonte-Robinson-123596;_ylt=ArZnuze9ijUzlecsLirLi5ZDPZB4"/>
    <hyperlink ref="A2587" r:id="rId2587" display="http://rivals.yahoo.com/footballrecruiting/football/recruiting/player-Rick-Rumph-135030;_ylt=Av_6QoGEbEbbcmY.iZ1g_.hDPZB4"/>
    <hyperlink ref="A2588" r:id="rId2588" display="http://rivals.yahoo.com/footballrecruiting/football/recruiting/player-Jordan-Thompson-133887;_ylt=Av6g_I8F0SIr_0WsBHtV3r9DPZB4"/>
    <hyperlink ref="A2589" r:id="rId2589" display="http://rivals.yahoo.com/footballrecruiting/football/recruiting/player-Sean-Walters-131525;_ylt=Agd4XXoeMVz624lZuiYJR4NDPZB4"/>
    <hyperlink ref="A2590" r:id="rId2590" display="http://rivals.yahoo.com/footballrecruiting/football/recruiting/player-Austin-Aikens-110459;_ylt=AgK3stbWkYbw.NXzYOlvZf5DPZB4"/>
    <hyperlink ref="A2591" r:id="rId2591" display="http://rivals.yahoo.com/footballrecruiting/football/recruiting/player-Leon-Allen-129205;_ylt=Am7v_v6Sswp6mkazMJeNoAlDPZB4"/>
    <hyperlink ref="A2592" r:id="rId2592" display="http://rivals.yahoo.com/footballrecruiting/football/recruiting/player-Travis-Elliott-99809;_ylt=AvOTFqB74Rv_h80Bu.63.u5DPZB4"/>
    <hyperlink ref="A2593" r:id="rId2593" display="http://rivals.yahoo.com/footballrecruiting/football/recruiting/player-Tyler-English-117456;_ylt=AncOAYhC5m31I9tOkbvaYLhDPZB4"/>
    <hyperlink ref="A2594" r:id="rId2594" display="http://rivals.yahoo.com/footballrecruiting/football/recruiting/player-Brett-Harrington-126002;_ylt=AhDY8txUodauqWUDsiEBvi1DPZB4"/>
    <hyperlink ref="A2595" r:id="rId2595" display="http://rivals.yahoo.com/footballrecruiting/football/recruiting/player-Forrest-Lamp-126874;_ylt=AkcqKcB17.Is0K3p5sf0NGVDPZB4"/>
    <hyperlink ref="A2596" r:id="rId2596" display="http://rivals.yahoo.com/footballrecruiting/football/recruiting/player-Julian-Leslie-125979;_ylt=AgucHdq92Sh88Ovb8TrCJ2tDPZB4"/>
    <hyperlink ref="A2597" r:id="rId2597" display="http://rivals.yahoo.com/footballrecruiting/football/recruiting/player-Tyrone-Pearson-120155;_ylt=AqaCFuBesL27L92dTgPYhlZDPZB4"/>
    <hyperlink ref="A2598" r:id="rId2598" display="http://rivals.yahoo.com/footballrecruiting/football/recruiting/player-Marquez-Pride-135273;_ylt=Ap1PbxFVXFEb2RySzS84CalDPZB4"/>
    <hyperlink ref="A2599" r:id="rId2599" display="http://rivals.yahoo.com/footballrecruiting/football/recruiting/player-Daqual-Randall-105912;_ylt=Avm4D3wkYfZx2Ev4EXDF0pZDPZB4"/>
    <hyperlink ref="A2600" r:id="rId2600" display="http://rivals.yahoo.com/footballrecruiting/football/recruiting/player-Devante-Terrell-127950;_ylt=AraCjj8C7BZ0hcWXwomYIfhDPZB4"/>
    <hyperlink ref="A2601" r:id="rId2601" display="http://rivals.yahoo.com/footballrecruiting/football/recruiting/player-Anthony-Wales-117628;_ylt=AkuK5vsj1.urryQYIv5HXqtDPZB4"/>
    <hyperlink ref="A2602" r:id="rId2602" display="http://rivals.yahoo.com/footballrecruiting/football/recruiting/player-Calvin-Washington-135281;_ylt=AjKB_chmRyjkwIKvn3_bI4ZDPZB4"/>
    <hyperlink ref="A2603" r:id="rId2603" display="http://rivals.yahoo.com/footballrecruiting/football/recruiting/player-Leo-Alba-135260;_ylt=ApDxWN99hFTwaKfPeVWpDYpDPZB4"/>
    <hyperlink ref="A2604" r:id="rId2604" display="http://rivals.yahoo.com/footballrecruiting/football/recruiting/player-Ben-Arnold-133117;_ylt=AjO47JSTghTBxGGu0oM4XUtDPZB4"/>
    <hyperlink ref="A2605" r:id="rId2605" display="http://rivals.yahoo.com/footballrecruiting/football/recruiting/player-Demetris-Ates-129373;_ylt=AlF1C_IYITrcm0cEki5A.HFDPZB4"/>
    <hyperlink ref="A2606" r:id="rId2606" display="http://rivals.yahoo.com/footballrecruiting/football/recruiting/player-Jabari-Bothwell-127532;_ylt=AnU6UyxJRXf8wzQJ2t5OAzBDPZB4"/>
    <hyperlink ref="A2607" r:id="rId2607" display="http://rivals.yahoo.com/footballrecruiting/football/recruiting/player-Daniel-Braverman-117805;_ylt=AuKtLN8ERBqyeiSGdomAa5VDPZB4"/>
    <hyperlink ref="A2608" r:id="rId2608" display="http://rivals.yahoo.com/footballrecruiting/football/recruiting/player-Justin-Collins-135645;_ylt=AjKNR8YjlD5sk_UC5JXFeOBDPZB4"/>
    <hyperlink ref="A2609" r:id="rId2609" display="http://rivals.yahoo.com/footballrecruiting/football/recruiting/player-Ben-Davisson-135755;_ylt=AgF.7SgMlCI3._lklfenmXBDPZB4"/>
    <hyperlink ref="A2610" r:id="rId2610" display="http://rivals.yahoo.com/footballrecruiting/football/recruiting/player-Roosevelt-Donaldson-123992;_ylt=AsUsEIEq.pwJpgwJv3vMsX9DPZB4"/>
    <hyperlink ref="A2611" r:id="rId2611" display="http://rivals.yahoo.com/footballrecruiting/football/recruiting/player-Mikhail-Dubose-121471;_ylt=Agej.7rfD_IkBosVMdcYaXtDPZB4"/>
    <hyperlink ref="A2612" r:id="rId2612" display="http://rivals.yahoo.com/footballrecruiting/football/recruiting/player-Darrin-Duncan-126175;_ylt=Au81UCYDKHLJI790ppAPp4hDPZB4"/>
    <hyperlink ref="A2613" r:id="rId2613" display="http://rivals.yahoo.com/footballrecruiting/football/recruiting/player-Terry-Easmon-133084;_ylt=Ahos1nuqbRQnOR_4nsTeIhpDPZB4"/>
    <hyperlink ref="A2614" r:id="rId2614" display="http://rivals.yahoo.com/footballrecruiting/football/recruiting/player-Junior-Estelus-135759;_ylt=Ak6XSYy65pbTJcwKBDkTw85DPZB4"/>
    <hyperlink ref="A2615" r:id="rId2615" display="http://rivals.yahoo.com/footballrecruiting/football/recruiting/player-Gabe-Hantsbarger-118040;_ylt=ArXjw0iOl5c6TYSWzbalaaVDPZB4"/>
    <hyperlink ref="A2616" r:id="rId2616" display="http://rivals.yahoo.com/footballrecruiting/football/recruiting/player-Jonathan-Harden-102898;_ylt=AidskB_GOXWYoMAUod_0S5NDPZB4"/>
    <hyperlink ref="A2617" r:id="rId2617" display="http://rivals.yahoo.com/footballrecruiting/football/recruiting/player-Michael-Henry-127020;_ylt=Avd0WLQ8BRln7aePk4_QQxFDPZB4"/>
    <hyperlink ref="A2618" r:id="rId2618" display="http://rivals.yahoo.com/footballrecruiting/football/recruiting/player-Treyvon-Johnson-122974;_ylt=AtPJlLBAMPBXwZFyW040k.lDPZB4"/>
    <hyperlink ref="A2619" r:id="rId2619" display="http://rivals.yahoo.com/footballrecruiting/football/recruiting/player-Jared-Joyner-135659;_ylt=Ar9yF9Xl41vVxpUUZcVYd4FDPZB4"/>
    <hyperlink ref="A2620" r:id="rId2620" display="http://rivals.yahoo.com/footballrecruiting/football/recruiting/player-A.J.-King-135762;_ylt=AsOef.GnGlzouKUw9hVdk0xDPZB4"/>
    <hyperlink ref="A2621" r:id="rId2621" display="http://rivals.yahoo.com/footballrecruiting/football/recruiting/player-Anthony-Maddie-112404;_ylt=Alx04ptM2VEy3IHUg..hOn5DPZB4"/>
    <hyperlink ref="A2622" r:id="rId2622" display="http://rivals.yahoo.com/footballrecruiting/football/recruiting/player-Jake-Minster-121982;_ylt=AnUBKKh_6h0.SAkwJfgPIplDPZB4"/>
    <hyperlink ref="A2623" r:id="rId2623" display="http://rivals.yahoo.com/footballrecruiting/football/recruiting/player-Justin-Motley-130770;_ylt=AnKKf0tvETz9pycydj14wq5DPZB4"/>
    <hyperlink ref="A2624" r:id="rId2624" display="http://rivals.yahoo.com/footballrecruiting/football/recruiting/player-Taylor-Moton-125088;_ylt=Aqzz7zqHBv46vSSm1VMpWX5DPZB4"/>
    <hyperlink ref="A2625" r:id="rId2625" display="http://rivals.yahoo.com/footballrecruiting/football/recruiting/player-David-Reed-125270;_ylt=Ajt94jIgl7bsHGqNNkK5r.5DPZB4"/>
    <hyperlink ref="A2626" r:id="rId2626" display="http://rivals.yahoo.com/footballrecruiting/football/recruiting/player-Nick-Roach-129105;_ylt=AhotPVItAuNg9yZP.B7Q3rtDPZB4"/>
    <hyperlink ref="A2627" r:id="rId2627" display="http://rivals.yahoo.com/footballrecruiting/football/recruiting/player-Zach-Terrell-119456;_ylt=ApesSxhwRmOPDFfJfYceVZNDPZB4"/>
    <hyperlink ref="A2628" r:id="rId2628" display="http://rivals.yahoo.com/footballrecruiting/football/recruiting/player-Jaime-Wilson-108276;_ylt=AglORKldIYU5WQ.QF6S_bOhDPZB4"/>
    <hyperlink ref="A2629" r:id="rId2629" display="http://rivals.yahoo.com/footballrecruiting/football/recruiting/player-Vince-Biegel-118338;_ylt=AhxiJQ1.m6o5h7CIdxgsvdRDPZB4"/>
    <hyperlink ref="A2630" r:id="rId2630" display="http://rivals.yahoo.com/footballrecruiting/football/recruiting/player-Hugs-Etienne-123074;_ylt=Aug3TL473HKk9OSEtpdctuFDPZB4"/>
    <hyperlink ref="A2631" r:id="rId2631" display="http://rivals.yahoo.com/footballrecruiting/football/recruiting/player-Arthur-Goldberg-128805;_ylt=AqLGR0heUq2bLXa72jzSOExDPZB4"/>
    <hyperlink ref="A2632" r:id="rId2632" display="http://rivals.yahoo.com/footballrecruiting/football/recruiting/player-Bart-Houston-109059;_ylt=ApJxRm6X7myDrX2ocs8JifNDPZB4"/>
    <hyperlink ref="A2633" r:id="rId2633" display="http://rivals.yahoo.com/footballrecruiting/football/recruiting/player-Vonte-Jackson-112481;_ylt=Akn3oDR1HmIUAmvk4wBaNc1DPZB4"/>
    <hyperlink ref="A2634" r:id="rId2634" display="http://rivals.yahoo.com/footballrecruiting/football/recruiting/player-Reggie-Love-127541;_ylt=Au1ojJjMb627RiToFdmnEXNDPZB4"/>
    <hyperlink ref="A2635" r:id="rId2635" display="http://rivals.yahoo.com/footballrecruiting/football/recruiting/player-Jake-Meador-118383;_ylt=As8Nf8dTwnc0riJevv9hLDxDPZB4"/>
    <hyperlink ref="A2636" r:id="rId2636" display="http://rivals.yahoo.com/footballrecruiting/football/recruiting/player-Reggie-Mitchell-124644;_ylt=AtDWHiInnP8bUyl5LHMHqCJDPZB4"/>
    <hyperlink ref="A2637" r:id="rId2637" display="http://rivals.yahoo.com/footballrecruiting/football/recruiting/player-Leo-Musso-115063;_ylt=AnsrwqNkYN.yYS0uMfusRm9DPZB4"/>
    <hyperlink ref="A2638" r:id="rId2638" display="http://rivals.yahoo.com/footballrecruiting/football/recruiting/player-D.J.-Singleton-116535;_ylt=At24mtlwtkJMqXrL0AfF0WpDPZB4"/>
    <hyperlink ref="A2639" r:id="rId2639" display="http://rivals.yahoo.com/footballrecruiting/football/recruiting/player-Dan-Voltz-109775;_ylt=AuHrG3Kt5cpSU_Mesbq1Fj9DPZB4"/>
    <hyperlink ref="A2640" r:id="rId2640" display="http://rivals.yahoo.com/footballrecruiting/football/recruiting/player-Walker-Williams-119775;_ylt=Au0vxIea723t3OLB7sn3xxxDPZB4"/>
    <hyperlink ref="A2641" r:id="rId2641" display="http://rivals.yahoo.com/footballrecruiting/football/recruiting/player-Chase-Appleby-134226;_ylt=AqKP44hf3olLN7AEXgESuvxDPZB4"/>
    <hyperlink ref="A2642" r:id="rId2642" display="http://rivals.yahoo.com/footballrecruiting/football/recruiting/player-Sam-Awrabi-121258;_ylt=AszV1dQ9IL5ePmkcZucegp1DPZB4"/>
    <hyperlink ref="A2643" r:id="rId2643" display="http://rivals.yahoo.com/footballrecruiting/football/recruiting/player-Justin-Bernthaler-134264;_ylt=AqHHU_VwGt58AiVyKOl_GrVDPZB4"/>
    <hyperlink ref="A2644" r:id="rId2644" display="http://rivals.yahoo.com/footballrecruiting/football/recruiting/player-Nico-Brown-135701;_ylt=AjGvRpqCzqbTradAPBglvTtDPZB4"/>
    <hyperlink ref="A2645" r:id="rId2645" display="http://rivals.yahoo.com/footballrecruiting/football/recruiting/player-Jacob-English-129295;_ylt=AkezyNi87mNX8ryNMcaf.ftDPZB4"/>
    <hyperlink ref="A2646" r:id="rId2646" display="http://rivals.yahoo.com/footballrecruiting/football/recruiting/player-Tim-Gleeson-135707;_ylt=ApL6TyQ5XBFaz3az2C878f9DPZB4"/>
    <hyperlink ref="A2647" r:id="rId2647" display="http://rivals.yahoo.com/footballrecruiting/football/recruiting/player-Damian-Greene-135702;_ylt=AiujdXS_rk_e_W_KZJpICulDPZB4"/>
    <hyperlink ref="A2648" r:id="rId2648" display="http://rivals.yahoo.com/footballrecruiting/football/recruiting/player-Sam-Hardy-135705;_ylt=AhMcSZWUjOdQsmaN9PrQ.1dDPZB4"/>
    <hyperlink ref="A2649" r:id="rId2649" display="http://rivals.yahoo.com/footballrecruiting/football/recruiting/player-BJ-Hendrix-132783;_ylt=AhNlX96ny8.lziO8G_ATXUJDPZB4"/>
    <hyperlink ref="A2650" r:id="rId2650" display="http://rivals.yahoo.com/footballrecruiting/football/recruiting/player-Nathan-Leddige-126859;_ylt=AosLs9WJrU9kcjphuPq2s.tDPZB4"/>
    <hyperlink ref="A2651" r:id="rId2651" display="http://rivals.yahoo.com/footballrecruiting/football/recruiting/player-Walker-Madden-134227;_ylt=Ago8hdnIJVxCOXsaGgo4LslDPZB4"/>
    <hyperlink ref="A2652" r:id="rId2652" display="http://rivals.yahoo.com/footballrecruiting/football/recruiting/player-DJ-May-128645;_ylt=AoYYryABRP5_4Tqjopx5NsJDPZB4"/>
    <hyperlink ref="A2653" r:id="rId2653" display="http://rivals.yahoo.com/footballrecruiting/football/recruiting/player-Dylan-Muscat-135712;_ylt=Ajoh9NZ5ikxzcl3Pz8LB4r9DPZB4"/>
    <hyperlink ref="A2654" r:id="rId2654" display="http://rivals.yahoo.com/footballrecruiting/football/recruiting/player-Eric-Nzeocha-132467;_ylt=AjODk_fBoanPSBLU7edpakpDPZB4"/>
    <hyperlink ref="A2655" r:id="rId2655" display="http://rivals.yahoo.com/footballrecruiting/football/recruiting/player-Uso-Olive-124724;_ylt=Aj97hDKWUQ4_hfHUyvtrdzNDPZB4"/>
    <hyperlink ref="A2656" r:id="rId2656" display="http://rivals.yahoo.com/footballrecruiting/football/recruiting/player-Connor-Rains-128699;_ylt=AgohxyKWAky0LyTc3ixZFjRDPZB4"/>
    <hyperlink ref="A2657" r:id="rId2657" display="http://rivals.yahoo.com/footballrecruiting/football/recruiting/player-Chase-Roullier-115891;_ylt=Au3GFaRI9LTaYIXmGYgRLuhDPZB4"/>
    <hyperlink ref="A2658" r:id="rId2658" display="http://rivals.yahoo.com/footballrecruiting/football/recruiting/player-Trent-Sewell-112051;_ylt=ArVsAsNZqtgPArOjjg10nCJDPZB4"/>
    <hyperlink ref="A2659" r:id="rId2659" display="http://rivals.yahoo.com/footballrecruiting/football/recruiting/player-Jason-Thompson-126248;_ylt=AnfuKTT9sJsRxiHo6rgHkv1DPZB4"/>
    <hyperlink ref="A2660" r:id="rId2660" display="http://rivals.yahoo.com/footballrecruiting/football/recruiting/player-Tommy-Thornton-100149;_ylt=Au0pwx3ZY_7HrDCDCP2SmfRDPZB4"/>
    <hyperlink ref="A2661" r:id="rId2661" display="http://rivals.yahoo.com/footballrecruiting/football/recruiting/player-Austin-Tixier-135715;_ylt=At7MNwXBkbD3yL_OysRjNCpDPZB4"/>
    <hyperlink ref="A2662" r:id="rId2662" display="http://rivals.yahoo.com/footballrecruiting/football/recruiting/player-Lucas-Wacha-135716;_ylt=Arj0w4oq80fJM_Ry7RHfw99DPZB4"/>
    <hyperlink ref="A2663" r:id="rId2663" display="http://rivals.yahoo.com/footballrecruiting/football/recruiting/player-Shaun-Wick-123021;_ylt=Avy7iPFXNU.E9FkZM84C.0BDPZB4"/>
    <hyperlink ref="A2664" r:id="rId2664" display="http://rivals.yahoo.com/footballrecruiting/football/recruiting/player-Evan-Williams-97080;_ylt=AsXEFPOxxims6q2lYgj2t_pDPZB4"/>
  </hyperlinks>
  <pageMargins left="0.7" right="0.7" top="0.75" bottom="0.75" header="0.3" footer="0.3"/>
  <pageSetup orientation="portrait" r:id="rId26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G10" sqref="G10"/>
    </sheetView>
  </sheetViews>
  <sheetFormatPr defaultRowHeight="15" x14ac:dyDescent="0.25"/>
  <cols>
    <col min="4" max="4" width="13.7109375" customWidth="1"/>
    <col min="8" max="8" width="9.140625" style="12"/>
  </cols>
  <sheetData>
    <row r="1" spans="1:8" x14ac:dyDescent="0.25">
      <c r="A1" t="s">
        <v>4468</v>
      </c>
      <c r="B1" t="s">
        <v>4462</v>
      </c>
      <c r="C1">
        <v>25</v>
      </c>
      <c r="D1" s="12">
        <f>C1 / SUM(C$1:C$6)</f>
        <v>8.6206896551724137E-3</v>
      </c>
      <c r="F1">
        <v>50</v>
      </c>
      <c r="G1">
        <v>280</v>
      </c>
      <c r="H1" s="12">
        <f>G1/$C$15</f>
        <v>5.0242239368383276E-2</v>
      </c>
    </row>
    <row r="2" spans="1:8" x14ac:dyDescent="0.25">
      <c r="A2" t="s">
        <v>4469</v>
      </c>
      <c r="B2" t="s">
        <v>4463</v>
      </c>
      <c r="C2">
        <v>250</v>
      </c>
      <c r="D2" s="12">
        <f t="shared" ref="D2:D6" si="0">C2 / SUM(C$1:C$6)</f>
        <v>8.6206896551724144E-2</v>
      </c>
      <c r="F2">
        <v>51</v>
      </c>
      <c r="G2">
        <v>280</v>
      </c>
      <c r="H2" s="12">
        <f t="shared" ref="H2:H51" si="1">G2/$C$15</f>
        <v>5.0242239368383276E-2</v>
      </c>
    </row>
    <row r="3" spans="1:8" x14ac:dyDescent="0.25">
      <c r="A3" t="s">
        <v>4470</v>
      </c>
      <c r="B3" t="s">
        <v>4464</v>
      </c>
      <c r="C3">
        <v>475</v>
      </c>
      <c r="D3" s="12">
        <f t="shared" si="0"/>
        <v>0.16379310344827586</v>
      </c>
      <c r="F3">
        <v>52</v>
      </c>
      <c r="G3">
        <v>280</v>
      </c>
      <c r="H3" s="12">
        <f t="shared" si="1"/>
        <v>5.0242239368383276E-2</v>
      </c>
    </row>
    <row r="4" spans="1:8" x14ac:dyDescent="0.25">
      <c r="A4" t="s">
        <v>4471</v>
      </c>
      <c r="B4" t="s">
        <v>4465</v>
      </c>
      <c r="C4">
        <v>850</v>
      </c>
      <c r="D4" s="12">
        <f t="shared" si="0"/>
        <v>0.29310344827586204</v>
      </c>
      <c r="F4">
        <v>53</v>
      </c>
      <c r="G4">
        <v>280</v>
      </c>
      <c r="H4" s="12">
        <f t="shared" si="1"/>
        <v>5.0242239368383276E-2</v>
      </c>
    </row>
    <row r="5" spans="1:8" x14ac:dyDescent="0.25">
      <c r="A5" t="s">
        <v>4472</v>
      </c>
      <c r="B5" t="s">
        <v>4466</v>
      </c>
      <c r="C5">
        <v>1300</v>
      </c>
      <c r="D5" s="12">
        <f t="shared" si="0"/>
        <v>0.44827586206896552</v>
      </c>
      <c r="F5">
        <v>54</v>
      </c>
      <c r="G5">
        <v>280</v>
      </c>
      <c r="H5" s="12">
        <f t="shared" si="1"/>
        <v>5.0242239368383276E-2</v>
      </c>
    </row>
    <row r="6" spans="1:8" x14ac:dyDescent="0.25">
      <c r="A6" t="s">
        <v>4473</v>
      </c>
      <c r="B6" t="s">
        <v>4467</v>
      </c>
      <c r="C6">
        <v>0</v>
      </c>
      <c r="D6" s="12">
        <f t="shared" si="0"/>
        <v>0</v>
      </c>
      <c r="F6">
        <v>55</v>
      </c>
      <c r="G6">
        <v>225</v>
      </c>
      <c r="H6" s="12">
        <f t="shared" si="1"/>
        <v>4.037322806387942E-2</v>
      </c>
    </row>
    <row r="7" spans="1:8" x14ac:dyDescent="0.25">
      <c r="F7">
        <v>56</v>
      </c>
      <c r="G7">
        <v>225</v>
      </c>
      <c r="H7" s="12">
        <f t="shared" si="1"/>
        <v>4.037322806387942E-2</v>
      </c>
    </row>
    <row r="8" spans="1:8" x14ac:dyDescent="0.25">
      <c r="A8" t="s">
        <v>4475</v>
      </c>
      <c r="B8">
        <v>2</v>
      </c>
      <c r="F8">
        <v>57</v>
      </c>
      <c r="G8">
        <v>225</v>
      </c>
      <c r="H8" s="12">
        <f t="shared" si="1"/>
        <v>4.037322806387942E-2</v>
      </c>
    </row>
    <row r="9" spans="1:8" x14ac:dyDescent="0.25">
      <c r="A9" t="s">
        <v>4466</v>
      </c>
      <c r="B9">
        <f>C5*$B$8</f>
        <v>2600</v>
      </c>
      <c r="C9">
        <f>SUM(G1:G10)</f>
        <v>2525</v>
      </c>
      <c r="D9">
        <f>C9/SUM($C$9:$C$13)</f>
        <v>0.45315865039483127</v>
      </c>
      <c r="F9">
        <v>58</v>
      </c>
      <c r="G9">
        <v>225</v>
      </c>
      <c r="H9" s="12">
        <f t="shared" si="1"/>
        <v>4.037322806387942E-2</v>
      </c>
    </row>
    <row r="10" spans="1:8" x14ac:dyDescent="0.25">
      <c r="A10" t="s">
        <v>4465</v>
      </c>
      <c r="B10">
        <f>C4*$B$8</f>
        <v>1700</v>
      </c>
      <c r="C10">
        <f>SUM(G11:G20)</f>
        <v>1625</v>
      </c>
      <c r="D10">
        <f>C10/SUM($C$9:$C$13)</f>
        <v>0.29163675520459442</v>
      </c>
      <c r="F10">
        <v>59</v>
      </c>
      <c r="G10">
        <v>225</v>
      </c>
      <c r="H10" s="12">
        <f t="shared" si="1"/>
        <v>4.037322806387942E-2</v>
      </c>
    </row>
    <row r="11" spans="1:8" x14ac:dyDescent="0.25">
      <c r="A11" t="s">
        <v>4464</v>
      </c>
      <c r="B11">
        <f>C3*$B$8</f>
        <v>950</v>
      </c>
      <c r="C11">
        <f>SUM(G21:G30)</f>
        <v>890</v>
      </c>
      <c r="D11">
        <f>C11/SUM($C$9:$C$13)</f>
        <v>0.15972720746590094</v>
      </c>
      <c r="F11">
        <v>60</v>
      </c>
      <c r="G11">
        <v>180</v>
      </c>
      <c r="H11" s="12">
        <f t="shared" si="1"/>
        <v>3.2298582451103536E-2</v>
      </c>
    </row>
    <row r="12" spans="1:8" x14ac:dyDescent="0.25">
      <c r="A12" t="s">
        <v>4463</v>
      </c>
      <c r="B12">
        <f>C2*$B$8</f>
        <v>500</v>
      </c>
      <c r="C12">
        <f>SUM(G31:G40)</f>
        <v>478</v>
      </c>
      <c r="D12">
        <f>C12/SUM($C$9:$C$13)</f>
        <v>8.5786073223259152E-2</v>
      </c>
      <c r="F12">
        <v>61</v>
      </c>
      <c r="G12">
        <v>180</v>
      </c>
      <c r="H12" s="12">
        <f t="shared" si="1"/>
        <v>3.2298582451103536E-2</v>
      </c>
    </row>
    <row r="13" spans="1:8" x14ac:dyDescent="0.25">
      <c r="A13" t="s">
        <v>4474</v>
      </c>
      <c r="B13">
        <f>C1*$B$8</f>
        <v>50</v>
      </c>
      <c r="C13">
        <f>SUM(G41:G50)</f>
        <v>54</v>
      </c>
      <c r="D13">
        <f>C13/SUM($C$9:$C$13)</f>
        <v>9.691313711414214E-3</v>
      </c>
      <c r="F13">
        <v>62</v>
      </c>
      <c r="G13">
        <v>180</v>
      </c>
      <c r="H13" s="12">
        <f t="shared" si="1"/>
        <v>3.2298582451103536E-2</v>
      </c>
    </row>
    <row r="14" spans="1:8" x14ac:dyDescent="0.25">
      <c r="F14">
        <v>63</v>
      </c>
      <c r="G14">
        <v>180</v>
      </c>
      <c r="H14" s="12">
        <f t="shared" si="1"/>
        <v>3.2298582451103536E-2</v>
      </c>
    </row>
    <row r="15" spans="1:8" x14ac:dyDescent="0.25">
      <c r="A15" t="s">
        <v>4476</v>
      </c>
      <c r="C15">
        <f>SUM(G1:G51)</f>
        <v>5573</v>
      </c>
      <c r="F15">
        <v>64</v>
      </c>
      <c r="G15">
        <v>180</v>
      </c>
      <c r="H15" s="12">
        <f t="shared" si="1"/>
        <v>3.2298582451103536E-2</v>
      </c>
    </row>
    <row r="16" spans="1:8" x14ac:dyDescent="0.25">
      <c r="F16">
        <v>65</v>
      </c>
      <c r="G16">
        <v>145</v>
      </c>
      <c r="H16" s="12">
        <f t="shared" si="1"/>
        <v>2.6018302530055624E-2</v>
      </c>
    </row>
    <row r="17" spans="6:8" x14ac:dyDescent="0.25">
      <c r="F17">
        <v>66</v>
      </c>
      <c r="G17">
        <v>145</v>
      </c>
      <c r="H17" s="12">
        <f t="shared" si="1"/>
        <v>2.6018302530055624E-2</v>
      </c>
    </row>
    <row r="18" spans="6:8" x14ac:dyDescent="0.25">
      <c r="F18">
        <v>67</v>
      </c>
      <c r="G18">
        <v>145</v>
      </c>
      <c r="H18" s="12">
        <f t="shared" si="1"/>
        <v>2.6018302530055624E-2</v>
      </c>
    </row>
    <row r="19" spans="6:8" x14ac:dyDescent="0.25">
      <c r="F19">
        <v>68</v>
      </c>
      <c r="G19">
        <v>145</v>
      </c>
      <c r="H19" s="12">
        <f t="shared" si="1"/>
        <v>2.6018302530055624E-2</v>
      </c>
    </row>
    <row r="20" spans="6:8" x14ac:dyDescent="0.25">
      <c r="F20">
        <v>69</v>
      </c>
      <c r="G20">
        <v>145</v>
      </c>
      <c r="H20" s="12">
        <f t="shared" si="1"/>
        <v>2.6018302530055624E-2</v>
      </c>
    </row>
    <row r="21" spans="6:8" x14ac:dyDescent="0.25">
      <c r="F21">
        <v>70</v>
      </c>
      <c r="G21">
        <v>110</v>
      </c>
      <c r="H21" s="12">
        <f t="shared" si="1"/>
        <v>1.9738022609007717E-2</v>
      </c>
    </row>
    <row r="22" spans="6:8" x14ac:dyDescent="0.25">
      <c r="F22">
        <v>71</v>
      </c>
      <c r="G22">
        <v>110</v>
      </c>
      <c r="H22" s="12">
        <f t="shared" si="1"/>
        <v>1.9738022609007717E-2</v>
      </c>
    </row>
    <row r="23" spans="6:8" x14ac:dyDescent="0.25">
      <c r="F23">
        <v>72</v>
      </c>
      <c r="G23">
        <v>110</v>
      </c>
      <c r="H23" s="12">
        <f t="shared" si="1"/>
        <v>1.9738022609007717E-2</v>
      </c>
    </row>
    <row r="24" spans="6:8" x14ac:dyDescent="0.25">
      <c r="F24">
        <v>73</v>
      </c>
      <c r="G24">
        <v>110</v>
      </c>
      <c r="H24" s="12">
        <f t="shared" si="1"/>
        <v>1.9738022609007717E-2</v>
      </c>
    </row>
    <row r="25" spans="6:8" x14ac:dyDescent="0.25">
      <c r="F25">
        <v>74</v>
      </c>
      <c r="G25">
        <v>80</v>
      </c>
      <c r="H25" s="12">
        <f t="shared" si="1"/>
        <v>1.4354925533823793E-2</v>
      </c>
    </row>
    <row r="26" spans="6:8" x14ac:dyDescent="0.25">
      <c r="F26">
        <v>75</v>
      </c>
      <c r="G26">
        <v>80</v>
      </c>
      <c r="H26" s="12">
        <f t="shared" si="1"/>
        <v>1.4354925533823793E-2</v>
      </c>
    </row>
    <row r="27" spans="6:8" x14ac:dyDescent="0.25">
      <c r="F27">
        <v>76</v>
      </c>
      <c r="G27">
        <v>80</v>
      </c>
      <c r="H27" s="12">
        <f t="shared" si="1"/>
        <v>1.4354925533823793E-2</v>
      </c>
    </row>
    <row r="28" spans="6:8" x14ac:dyDescent="0.25">
      <c r="F28">
        <v>77</v>
      </c>
      <c r="G28">
        <v>80</v>
      </c>
      <c r="H28" s="12">
        <f t="shared" si="1"/>
        <v>1.4354925533823793E-2</v>
      </c>
    </row>
    <row r="29" spans="6:8" x14ac:dyDescent="0.25">
      <c r="F29">
        <v>78</v>
      </c>
      <c r="G29">
        <v>65</v>
      </c>
      <c r="H29" s="12">
        <f t="shared" si="1"/>
        <v>1.1663376996231833E-2</v>
      </c>
    </row>
    <row r="30" spans="6:8" x14ac:dyDescent="0.25">
      <c r="F30">
        <v>79</v>
      </c>
      <c r="G30">
        <v>65</v>
      </c>
      <c r="H30" s="12">
        <f t="shared" si="1"/>
        <v>1.1663376996231833E-2</v>
      </c>
    </row>
    <row r="31" spans="6:8" x14ac:dyDescent="0.25">
      <c r="F31">
        <v>80</v>
      </c>
      <c r="G31">
        <v>65</v>
      </c>
      <c r="H31" s="12">
        <f t="shared" si="1"/>
        <v>1.1663376996231833E-2</v>
      </c>
    </row>
    <row r="32" spans="6:8" x14ac:dyDescent="0.25">
      <c r="F32">
        <v>81</v>
      </c>
      <c r="G32">
        <v>65</v>
      </c>
      <c r="H32" s="12">
        <f t="shared" si="1"/>
        <v>1.1663376996231833E-2</v>
      </c>
    </row>
    <row r="33" spans="6:8" x14ac:dyDescent="0.25">
      <c r="F33">
        <v>82</v>
      </c>
      <c r="G33">
        <v>50</v>
      </c>
      <c r="H33" s="12">
        <f t="shared" si="1"/>
        <v>8.9718284586398703E-3</v>
      </c>
    </row>
    <row r="34" spans="6:8" x14ac:dyDescent="0.25">
      <c r="F34">
        <v>83</v>
      </c>
      <c r="G34">
        <v>50</v>
      </c>
      <c r="H34" s="12">
        <f t="shared" si="1"/>
        <v>8.9718284586398703E-3</v>
      </c>
    </row>
    <row r="35" spans="6:8" x14ac:dyDescent="0.25">
      <c r="F35">
        <v>84</v>
      </c>
      <c r="G35">
        <v>50</v>
      </c>
      <c r="H35" s="12">
        <f t="shared" si="1"/>
        <v>8.9718284586398703E-3</v>
      </c>
    </row>
    <row r="36" spans="6:8" x14ac:dyDescent="0.25">
      <c r="F36">
        <v>85</v>
      </c>
      <c r="G36">
        <v>50</v>
      </c>
      <c r="H36" s="12">
        <f t="shared" si="1"/>
        <v>8.9718284586398703E-3</v>
      </c>
    </row>
    <row r="37" spans="6:8" x14ac:dyDescent="0.25">
      <c r="F37">
        <v>86</v>
      </c>
      <c r="G37">
        <v>37</v>
      </c>
      <c r="H37" s="12">
        <f t="shared" si="1"/>
        <v>6.6391530593935041E-3</v>
      </c>
    </row>
    <row r="38" spans="6:8" x14ac:dyDescent="0.25">
      <c r="F38">
        <v>87</v>
      </c>
      <c r="G38">
        <v>37</v>
      </c>
      <c r="H38" s="12">
        <f t="shared" si="1"/>
        <v>6.6391530593935041E-3</v>
      </c>
    </row>
    <row r="39" spans="6:8" x14ac:dyDescent="0.25">
      <c r="F39">
        <v>88</v>
      </c>
      <c r="G39">
        <v>37</v>
      </c>
      <c r="H39" s="12">
        <f t="shared" si="1"/>
        <v>6.6391530593935041E-3</v>
      </c>
    </row>
    <row r="40" spans="6:8" x14ac:dyDescent="0.25">
      <c r="F40">
        <v>89</v>
      </c>
      <c r="G40">
        <v>37</v>
      </c>
      <c r="H40" s="12">
        <f t="shared" si="1"/>
        <v>6.6391530593935041E-3</v>
      </c>
    </row>
    <row r="41" spans="6:8" x14ac:dyDescent="0.25">
      <c r="F41">
        <v>90</v>
      </c>
      <c r="G41">
        <v>10</v>
      </c>
      <c r="H41" s="12">
        <f t="shared" si="1"/>
        <v>1.7943656917279742E-3</v>
      </c>
    </row>
    <row r="42" spans="6:8" x14ac:dyDescent="0.25">
      <c r="F42">
        <v>91</v>
      </c>
      <c r="G42">
        <v>10</v>
      </c>
      <c r="H42" s="12">
        <f t="shared" si="1"/>
        <v>1.7943656917279742E-3</v>
      </c>
    </row>
    <row r="43" spans="6:8" x14ac:dyDescent="0.25">
      <c r="F43">
        <v>92</v>
      </c>
      <c r="G43">
        <v>7</v>
      </c>
      <c r="H43" s="12">
        <f t="shared" si="1"/>
        <v>1.256055984209582E-3</v>
      </c>
    </row>
    <row r="44" spans="6:8" x14ac:dyDescent="0.25">
      <c r="F44">
        <v>93</v>
      </c>
      <c r="G44">
        <v>7</v>
      </c>
      <c r="H44" s="12">
        <f t="shared" si="1"/>
        <v>1.256055984209582E-3</v>
      </c>
    </row>
    <row r="45" spans="6:8" x14ac:dyDescent="0.25">
      <c r="F45">
        <v>94</v>
      </c>
      <c r="G45">
        <v>5</v>
      </c>
      <c r="H45" s="12">
        <f t="shared" si="1"/>
        <v>8.9718284586398709E-4</v>
      </c>
    </row>
    <row r="46" spans="6:8" x14ac:dyDescent="0.25">
      <c r="F46">
        <v>95</v>
      </c>
      <c r="G46">
        <v>5</v>
      </c>
      <c r="H46" s="12">
        <f t="shared" si="1"/>
        <v>8.9718284586398709E-4</v>
      </c>
    </row>
    <row r="47" spans="6:8" x14ac:dyDescent="0.25">
      <c r="F47">
        <v>96</v>
      </c>
      <c r="G47">
        <v>3</v>
      </c>
      <c r="H47" s="12">
        <f t="shared" si="1"/>
        <v>5.3830970751839223E-4</v>
      </c>
    </row>
    <row r="48" spans="6:8" x14ac:dyDescent="0.25">
      <c r="F48">
        <v>97</v>
      </c>
      <c r="G48">
        <v>3</v>
      </c>
      <c r="H48" s="12">
        <f t="shared" si="1"/>
        <v>5.3830970751839223E-4</v>
      </c>
    </row>
    <row r="49" spans="6:8" x14ac:dyDescent="0.25">
      <c r="F49">
        <v>98</v>
      </c>
      <c r="G49">
        <v>2</v>
      </c>
      <c r="H49" s="12">
        <f t="shared" si="1"/>
        <v>3.5887313834559486E-4</v>
      </c>
    </row>
    <row r="50" spans="6:8" x14ac:dyDescent="0.25">
      <c r="F50">
        <v>99</v>
      </c>
      <c r="G50">
        <v>2</v>
      </c>
      <c r="H50" s="12">
        <f t="shared" si="1"/>
        <v>3.5887313834559486E-4</v>
      </c>
    </row>
    <row r="51" spans="6:8" x14ac:dyDescent="0.25">
      <c r="F51">
        <v>100</v>
      </c>
      <c r="G51">
        <v>1</v>
      </c>
      <c r="H51" s="12">
        <f t="shared" si="1"/>
        <v>1.7943656917279743E-4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Talent Profiles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Isura Edirisinghe</dc:creator>
  <cp:lastModifiedBy>Isura Edirisinghe</cp:lastModifiedBy>
  <dcterms:created xsi:type="dcterms:W3CDTF">2013-01-30T21:07:27Z</dcterms:created>
  <dcterms:modified xsi:type="dcterms:W3CDTF">2013-02-06T02:34:40Z</dcterms:modified>
</cp:coreProperties>
</file>