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AI and Data Science\Data Analytics\Excel\"/>
    </mc:Choice>
  </mc:AlternateContent>
  <xr:revisionPtr revIDLastSave="0" documentId="13_ncr:1_{B43C0EF0-AAEF-43C6-BE11-3B063CBECD81}" xr6:coauthVersionLast="47" xr6:coauthVersionMax="47" xr10:uidLastSave="{00000000-0000-0000-0000-000000000000}"/>
  <bookViews>
    <workbookView xWindow="-120" yWindow="-120" windowWidth="20730" windowHeight="11040" firstSheet="2" activeTab="8" xr2:uid="{00000000-000D-0000-FFFF-FFFF00000000}"/>
  </bookViews>
  <sheets>
    <sheet name="Lesson 1" sheetId="1" r:id="rId1"/>
    <sheet name="Practice Tasks" sheetId="2" r:id="rId2"/>
    <sheet name="Lesson 2" sheetId="3" r:id="rId3"/>
    <sheet name="Sheet6" sheetId="6" r:id="rId4"/>
    <sheet name="Sheet8" sheetId="8" r:id="rId5"/>
    <sheet name="Sheet10" sheetId="10" r:id="rId6"/>
    <sheet name="Lesson 3" sheetId="5" r:id="rId7"/>
    <sheet name="Sheet12" sheetId="12" r:id="rId8"/>
    <sheet name="Lesson 4" sheetId="9" r:id="rId9"/>
  </sheets>
  <calcPr calcId="191029"/>
  <pivotCaches>
    <pivotCache cacheId="4" r:id="rId10"/>
    <pivotCache cacheId="15" r:id="rId11"/>
    <pivotCache cacheId="23" r:id="rId12"/>
    <pivotCache cacheId="35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3" l="1" a="1"/>
  <c r="B38" i="3" s="1"/>
  <c r="B34" i="3"/>
  <c r="B33" i="3"/>
  <c r="D27" i="3"/>
  <c r="C28" i="3"/>
  <c r="C29" i="3"/>
  <c r="C27" i="3"/>
  <c r="D19" i="3" a="1"/>
  <c r="D19" i="3" s="1"/>
  <c r="C19" i="3" a="1"/>
  <c r="C19" i="3" s="1"/>
  <c r="C9" i="3" a="1"/>
  <c r="C9" i="3" s="1"/>
  <c r="B52" i="2"/>
  <c r="B53" i="2"/>
  <c r="B51" i="2"/>
  <c r="B46" i="2" a="1"/>
  <c r="B46" i="2" s="1"/>
  <c r="B40" i="2" a="1"/>
  <c r="B40" i="2" s="1"/>
  <c r="B27" i="2"/>
  <c r="B21" i="2"/>
  <c r="C3" i="2"/>
  <c r="C4" i="2"/>
  <c r="C5" i="2"/>
  <c r="C2" i="2"/>
  <c r="I17" i="1"/>
  <c r="E17" i="1"/>
  <c r="E2" i="1"/>
  <c r="E3" i="1"/>
  <c r="E4" i="1"/>
  <c r="E5" i="1"/>
  <c r="E6" i="1"/>
  <c r="E7" i="1"/>
  <c r="E8" i="1"/>
  <c r="E9" i="1"/>
  <c r="E10" i="1"/>
  <c r="E11" i="1"/>
  <c r="E12" i="1"/>
  <c r="E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<sst xmlns="http://schemas.openxmlformats.org/spreadsheetml/2006/main" count="185" uniqueCount="84">
  <si>
    <t xml:space="preserve">Product </t>
  </si>
  <si>
    <t>Region</t>
  </si>
  <si>
    <t>Sales($)</t>
  </si>
  <si>
    <t>Blue pen</t>
  </si>
  <si>
    <t>Black pen</t>
  </si>
  <si>
    <t>Pencil</t>
  </si>
  <si>
    <t>Eraser</t>
  </si>
  <si>
    <t>Ruler</t>
  </si>
  <si>
    <t>Notebook</t>
  </si>
  <si>
    <t>North</t>
  </si>
  <si>
    <t>South</t>
  </si>
  <si>
    <t>West</t>
  </si>
  <si>
    <t>East</t>
  </si>
  <si>
    <t>Status</t>
  </si>
  <si>
    <t>Product ID</t>
  </si>
  <si>
    <t>Formatting todays date</t>
  </si>
  <si>
    <t>Formatting a number as currency</t>
  </si>
  <si>
    <t>Employee</t>
  </si>
  <si>
    <t>Salary ($)</t>
  </si>
  <si>
    <t>Alice</t>
  </si>
  <si>
    <t>Bob</t>
  </si>
  <si>
    <t>Charlie</t>
  </si>
  <si>
    <t>David</t>
  </si>
  <si>
    <t>Salary Status</t>
  </si>
  <si>
    <t>Use the IF function to label employees as "High Salary" if they earn $60,000 or more, otherwise "Low Salary".</t>
  </si>
  <si>
    <t>Questions</t>
  </si>
  <si>
    <t>Product</t>
  </si>
  <si>
    <t>Price ($)</t>
  </si>
  <si>
    <t>Laptop</t>
  </si>
  <si>
    <t>Phone</t>
  </si>
  <si>
    <t>Tablet</t>
  </si>
  <si>
    <t>Monitor</t>
  </si>
  <si>
    <t>Question:</t>
  </si>
  <si>
    <t>Answer:</t>
  </si>
  <si>
    <t>Question 1:</t>
  </si>
  <si>
    <t>Question 2:</t>
  </si>
  <si>
    <t>Use INDEX-MATCH to find the price of Product ID 102.</t>
  </si>
  <si>
    <t>Use VLOOKUP to find the price of Product ID 103.</t>
  </si>
  <si>
    <t>Date</t>
  </si>
  <si>
    <t>Revenue ($)</t>
  </si>
  <si>
    <t>Format the date to "DD-MMM-YYYY" format.</t>
  </si>
  <si>
    <t>Format revenue as currency with commas ($10,000.00 format).</t>
  </si>
  <si>
    <t>Name</t>
  </si>
  <si>
    <t>Alexander</t>
  </si>
  <si>
    <t>Sarah</t>
  </si>
  <si>
    <t>Jonathan</t>
  </si>
  <si>
    <t>No of characters</t>
  </si>
  <si>
    <t>Count the number of characters (including spaces) in each name using the LEN function.</t>
  </si>
  <si>
    <t>ID</t>
  </si>
  <si>
    <t>Sales ($)</t>
  </si>
  <si>
    <t>John</t>
  </si>
  <si>
    <t>Anna</t>
  </si>
  <si>
    <t>Mike</t>
  </si>
  <si>
    <t>Order Date</t>
  </si>
  <si>
    <t>Aug 4, 2025</t>
  </si>
  <si>
    <t>Formatted Date</t>
  </si>
  <si>
    <t>Original Dataset:</t>
  </si>
  <si>
    <t>Full Name</t>
  </si>
  <si>
    <t>Doe</t>
  </si>
  <si>
    <t>Smith</t>
  </si>
  <si>
    <t>Michael</t>
  </si>
  <si>
    <t>Lee</t>
  </si>
  <si>
    <t>First Name</t>
  </si>
  <si>
    <t>Last Name</t>
  </si>
  <si>
    <t xml:space="preserve">John       Doe                                   </t>
  </si>
  <si>
    <t>Anna                      Smith</t>
  </si>
  <si>
    <t>After Trimming</t>
  </si>
  <si>
    <t>john doe</t>
  </si>
  <si>
    <t>ANNA SMITH</t>
  </si>
  <si>
    <t>After changing</t>
  </si>
  <si>
    <t>Order ID</t>
  </si>
  <si>
    <t>Row Labels</t>
  </si>
  <si>
    <t>Grand Total</t>
  </si>
  <si>
    <t>Sum of Sales ($)</t>
  </si>
  <si>
    <t>(All)</t>
  </si>
  <si>
    <t>2024</t>
  </si>
  <si>
    <t>2022</t>
  </si>
  <si>
    <t>2025</t>
  </si>
  <si>
    <t>Feb</t>
  </si>
  <si>
    <t>Mar</t>
  </si>
  <si>
    <t>Jan</t>
  </si>
  <si>
    <t>Month</t>
  </si>
  <si>
    <t>Sales %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</si>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</sst>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Font="1"/>
    <xf numFmtId="15" fontId="0" fillId="0" borderId="0" xfId="0" applyNumberFormat="1" applyAlignment="1">
      <alignment vertical="center" wrapText="1"/>
    </xf>
    <xf numFmtId="168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[Lesson 1.xlsx]Sheet8!PivotTable3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Sheet8!$A$4:$A$10</c:f>
              <c:multiLvlStrCache>
                <c:ptCount val="3"/>
                <c:lvl>
                  <c:pt idx="0">
                    <c:v>Feb</c:v>
                  </c:pt>
                  <c:pt idx="1">
                    <c:v>Feb</c:v>
                  </c:pt>
                  <c:pt idx="2">
                    <c:v>Feb</c:v>
                  </c:pt>
                </c:lvl>
                <c:lvl>
                  <c:pt idx="0">
                    <c:v>2022</c:v>
                  </c:pt>
                  <c:pt idx="1">
                    <c:v>2024</c:v>
                  </c:pt>
                  <c:pt idx="2">
                    <c:v>2025</c:v>
                  </c:pt>
                </c:lvl>
              </c:multiLvlStrCache>
            </c:multiLvlStrRef>
          </c:cat>
          <c:val>
            <c:numRef>
              <c:f>Sheet8!$B$4:$B$10</c:f>
              <c:numCache>
                <c:formatCode>General</c:formatCode>
                <c:ptCount val="3"/>
                <c:pt idx="0">
                  <c:v>2700</c:v>
                </c:pt>
                <c:pt idx="1">
                  <c:v>500</c:v>
                </c:pt>
                <c:pt idx="2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D-4940-97BC-B9217BDC3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811855"/>
        <c:axId val="1252810415"/>
      </c:barChart>
      <c:catAx>
        <c:axId val="125281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810415"/>
        <c:crosses val="autoZero"/>
        <c:auto val="1"/>
        <c:lblAlgn val="ctr"/>
        <c:lblOffset val="100"/>
        <c:noMultiLvlLbl val="0"/>
      </c:catAx>
      <c:valAx>
        <c:axId val="125281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81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[Lesson 1.xlsx]Sheet10!PivotTable4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Sheet10!$A$4:$A$7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Sheet10!$B$4:$B$7</c:f>
              <c:numCache>
                <c:formatCode>General</c:formatCode>
                <c:ptCount val="3"/>
                <c:pt idx="0">
                  <c:v>1500</c:v>
                </c:pt>
                <c:pt idx="1">
                  <c:v>700</c:v>
                </c:pt>
                <c:pt idx="2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4F-4AA0-AEB0-FFE491BF0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7269311"/>
        <c:axId val="1797269791"/>
      </c:barChart>
      <c:catAx>
        <c:axId val="179726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269791"/>
        <c:crosses val="autoZero"/>
        <c:auto val="1"/>
        <c:lblAlgn val="ctr"/>
        <c:lblOffset val="100"/>
        <c:noMultiLvlLbl val="0"/>
      </c:catAx>
      <c:valAx>
        <c:axId val="179726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26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[Lesson 1.xlsx]Sheet12!PivotTable12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Sales ($)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Sheet12!$A$2:$A$5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Sheet12!$B$2:$B$5</c:f>
              <c:numCache>
                <c:formatCode>General</c:formatCode>
                <c:ptCount val="4"/>
                <c:pt idx="0">
                  <c:v>6000</c:v>
                </c:pt>
                <c:pt idx="1">
                  <c:v>9000</c:v>
                </c:pt>
                <c:pt idx="2">
                  <c:v>3000</c:v>
                </c:pt>
                <c:pt idx="3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F-4EDF-B306-74AB3B32C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0830415"/>
        <c:axId val="1810831855"/>
      </c:barChart>
      <c:catAx>
        <c:axId val="181083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831855"/>
        <c:crosses val="autoZero"/>
        <c:auto val="1"/>
        <c:lblAlgn val="ctr"/>
        <c:lblOffset val="100"/>
        <c:noMultiLvlLbl val="0"/>
      </c:catAx>
      <c:valAx>
        <c:axId val="181083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83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'Lesson 4'!$A$2:$B$6</c:f>
              <c:multiLvlStrCache>
                <c:ptCount val="5"/>
                <c:lvl>
                  <c:pt idx="0">
                    <c:v>North</c:v>
                  </c:pt>
                  <c:pt idx="1">
                    <c:v>South</c:v>
                  </c:pt>
                  <c:pt idx="2">
                    <c:v>North</c:v>
                  </c:pt>
                  <c:pt idx="3">
                    <c:v>East</c:v>
                  </c:pt>
                  <c:pt idx="4">
                    <c:v>West</c:v>
                  </c:pt>
                </c:lvl>
                <c:lvl>
                  <c:pt idx="0">
                    <c:v>Laptop</c:v>
                  </c:pt>
                  <c:pt idx="1">
                    <c:v>Phone</c:v>
                  </c:pt>
                  <c:pt idx="2">
                    <c:v>Tablet</c:v>
                  </c:pt>
                  <c:pt idx="3">
                    <c:v>Laptop</c:v>
                  </c:pt>
                  <c:pt idx="4">
                    <c:v>Phone</c:v>
                  </c:pt>
                </c:lvl>
              </c:multiLvlStrCache>
            </c:multiLvlStrRef>
          </c:cat>
          <c:val>
            <c:numRef>
              <c:f>'Lesson 4'!$C$2:$C$6</c:f>
              <c:numCache>
                <c:formatCode>General</c:formatCode>
                <c:ptCount val="5"/>
                <c:pt idx="0">
                  <c:v>5000</c:v>
                </c:pt>
                <c:pt idx="1">
                  <c:v>3000</c:v>
                </c:pt>
                <c:pt idx="2">
                  <c:v>4000</c:v>
                </c:pt>
                <c:pt idx="3">
                  <c:v>6000</c:v>
                </c:pt>
                <c:pt idx="4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9-4007-BD66-84B896C44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6766623"/>
        <c:axId val="1846767583"/>
      </c:barChart>
      <c:catAx>
        <c:axId val="184676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767583"/>
        <c:crosses val="autoZero"/>
        <c:auto val="1"/>
        <c:lblAlgn val="ctr"/>
        <c:lblOffset val="100"/>
        <c:noMultiLvlLbl val="0"/>
      </c:catAx>
      <c:valAx>
        <c:axId val="184676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76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'Lesson 4'!$A$21:$A$23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'Lesson 4'!$B$21:$B$23</c:f>
              <c:numCache>
                <c:formatCode>General</c:formatCode>
                <c:ptCount val="3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71-4715-956F-5B3B5DD4A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6995743"/>
        <c:axId val="1846996223"/>
      </c:lineChart>
      <c:catAx>
        <c:axId val="184699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996223"/>
        <c:crosses val="autoZero"/>
        <c:auto val="1"/>
        <c:lblAlgn val="ctr"/>
        <c:lblOffset val="100"/>
        <c:noMultiLvlLbl val="0"/>
      </c:catAx>
      <c:valAx>
        <c:axId val="184699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99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 Share</a:t>
            </a:r>
            <a:r>
              <a:rPr lang="en-US" baseline="0"/>
              <a:t> by Product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'Lesson 4'!$A$39:$A$41</c:f>
              <c:strCache>
                <c:ptCount val="3"/>
                <c:pt idx="0">
                  <c:v>Laptop</c:v>
                </c:pt>
                <c:pt idx="1">
                  <c:v>Phone</c:v>
                </c:pt>
                <c:pt idx="2">
                  <c:v>Tablet</c:v>
                </c:pt>
              </c:strCache>
            </c:strRef>
          </c:cat>
          <c:val>
            <c:numRef>
              <c:f>'Lesson 4'!$B$39:$B$41</c:f>
              <c:numCache>
                <c:formatCode>0%</c:formatCode>
                <c:ptCount val="3"/>
                <c:pt idx="0">
                  <c:v>0.4</c:v>
                </c:pt>
                <c:pt idx="1">
                  <c:v>0.3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E-4068-8C5D-196D14E56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'Lesson 4'!$M$34</c:f>
              <c:strCache>
                <c:ptCount val="1"/>
                <c:pt idx="0">
                  <c:v>Salary ($)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'Lesson 4'!$L$35:$L$37</c:f>
              <c:numCache>
                <c:formatCode>General</c:formatCode>
                <c:ptCount val="3"/>
                <c:pt idx="0">
                  <c:v>25</c:v>
                </c:pt>
                <c:pt idx="1">
                  <c:v>35</c:v>
                </c:pt>
                <c:pt idx="2">
                  <c:v>45</c:v>
                </c:pt>
              </c:numCache>
            </c:numRef>
          </c:xVal>
          <c:yVal>
            <c:numRef>
              <c:f>'Lesson 4'!$M$35:$M$37</c:f>
              <c:numCache>
                <c:formatCode>#,##0</c:formatCode>
                <c:ptCount val="3"/>
                <c:pt idx="0">
                  <c:v>50000</c:v>
                </c:pt>
                <c:pt idx="1">
                  <c:v>80000</c:v>
                </c:pt>
                <c:pt idx="2">
                  <c:v>100000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DB-40D8-A460-F9A257AE41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44310943"/>
        <c:axId val="1844310463"/>
      </c:scatterChart>
      <c:valAx>
        <c:axId val="184431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310463"/>
        <c:crosses val="autoZero"/>
        <c:crossBetween val="midCat"/>
      </c:valAx>
      <c:valAx>
        <c:axId val="184431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31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109537</xdr:rowOff>
    </xdr:from>
    <xdr:to>
      <xdr:col>11</xdr:col>
      <xdr:colOff>180975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B66998-9D89-B26C-E941-3E9A97C11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1</xdr:row>
      <xdr:rowOff>100012</xdr:rowOff>
    </xdr:from>
    <xdr:to>
      <xdr:col>11</xdr:col>
      <xdr:colOff>514350</xdr:colOff>
      <xdr:row>15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DA0489-6C54-5E2B-6E67-266B44661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1</xdr:row>
      <xdr:rowOff>109537</xdr:rowOff>
    </xdr:from>
    <xdr:to>
      <xdr:col>11</xdr:col>
      <xdr:colOff>247650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868CD0-86BF-AD39-2765-D13AB6107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166687</xdr:rowOff>
    </xdr:from>
    <xdr:to>
      <xdr:col>11</xdr:col>
      <xdr:colOff>533400</xdr:colOff>
      <xdr:row>15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92032-D50A-6D8B-96B2-B6E6E4294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866775</xdr:colOff>
      <xdr:row>18</xdr:row>
      <xdr:rowOff>119062</xdr:rowOff>
    </xdr:from>
    <xdr:to>
      <xdr:col>9</xdr:col>
      <xdr:colOff>171450</xdr:colOff>
      <xdr:row>33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8269F6-502A-6E95-FF3F-7C866F9DD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852487</xdr:colOff>
      <xdr:row>33</xdr:row>
      <xdr:rowOff>138112</xdr:rowOff>
    </xdr:from>
    <xdr:to>
      <xdr:col>9</xdr:col>
      <xdr:colOff>157162</xdr:colOff>
      <xdr:row>48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A63326-9C58-4248-775D-92BA674BF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19050</xdr:colOff>
      <xdr:row>33</xdr:row>
      <xdr:rowOff>90487</xdr:rowOff>
    </xdr:from>
    <xdr:to>
      <xdr:col>10</xdr:col>
      <xdr:colOff>323850</xdr:colOff>
      <xdr:row>47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49886C-FC31-EFDF-87BB-F4307B708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97.778110648149" createdVersion="8" refreshedVersion="8" minRefreshableVersion="3" recordCount="5" xr:uid="{416A70AB-F432-4E09-853A-88FA068FC75C}">
  <cacheSource type="worksheet">
    <worksheetSource ref="A1:D6" sheet="Lesson 3"/>
  </cacheSource>
  <cacheFields count="4">
    <cacheField name="Order ID" numFmtId="0">
      <sharedItems containsSemiMixedTypes="0" containsString="0" containsNumber="1" containsInteger="1" minValue="101" maxValue="105"/>
    </cacheField>
    <cacheField name="Product" numFmtId="0">
      <sharedItems/>
    </cacheField>
    <cacheField name="Sales ($)" numFmtId="0">
      <sharedItems containsSemiMixedTypes="0" containsString="0" containsNumber="1" containsInteger="1" minValue="500" maxValue="1200" count="5">
        <n v="1000"/>
        <n v="500"/>
        <n v="700"/>
        <n v="1200"/>
        <n v="800"/>
      </sharedItems>
    </cacheField>
    <cacheField name="Region" numFmtId="0">
      <sharedItems count="3">
        <s v="North"/>
        <s v="South"/>
        <s v="Ea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97.797315162039" createdVersion="8" refreshedVersion="8" minRefreshableVersion="3" recordCount="5" xr:uid="{88DDEF35-FC01-4088-B8ED-EA0D3FABB876}">
  <cacheSource type="worksheet">
    <worksheetSource ref="A1:E6" sheet="Lesson 3"/>
  </cacheSource>
  <cacheFields count="7">
    <cacheField name="Order ID" numFmtId="0">
      <sharedItems containsSemiMixedTypes="0" containsString="0" containsNumber="1" containsInteger="1" minValue="101" maxValue="105"/>
    </cacheField>
    <cacheField name="Product" numFmtId="0">
      <sharedItems/>
    </cacheField>
    <cacheField name="Sales ($)" numFmtId="0">
      <sharedItems containsSemiMixedTypes="0" containsString="0" containsNumber="1" containsInteger="1" minValue="500" maxValue="1200"/>
    </cacheField>
    <cacheField name="Region" numFmtId="0">
      <sharedItems/>
    </cacheField>
    <cacheField name="Date" numFmtId="14">
      <sharedItems containsSemiMixedTypes="0" containsNonDate="0" containsDate="1" containsString="0" minDate="2022-02-03T00:00:00" maxDate="2025-02-02T00:00:00" count="5">
        <d v="2025-02-01T00:00:00"/>
        <d v="2024-02-02T00:00:00"/>
        <d v="2022-02-03T00:00:00"/>
        <d v="2022-02-04T00:00:00"/>
        <d v="2022-02-05T00:00:00"/>
      </sharedItems>
      <fieldGroup par="6"/>
    </cacheField>
    <cacheField name="Months (Date)" numFmtId="0" databaseField="0">
      <fieldGroup base="4">
        <rangePr groupBy="months" startDate="2022-02-03T00:00:00" endDate="2025-02-02T00:00:00"/>
        <groupItems count="14">
          <s v="&lt;03/0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02/2025"/>
        </groupItems>
      </fieldGroup>
    </cacheField>
    <cacheField name="Years (Date)" numFmtId="0" databaseField="0">
      <fieldGroup base="4">
        <rangePr groupBy="years" startDate="2022-02-03T00:00:00" endDate="2025-02-02T00:00:00"/>
        <groupItems count="6">
          <s v="&lt;03/02/2022"/>
          <s v="2022"/>
          <s v="2023"/>
          <s v="2024"/>
          <s v="2025"/>
          <s v="&gt;02/02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97.84058773148" createdVersion="8" refreshedVersion="8" minRefreshableVersion="3" recordCount="5" xr:uid="{09B7DB41-8A73-4466-8B65-78E0701546A5}">
  <cacheSource type="worksheet">
    <worksheetSource ref="A10:E15" sheet="Lesson 3"/>
  </cacheSource>
  <cacheFields count="6">
    <cacheField name="Order ID" numFmtId="0">
      <sharedItems containsSemiMixedTypes="0" containsString="0" containsNumber="1" containsInteger="1" minValue="101" maxValue="105"/>
    </cacheField>
    <cacheField name="Product" numFmtId="0">
      <sharedItems count="3">
        <s v="Laptop"/>
        <s v="Phone"/>
        <s v="Tablet"/>
      </sharedItems>
    </cacheField>
    <cacheField name="Sales ($)" numFmtId="0">
      <sharedItems containsSemiMixedTypes="0" containsString="0" containsNumber="1" containsInteger="1" minValue="500" maxValue="1200"/>
    </cacheField>
    <cacheField name="Region" numFmtId="0">
      <sharedItems count="3">
        <s v="North"/>
        <s v="South"/>
        <s v="East"/>
      </sharedItems>
    </cacheField>
    <cacheField name="Date" numFmtId="15">
      <sharedItems containsSemiMixedTypes="0" containsNonDate="0" containsDate="1" containsString="0" minDate="2024-01-01T00:00:00" maxDate="2024-03-23T00:00:00" count="5">
        <d v="2024-01-01T00:00:00"/>
        <d v="2024-01-05T00:00:00"/>
        <d v="2024-02-12T00:00:00"/>
        <d v="2024-03-18T00:00:00"/>
        <d v="2024-03-22T00:00:00"/>
      </sharedItems>
      <fieldGroup par="5"/>
    </cacheField>
    <cacheField name="Months (Date)" numFmtId="0" databaseField="0">
      <fieldGroup base="4">
        <rangePr groupBy="months" startDate="2024-01-01T00:00:00" endDate="2024-03-23T00:00:00"/>
        <groupItems count="14">
          <s v="&lt;01/0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/0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97.852257175924" createdVersion="8" refreshedVersion="8" minRefreshableVersion="3" recordCount="5" xr:uid="{5DDA80A6-5EA7-433C-8908-4A77984C5A63}">
  <cacheSource type="worksheet">
    <worksheetSource ref="A1:C6" sheet="Lesson 4"/>
  </cacheSource>
  <cacheFields count="3">
    <cacheField name="Product" numFmtId="0">
      <sharedItems/>
    </cacheField>
    <cacheField name="Region" numFmtId="0">
      <sharedItems count="4">
        <s v="North"/>
        <s v="South"/>
        <s v="East"/>
        <s v="West"/>
      </sharedItems>
    </cacheField>
    <cacheField name="Sales ($)" numFmtId="0">
      <sharedItems containsSemiMixedTypes="0" containsString="0" containsNumber="1" containsInteger="1" minValue="3000" maxValue="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n v="101"/>
    <s v="Laptop"/>
    <x v="0"/>
    <x v="0"/>
  </r>
  <r>
    <n v="102"/>
    <s v="Phone"/>
    <x v="1"/>
    <x v="1"/>
  </r>
  <r>
    <n v="103"/>
    <s v="Tablet"/>
    <x v="2"/>
    <x v="0"/>
  </r>
  <r>
    <n v="104"/>
    <s v="Laptop"/>
    <x v="3"/>
    <x v="2"/>
  </r>
  <r>
    <n v="105"/>
    <s v="Phone"/>
    <x v="4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n v="101"/>
    <s v="Laptop"/>
    <n v="1000"/>
    <s v="North"/>
    <x v="0"/>
  </r>
  <r>
    <n v="102"/>
    <s v="Phone"/>
    <n v="500"/>
    <s v="South"/>
    <x v="1"/>
  </r>
  <r>
    <n v="103"/>
    <s v="Tablet"/>
    <n v="700"/>
    <s v="North"/>
    <x v="2"/>
  </r>
  <r>
    <n v="104"/>
    <s v="Laptop"/>
    <n v="1200"/>
    <s v="East"/>
    <x v="3"/>
  </r>
  <r>
    <n v="105"/>
    <s v="Phone"/>
    <n v="800"/>
    <s v="North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n v="101"/>
    <x v="0"/>
    <n v="1000"/>
    <x v="0"/>
    <x v="0"/>
  </r>
  <r>
    <n v="102"/>
    <x v="1"/>
    <n v="500"/>
    <x v="1"/>
    <x v="1"/>
  </r>
  <r>
    <n v="103"/>
    <x v="2"/>
    <n v="700"/>
    <x v="0"/>
    <x v="2"/>
  </r>
  <r>
    <n v="104"/>
    <x v="0"/>
    <n v="1200"/>
    <x v="2"/>
    <x v="3"/>
  </r>
  <r>
    <n v="105"/>
    <x v="1"/>
    <n v="800"/>
    <x v="0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s v="Laptop"/>
    <x v="0"/>
    <n v="5000"/>
  </r>
  <r>
    <s v="Phone"/>
    <x v="1"/>
    <n v="3000"/>
  </r>
  <r>
    <s v="Tablet"/>
    <x v="0"/>
    <n v="4000"/>
  </r>
  <r>
    <s v="Laptop"/>
    <x v="2"/>
    <n v="6000"/>
  </r>
  <r>
    <s v="Phone"/>
    <x v="3"/>
    <n v="3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E3B4BA-BC91-455B-B7B3-AFE7F662835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 rowPageCount="1" colPageCount="1"/>
  <pivotFields count="4">
    <pivotField showAll="0"/>
    <pivotField showAll="0"/>
    <pivotField axis="axisPage" dataField="1" showAll="0">
      <items count="6">
        <item x="1"/>
        <item x="2"/>
        <item x="4"/>
        <item x="0"/>
        <item x="3"/>
        <item t="default"/>
      </items>
    </pivotField>
    <pivotField showAll="0">
      <items count="4">
        <item x="2"/>
        <item x="0"/>
        <item x="1"/>
        <item t="default"/>
      </items>
    </pivotField>
  </pivotFields>
  <rowItems count="1">
    <i/>
  </rowItems>
  <colItems count="1">
    <i/>
  </colItems>
  <pageFields count="1">
    <pageField fld="2" hier="-1"/>
  </pageFields>
  <dataFields count="1">
    <dataField name="Sum of Sales ($)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194270-9E91-4E5B-BAF7-92628E695AD9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7">
    <pivotField showAll="0"/>
    <pivotField showAll="0"/>
    <pivotField dataField="1" showAll="0"/>
    <pivotField showAll="0"/>
    <pivotField numFmtId="14" showAll="0">
      <items count="6">
        <item x="2"/>
        <item x="3"/>
        <item x="4"/>
        <item x="1"/>
        <item x="0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6"/>
    <field x="5"/>
  </rowFields>
  <rowItems count="7">
    <i>
      <x v="1"/>
    </i>
    <i r="1">
      <x v="2"/>
    </i>
    <i>
      <x v="3"/>
    </i>
    <i r="1">
      <x v="2"/>
    </i>
    <i>
      <x v="4"/>
    </i>
    <i r="1">
      <x v="2"/>
    </i>
    <i t="grand">
      <x/>
    </i>
  </rowItems>
  <colItems count="1">
    <i/>
  </colItems>
  <dataFields count="1">
    <dataField name="Sum of Sales ($)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7E2CA-FA34-4968-9EC5-E64CA7F56CD6}" name="PivotTable4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7" firstHeaderRow="1" firstDataRow="1" firstDataCol="1"/>
  <pivotFields count="6">
    <pivotField showAll="0"/>
    <pivotField showAll="0">
      <items count="4">
        <item x="0"/>
        <item x="1"/>
        <item x="2"/>
        <item t="default"/>
      </items>
    </pivotField>
    <pivotField dataField="1" showAll="0"/>
    <pivotField multipleItemSelectionAllowed="1" showAll="0">
      <items count="4">
        <item x="2"/>
        <item x="0"/>
        <item x="1"/>
        <item t="default"/>
      </items>
    </pivotField>
    <pivotField numFmtId="15" showAll="0">
      <items count="6">
        <item x="0"/>
        <item x="1"/>
        <item x="2"/>
        <item x="3"/>
        <item x="4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Sales ($)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4AFE6C-5E4D-467D-B5EE-47BD3BDE0F06}" name="PivotTable12" cacheId="3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1:B5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2"/>
        <item x="0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Sales ($)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D13" sqref="A2:D13"/>
    </sheetView>
  </sheetViews>
  <sheetFormatPr defaultRowHeight="15" x14ac:dyDescent="0.25"/>
  <cols>
    <col min="1" max="1" width="10.140625" bestFit="1" customWidth="1"/>
    <col min="2" max="2" width="14.28515625" customWidth="1"/>
    <col min="3" max="3" width="14.85546875" customWidth="1"/>
    <col min="4" max="4" width="14.42578125" customWidth="1"/>
    <col min="5" max="5" width="23.140625" customWidth="1"/>
    <col min="8" max="8" width="19.140625" customWidth="1"/>
    <col min="9" max="9" width="24.140625" customWidth="1"/>
  </cols>
  <sheetData>
    <row r="1" spans="1:5" x14ac:dyDescent="0.25">
      <c r="A1" s="2" t="s">
        <v>14</v>
      </c>
      <c r="B1" s="2" t="s">
        <v>0</v>
      </c>
      <c r="C1" s="2" t="s">
        <v>2</v>
      </c>
      <c r="D1" s="2" t="s">
        <v>1</v>
      </c>
      <c r="E1" s="2" t="s">
        <v>13</v>
      </c>
    </row>
    <row r="2" spans="1:5" x14ac:dyDescent="0.25">
      <c r="A2">
        <v>100</v>
      </c>
      <c r="B2" t="s">
        <v>8</v>
      </c>
      <c r="C2">
        <v>12000</v>
      </c>
      <c r="D2" t="s">
        <v>9</v>
      </c>
      <c r="E2" t="str">
        <f>IF(C2&gt;5000,"High","Low")</f>
        <v>High</v>
      </c>
    </row>
    <row r="3" spans="1:5" x14ac:dyDescent="0.25">
      <c r="A3">
        <v>101</v>
      </c>
      <c r="B3" t="s">
        <v>3</v>
      </c>
      <c r="C3">
        <v>8000</v>
      </c>
      <c r="D3" t="s">
        <v>9</v>
      </c>
      <c r="E3" t="str">
        <f t="shared" ref="E3:E13" si="0">IF(C3&gt;5000,"High","Low")</f>
        <v>High</v>
      </c>
    </row>
    <row r="4" spans="1:5" x14ac:dyDescent="0.25">
      <c r="A4">
        <v>102</v>
      </c>
      <c r="B4" t="s">
        <v>4</v>
      </c>
      <c r="C4">
        <v>7000</v>
      </c>
      <c r="D4" t="s">
        <v>10</v>
      </c>
      <c r="E4" t="str">
        <f t="shared" si="0"/>
        <v>High</v>
      </c>
    </row>
    <row r="5" spans="1:5" x14ac:dyDescent="0.25">
      <c r="A5">
        <v>103</v>
      </c>
      <c r="B5" t="s">
        <v>5</v>
      </c>
      <c r="C5">
        <v>10000</v>
      </c>
      <c r="D5" t="s">
        <v>10</v>
      </c>
      <c r="E5" t="str">
        <f t="shared" si="0"/>
        <v>High</v>
      </c>
    </row>
    <row r="6" spans="1:5" x14ac:dyDescent="0.25">
      <c r="A6">
        <v>104</v>
      </c>
      <c r="B6" t="s">
        <v>6</v>
      </c>
      <c r="C6">
        <v>5000</v>
      </c>
      <c r="D6" t="s">
        <v>11</v>
      </c>
      <c r="E6" t="str">
        <f t="shared" si="0"/>
        <v>Low</v>
      </c>
    </row>
    <row r="7" spans="1:5" x14ac:dyDescent="0.25">
      <c r="A7">
        <v>105</v>
      </c>
      <c r="B7" t="s">
        <v>7</v>
      </c>
      <c r="C7">
        <v>9000</v>
      </c>
      <c r="D7" t="s">
        <v>11</v>
      </c>
      <c r="E7" t="str">
        <f t="shared" si="0"/>
        <v>High</v>
      </c>
    </row>
    <row r="8" spans="1:5" x14ac:dyDescent="0.25">
      <c r="A8">
        <v>106</v>
      </c>
      <c r="B8" t="s">
        <v>8</v>
      </c>
      <c r="C8">
        <v>10000</v>
      </c>
      <c r="D8" t="s">
        <v>12</v>
      </c>
      <c r="E8" t="str">
        <f t="shared" si="0"/>
        <v>High</v>
      </c>
    </row>
    <row r="9" spans="1:5" x14ac:dyDescent="0.25">
      <c r="A9">
        <v>107</v>
      </c>
      <c r="B9" t="s">
        <v>3</v>
      </c>
      <c r="C9">
        <v>8000</v>
      </c>
      <c r="D9" t="s">
        <v>12</v>
      </c>
      <c r="E9" t="str">
        <f t="shared" si="0"/>
        <v>High</v>
      </c>
    </row>
    <row r="10" spans="1:5" x14ac:dyDescent="0.25">
      <c r="A10">
        <v>108</v>
      </c>
      <c r="B10" t="s">
        <v>4</v>
      </c>
      <c r="C10">
        <v>7000</v>
      </c>
      <c r="D10" t="s">
        <v>9</v>
      </c>
      <c r="E10" t="str">
        <f t="shared" si="0"/>
        <v>High</v>
      </c>
    </row>
    <row r="11" spans="1:5" x14ac:dyDescent="0.25">
      <c r="A11">
        <v>109</v>
      </c>
      <c r="B11" t="s">
        <v>5</v>
      </c>
      <c r="C11">
        <v>8000</v>
      </c>
      <c r="D11" t="s">
        <v>9</v>
      </c>
      <c r="E11" t="str">
        <f t="shared" si="0"/>
        <v>High</v>
      </c>
    </row>
    <row r="12" spans="1:5" x14ac:dyDescent="0.25">
      <c r="A12">
        <v>110</v>
      </c>
      <c r="B12" t="s">
        <v>6</v>
      </c>
      <c r="C12">
        <v>3000</v>
      </c>
      <c r="D12" t="s">
        <v>10</v>
      </c>
      <c r="E12" t="str">
        <f t="shared" si="0"/>
        <v>Low</v>
      </c>
    </row>
    <row r="13" spans="1:5" x14ac:dyDescent="0.25">
      <c r="A13">
        <v>111</v>
      </c>
      <c r="B13" t="s">
        <v>7</v>
      </c>
      <c r="C13">
        <v>5000</v>
      </c>
      <c r="D13" t="s">
        <v>10</v>
      </c>
      <c r="E13" t="str">
        <f t="shared" si="0"/>
        <v>Low</v>
      </c>
    </row>
    <row r="17" spans="4:9" ht="30" x14ac:dyDescent="0.25">
      <c r="D17" s="3" t="s">
        <v>15</v>
      </c>
      <c r="E17" s="4" t="str">
        <f ca="1">TEXT(TODAY(), "DD-MMM-YYYY")</f>
        <v>09-Feb-2025</v>
      </c>
      <c r="H17" s="3" t="s">
        <v>16</v>
      </c>
      <c r="I17" s="4" t="str">
        <f>TEXT(1000, "$#, ##0.00")</f>
        <v>$1 000.00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E0E0-F1E0-4B3A-BA60-CEBC4333B135}">
  <dimension ref="A1:C56"/>
  <sheetViews>
    <sheetView workbookViewId="0">
      <selection activeCell="H52" sqref="H52"/>
    </sheetView>
  </sheetViews>
  <sheetFormatPr defaultRowHeight="15" x14ac:dyDescent="0.25"/>
  <cols>
    <col min="1" max="1" width="22.85546875" customWidth="1"/>
    <col min="2" max="2" width="19.7109375" customWidth="1"/>
    <col min="3" max="3" width="28.85546875" customWidth="1"/>
  </cols>
  <sheetData>
    <row r="1" spans="1:3" x14ac:dyDescent="0.25">
      <c r="A1" s="5" t="s">
        <v>17</v>
      </c>
      <c r="B1" s="5" t="s">
        <v>18</v>
      </c>
      <c r="C1" s="5" t="s">
        <v>23</v>
      </c>
    </row>
    <row r="2" spans="1:3" x14ac:dyDescent="0.25">
      <c r="A2" s="6" t="s">
        <v>19</v>
      </c>
      <c r="B2" s="7">
        <v>70000</v>
      </c>
      <c r="C2" t="str">
        <f>IF(B2&gt;60000,"High Salary","Low Salary")</f>
        <v>High Salary</v>
      </c>
    </row>
    <row r="3" spans="1:3" x14ac:dyDescent="0.25">
      <c r="A3" s="6" t="s">
        <v>20</v>
      </c>
      <c r="B3" s="7">
        <v>45000</v>
      </c>
      <c r="C3" t="str">
        <f t="shared" ref="C3:C5" si="0">IF(B3&gt;60000,"High Salary","Low Salary")</f>
        <v>Low Salary</v>
      </c>
    </row>
    <row r="4" spans="1:3" x14ac:dyDescent="0.25">
      <c r="A4" s="6" t="s">
        <v>21</v>
      </c>
      <c r="B4" s="7">
        <v>85000</v>
      </c>
      <c r="C4" t="str">
        <f t="shared" si="0"/>
        <v>High Salary</v>
      </c>
    </row>
    <row r="5" spans="1:3" x14ac:dyDescent="0.25">
      <c r="A5" s="6" t="s">
        <v>22</v>
      </c>
      <c r="B5" s="7">
        <v>55000</v>
      </c>
      <c r="C5" t="str">
        <f t="shared" si="0"/>
        <v>Low Salary</v>
      </c>
    </row>
    <row r="7" spans="1:3" x14ac:dyDescent="0.25">
      <c r="A7" t="s">
        <v>25</v>
      </c>
    </row>
    <row r="8" spans="1:3" x14ac:dyDescent="0.25">
      <c r="A8" t="s">
        <v>24</v>
      </c>
    </row>
    <row r="12" spans="1:3" x14ac:dyDescent="0.25">
      <c r="A12" s="5" t="s">
        <v>14</v>
      </c>
      <c r="B12" s="5" t="s">
        <v>26</v>
      </c>
      <c r="C12" s="5" t="s">
        <v>27</v>
      </c>
    </row>
    <row r="13" spans="1:3" x14ac:dyDescent="0.25">
      <c r="A13" s="6">
        <v>101</v>
      </c>
      <c r="B13" s="6" t="s">
        <v>28</v>
      </c>
      <c r="C13" s="6">
        <v>1000</v>
      </c>
    </row>
    <row r="14" spans="1:3" x14ac:dyDescent="0.25">
      <c r="A14" s="6">
        <v>102</v>
      </c>
      <c r="B14" s="6" t="s">
        <v>29</v>
      </c>
      <c r="C14" s="6">
        <v>500</v>
      </c>
    </row>
    <row r="15" spans="1:3" x14ac:dyDescent="0.25">
      <c r="A15" s="6">
        <v>103</v>
      </c>
      <c r="B15" s="6" t="s">
        <v>30</v>
      </c>
      <c r="C15" s="6">
        <v>300</v>
      </c>
    </row>
    <row r="16" spans="1:3" x14ac:dyDescent="0.25">
      <c r="A16" s="6">
        <v>104</v>
      </c>
      <c r="B16" s="6" t="s">
        <v>31</v>
      </c>
      <c r="C16" s="6">
        <v>700</v>
      </c>
    </row>
    <row r="18" spans="1:2" x14ac:dyDescent="0.25">
      <c r="A18" t="s">
        <v>34</v>
      </c>
    </row>
    <row r="19" spans="1:2" x14ac:dyDescent="0.25">
      <c r="A19" t="s">
        <v>37</v>
      </c>
    </row>
    <row r="21" spans="1:2" x14ac:dyDescent="0.25">
      <c r="A21" t="s">
        <v>33</v>
      </c>
      <c r="B21">
        <f>VLOOKUP(103,A13:C16,3,FALSE)</f>
        <v>300</v>
      </c>
    </row>
    <row r="24" spans="1:2" x14ac:dyDescent="0.25">
      <c r="A24" t="s">
        <v>35</v>
      </c>
    </row>
    <row r="25" spans="1:2" x14ac:dyDescent="0.25">
      <c r="A25" t="s">
        <v>36</v>
      </c>
    </row>
    <row r="27" spans="1:2" x14ac:dyDescent="0.25">
      <c r="A27" t="s">
        <v>33</v>
      </c>
      <c r="B27">
        <f>INDEX(C13:C16,MATCH(102,A13:A16,0))</f>
        <v>500</v>
      </c>
    </row>
    <row r="32" spans="1:2" x14ac:dyDescent="0.25">
      <c r="A32" s="5" t="s">
        <v>38</v>
      </c>
      <c r="B32" s="5" t="s">
        <v>39</v>
      </c>
    </row>
    <row r="33" spans="1:2" x14ac:dyDescent="0.25">
      <c r="A33" s="9">
        <v>45871</v>
      </c>
      <c r="B33" s="6">
        <v>10000</v>
      </c>
    </row>
    <row r="34" spans="1:2" x14ac:dyDescent="0.25">
      <c r="A34" s="9">
        <v>45872</v>
      </c>
      <c r="B34" s="6">
        <v>15000</v>
      </c>
    </row>
    <row r="36" spans="1:2" x14ac:dyDescent="0.25">
      <c r="A36" t="s">
        <v>34</v>
      </c>
    </row>
    <row r="37" spans="1:2" x14ac:dyDescent="0.25">
      <c r="A37" t="s">
        <v>40</v>
      </c>
    </row>
    <row r="40" spans="1:2" x14ac:dyDescent="0.25">
      <c r="A40" t="s">
        <v>33</v>
      </c>
      <c r="B40" t="str" cm="1">
        <f t="array" ref="B40:B41">TEXT(A33:A34,"DD-MMM-YYYY")</f>
        <v>02-Aug-2025</v>
      </c>
    </row>
    <row r="41" spans="1:2" x14ac:dyDescent="0.25">
      <c r="B41" t="str">
        <v>03-Aug-2025</v>
      </c>
    </row>
    <row r="43" spans="1:2" x14ac:dyDescent="0.25">
      <c r="A43" t="s">
        <v>35</v>
      </c>
    </row>
    <row r="44" spans="1:2" x14ac:dyDescent="0.25">
      <c r="A44" s="10" t="s">
        <v>41</v>
      </c>
    </row>
    <row r="46" spans="1:2" x14ac:dyDescent="0.25">
      <c r="A46" t="s">
        <v>33</v>
      </c>
      <c r="B46" t="str" cm="1">
        <f t="array" ref="B46:B47">TEXT(B33:B34,"$#,##0.00")</f>
        <v>$10,000.00</v>
      </c>
    </row>
    <row r="47" spans="1:2" x14ac:dyDescent="0.25">
      <c r="B47" t="str">
        <v>$15,000.00</v>
      </c>
    </row>
    <row r="50" spans="1:2" x14ac:dyDescent="0.25">
      <c r="A50" s="5" t="s">
        <v>42</v>
      </c>
      <c r="B50" s="1" t="s">
        <v>46</v>
      </c>
    </row>
    <row r="51" spans="1:2" x14ac:dyDescent="0.25">
      <c r="A51" s="6" t="s">
        <v>43</v>
      </c>
      <c r="B51">
        <f>LEN(A51)</f>
        <v>9</v>
      </c>
    </row>
    <row r="52" spans="1:2" x14ac:dyDescent="0.25">
      <c r="A52" s="6" t="s">
        <v>44</v>
      </c>
      <c r="B52">
        <f t="shared" ref="B52:B53" si="1">LEN(A52)</f>
        <v>5</v>
      </c>
    </row>
    <row r="53" spans="1:2" x14ac:dyDescent="0.25">
      <c r="A53" s="6" t="s">
        <v>45</v>
      </c>
      <c r="B53">
        <f t="shared" si="1"/>
        <v>8</v>
      </c>
    </row>
    <row r="55" spans="1:2" x14ac:dyDescent="0.25">
      <c r="A55" s="6" t="s">
        <v>32</v>
      </c>
    </row>
    <row r="56" spans="1:2" x14ac:dyDescent="0.25">
      <c r="A56" s="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F611-C827-4CC8-86E6-F8779ABE19C6}">
  <dimension ref="A1:D39"/>
  <sheetViews>
    <sheetView topLeftCell="A33" workbookViewId="0">
      <selection activeCell="D45" sqref="D45"/>
    </sheetView>
  </sheetViews>
  <sheetFormatPr defaultRowHeight="15" x14ac:dyDescent="0.25"/>
  <cols>
    <col min="1" max="1" width="21.28515625" customWidth="1"/>
    <col min="2" max="2" width="21.42578125" customWidth="1"/>
    <col min="3" max="3" width="15" customWidth="1"/>
    <col min="4" max="4" width="18" customWidth="1"/>
  </cols>
  <sheetData>
    <row r="1" spans="1:4" x14ac:dyDescent="0.25">
      <c r="A1" s="5" t="s">
        <v>48</v>
      </c>
      <c r="B1" s="5" t="s">
        <v>42</v>
      </c>
      <c r="C1" s="5" t="s">
        <v>1</v>
      </c>
      <c r="D1" s="5" t="s">
        <v>49</v>
      </c>
    </row>
    <row r="2" spans="1:4" x14ac:dyDescent="0.25">
      <c r="A2" s="6">
        <v>101</v>
      </c>
      <c r="B2" s="6" t="s">
        <v>50</v>
      </c>
      <c r="C2" s="6" t="s">
        <v>9</v>
      </c>
      <c r="D2" s="6">
        <v>500</v>
      </c>
    </row>
    <row r="3" spans="1:4" x14ac:dyDescent="0.25">
      <c r="A3" s="6">
        <v>102</v>
      </c>
      <c r="B3" s="6" t="s">
        <v>51</v>
      </c>
      <c r="C3" s="6" t="s">
        <v>10</v>
      </c>
      <c r="D3" s="6">
        <v>700</v>
      </c>
    </row>
    <row r="4" spans="1:4" x14ac:dyDescent="0.25">
      <c r="A4" s="6">
        <v>103</v>
      </c>
      <c r="B4" s="6" t="s">
        <v>52</v>
      </c>
      <c r="C4" s="6" t="s">
        <v>12</v>
      </c>
      <c r="D4" s="6">
        <v>600</v>
      </c>
    </row>
    <row r="8" spans="1:4" ht="30" x14ac:dyDescent="0.25">
      <c r="A8" s="5" t="s">
        <v>53</v>
      </c>
      <c r="B8" s="5" t="s">
        <v>49</v>
      </c>
      <c r="C8" t="s">
        <v>55</v>
      </c>
    </row>
    <row r="9" spans="1:4" x14ac:dyDescent="0.25">
      <c r="A9" s="9">
        <v>45871</v>
      </c>
      <c r="B9" s="12">
        <v>10000</v>
      </c>
      <c r="C9" t="str" cm="1">
        <f t="array" ref="C9:C11">TEXT(A9:A11,"DD-MMM-YYYY")</f>
        <v>02-Aug-2025</v>
      </c>
    </row>
    <row r="10" spans="1:4" x14ac:dyDescent="0.25">
      <c r="A10" s="9">
        <v>45872</v>
      </c>
      <c r="B10" s="12">
        <v>15000</v>
      </c>
      <c r="C10" t="str">
        <v>03-Aug-2025</v>
      </c>
    </row>
    <row r="11" spans="1:4" x14ac:dyDescent="0.25">
      <c r="A11" s="13" t="s">
        <v>54</v>
      </c>
      <c r="B11" s="12">
        <v>12000</v>
      </c>
      <c r="C11" t="str">
        <v>Aug 4, 2025</v>
      </c>
    </row>
    <row r="12" spans="1:4" x14ac:dyDescent="0.25">
      <c r="A12" s="13"/>
      <c r="B12" s="12"/>
    </row>
    <row r="14" spans="1:4" x14ac:dyDescent="0.25">
      <c r="A14" t="s">
        <v>56</v>
      </c>
    </row>
    <row r="15" spans="1:4" x14ac:dyDescent="0.25">
      <c r="A15" s="5" t="s">
        <v>26</v>
      </c>
      <c r="B15" s="5" t="s">
        <v>49</v>
      </c>
    </row>
    <row r="16" spans="1:4" x14ac:dyDescent="0.25">
      <c r="A16" s="6" t="s">
        <v>28</v>
      </c>
      <c r="B16" s="6">
        <v>1000</v>
      </c>
    </row>
    <row r="17" spans="1:4" x14ac:dyDescent="0.25">
      <c r="A17" s="6" t="s">
        <v>29</v>
      </c>
      <c r="B17" s="6"/>
    </row>
    <row r="18" spans="1:4" x14ac:dyDescent="0.25">
      <c r="A18" s="6" t="s">
        <v>30</v>
      </c>
      <c r="B18" s="6">
        <v>700</v>
      </c>
    </row>
    <row r="19" spans="1:4" x14ac:dyDescent="0.25">
      <c r="A19" s="6" t="s">
        <v>31</v>
      </c>
      <c r="B19" s="6"/>
      <c r="C19" cm="1">
        <f t="array" ref="C19:C22">IF(B16:B19="",0,B16:B19)</f>
        <v>1000</v>
      </c>
      <c r="D19" cm="1">
        <f t="array" ref="D19:D22">IFERROR(B16:B19,"Error Found")</f>
        <v>1000</v>
      </c>
    </row>
    <row r="20" spans="1:4" x14ac:dyDescent="0.25">
      <c r="B20" s="6"/>
      <c r="C20">
        <v>0</v>
      </c>
      <c r="D20">
        <v>0</v>
      </c>
    </row>
    <row r="21" spans="1:4" x14ac:dyDescent="0.25">
      <c r="C21">
        <v>700</v>
      </c>
      <c r="D21">
        <v>700</v>
      </c>
    </row>
    <row r="22" spans="1:4" x14ac:dyDescent="0.25">
      <c r="C22">
        <v>0</v>
      </c>
      <c r="D22">
        <v>0</v>
      </c>
    </row>
    <row r="26" spans="1:4" x14ac:dyDescent="0.25">
      <c r="A26" s="5" t="s">
        <v>62</v>
      </c>
      <c r="B26" s="5" t="s">
        <v>63</v>
      </c>
      <c r="C26" s="5" t="s">
        <v>57</v>
      </c>
    </row>
    <row r="27" spans="1:4" x14ac:dyDescent="0.25">
      <c r="A27" s="6" t="s">
        <v>50</v>
      </c>
      <c r="B27" s="6" t="s">
        <v>58</v>
      </c>
      <c r="C27" s="5" t="str">
        <f>A27 &amp; " " &amp;B27</f>
        <v>John Doe</v>
      </c>
      <c r="D27" t="str">
        <f>CONCATENATE(A27,B27)</f>
        <v>JohnDoe</v>
      </c>
    </row>
    <row r="28" spans="1:4" x14ac:dyDescent="0.25">
      <c r="A28" s="6" t="s">
        <v>51</v>
      </c>
      <c r="B28" t="s">
        <v>59</v>
      </c>
      <c r="C28" s="5" t="str">
        <f t="shared" ref="C28:C29" si="0">A28 &amp; " " &amp;B28</f>
        <v>Anna Smith</v>
      </c>
    </row>
    <row r="29" spans="1:4" x14ac:dyDescent="0.25">
      <c r="A29" s="6" t="s">
        <v>60</v>
      </c>
      <c r="B29" t="s">
        <v>61</v>
      </c>
      <c r="C29" s="5" t="str">
        <f t="shared" si="0"/>
        <v>Michael Lee</v>
      </c>
    </row>
    <row r="32" spans="1:4" x14ac:dyDescent="0.25">
      <c r="A32" s="5" t="s">
        <v>42</v>
      </c>
      <c r="B32" s="2" t="s">
        <v>66</v>
      </c>
    </row>
    <row r="33" spans="1:2" x14ac:dyDescent="0.25">
      <c r="A33" s="6" t="s">
        <v>64</v>
      </c>
      <c r="B33" t="str">
        <f>TRIM(A33)</f>
        <v>John Doe</v>
      </c>
    </row>
    <row r="34" spans="1:2" x14ac:dyDescent="0.25">
      <c r="A34" s="6" t="s">
        <v>65</v>
      </c>
      <c r="B34" t="str">
        <f>TRIM(A34)</f>
        <v>Anna Smith</v>
      </c>
    </row>
    <row r="37" spans="1:2" x14ac:dyDescent="0.25">
      <c r="A37" s="5" t="s">
        <v>42</v>
      </c>
      <c r="B37" s="2" t="s">
        <v>69</v>
      </c>
    </row>
    <row r="38" spans="1:2" x14ac:dyDescent="0.25">
      <c r="A38" s="6" t="s">
        <v>67</v>
      </c>
      <c r="B38" t="str" cm="1">
        <f t="array" ref="B38:B39">PROPER(A38:A39)</f>
        <v>John Doe</v>
      </c>
    </row>
    <row r="39" spans="1:2" x14ac:dyDescent="0.25">
      <c r="A39" s="6" t="s">
        <v>68</v>
      </c>
      <c r="B39" t="str">
        <v>Anna Smith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E52C-0291-4429-AAEA-9955DCA22C51}">
  <dimension ref="A1:B4"/>
  <sheetViews>
    <sheetView workbookViewId="0">
      <selection activeCell="A3" sqref="A3"/>
    </sheetView>
  </sheetViews>
  <sheetFormatPr defaultRowHeight="15" x14ac:dyDescent="0.25"/>
  <cols>
    <col min="1" max="1" width="15.140625" bestFit="1" customWidth="1"/>
    <col min="2" max="2" width="7.140625" bestFit="1" customWidth="1"/>
    <col min="3" max="3" width="18.140625" bestFit="1" customWidth="1"/>
  </cols>
  <sheetData>
    <row r="1" spans="1:2" x14ac:dyDescent="0.25">
      <c r="A1" s="14" t="s">
        <v>49</v>
      </c>
      <c r="B1" t="s">
        <v>74</v>
      </c>
    </row>
    <row r="3" spans="1:2" x14ac:dyDescent="0.25">
      <c r="A3" t="s">
        <v>73</v>
      </c>
    </row>
    <row r="4" spans="1:2" x14ac:dyDescent="0.25">
      <c r="A4" s="16">
        <v>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B3B7-CEF0-414E-AC61-959F9C3CACB1}">
  <dimension ref="A3:B10"/>
  <sheetViews>
    <sheetView workbookViewId="0">
      <selection activeCell="B9" sqref="B9"/>
    </sheetView>
  </sheetViews>
  <sheetFormatPr defaultRowHeight="15" x14ac:dyDescent="0.25"/>
  <cols>
    <col min="1" max="1" width="13.140625" bestFit="1" customWidth="1"/>
    <col min="2" max="2" width="15.140625" bestFit="1" customWidth="1"/>
  </cols>
  <sheetData>
    <row r="3" spans="1:2" x14ac:dyDescent="0.25">
      <c r="A3" s="14" t="s">
        <v>71</v>
      </c>
      <c r="B3" t="s">
        <v>73</v>
      </c>
    </row>
    <row r="4" spans="1:2" x14ac:dyDescent="0.25">
      <c r="A4" s="15" t="s">
        <v>76</v>
      </c>
      <c r="B4" s="16">
        <v>2700</v>
      </c>
    </row>
    <row r="5" spans="1:2" x14ac:dyDescent="0.25">
      <c r="A5" s="17" t="s">
        <v>78</v>
      </c>
      <c r="B5" s="16">
        <v>2700</v>
      </c>
    </row>
    <row r="6" spans="1:2" x14ac:dyDescent="0.25">
      <c r="A6" s="15" t="s">
        <v>75</v>
      </c>
      <c r="B6" s="16">
        <v>500</v>
      </c>
    </row>
    <row r="7" spans="1:2" x14ac:dyDescent="0.25">
      <c r="A7" s="17" t="s">
        <v>78</v>
      </c>
      <c r="B7" s="16">
        <v>500</v>
      </c>
    </row>
    <row r="8" spans="1:2" x14ac:dyDescent="0.25">
      <c r="A8" s="15" t="s">
        <v>77</v>
      </c>
      <c r="B8" s="16">
        <v>1000</v>
      </c>
    </row>
    <row r="9" spans="1:2" x14ac:dyDescent="0.25">
      <c r="A9" s="17" t="s">
        <v>78</v>
      </c>
      <c r="B9" s="16">
        <v>1000</v>
      </c>
    </row>
    <row r="10" spans="1:2" x14ac:dyDescent="0.25">
      <c r="A10" s="15" t="s">
        <v>72</v>
      </c>
      <c r="B10" s="16">
        <v>4200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5420-3586-45AA-AF25-E0A7025B7CD0}">
  <dimension ref="A3:B7"/>
  <sheetViews>
    <sheetView workbookViewId="0">
      <selection activeCell="M14" sqref="M14"/>
    </sheetView>
  </sheetViews>
  <sheetFormatPr defaultRowHeight="15" x14ac:dyDescent="0.25"/>
  <cols>
    <col min="1" max="1" width="13.140625" bestFit="1" customWidth="1"/>
    <col min="2" max="2" width="15.140625" bestFit="1" customWidth="1"/>
  </cols>
  <sheetData>
    <row r="3" spans="1:2" x14ac:dyDescent="0.25">
      <c r="A3" s="14" t="s">
        <v>71</v>
      </c>
      <c r="B3" t="s">
        <v>73</v>
      </c>
    </row>
    <row r="4" spans="1:2" x14ac:dyDescent="0.25">
      <c r="A4" s="15" t="s">
        <v>80</v>
      </c>
      <c r="B4" s="16">
        <v>1500</v>
      </c>
    </row>
    <row r="5" spans="1:2" x14ac:dyDescent="0.25">
      <c r="A5" s="15" t="s">
        <v>78</v>
      </c>
      <c r="B5" s="16">
        <v>700</v>
      </c>
    </row>
    <row r="6" spans="1:2" x14ac:dyDescent="0.25">
      <c r="A6" s="15" t="s">
        <v>79</v>
      </c>
      <c r="B6" s="16">
        <v>2000</v>
      </c>
    </row>
    <row r="7" spans="1:2" x14ac:dyDescent="0.25">
      <c r="A7" s="15" t="s">
        <v>72</v>
      </c>
      <c r="B7" s="16">
        <v>4200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426A-C1BE-4400-AEE9-402078E533EB}">
  <dimension ref="A1:E15"/>
  <sheetViews>
    <sheetView workbookViewId="0">
      <selection activeCell="E15" sqref="A11:E15"/>
    </sheetView>
  </sheetViews>
  <sheetFormatPr defaultRowHeight="15" x14ac:dyDescent="0.25"/>
  <cols>
    <col min="1" max="1" width="15.85546875" customWidth="1"/>
    <col min="2" max="2" width="17.42578125" customWidth="1"/>
    <col min="3" max="3" width="15.42578125" customWidth="1"/>
    <col min="4" max="4" width="15.5703125" customWidth="1"/>
    <col min="5" max="5" width="22.140625" customWidth="1"/>
  </cols>
  <sheetData>
    <row r="1" spans="1:5" x14ac:dyDescent="0.25">
      <c r="A1" s="5" t="s">
        <v>70</v>
      </c>
      <c r="B1" s="5" t="s">
        <v>26</v>
      </c>
      <c r="C1" s="5" t="s">
        <v>49</v>
      </c>
      <c r="D1" s="5" t="s">
        <v>1</v>
      </c>
      <c r="E1" s="5" t="s">
        <v>38</v>
      </c>
    </row>
    <row r="2" spans="1:5" x14ac:dyDescent="0.25">
      <c r="A2" s="6">
        <v>101</v>
      </c>
      <c r="B2" s="6" t="s">
        <v>28</v>
      </c>
      <c r="C2" s="6">
        <v>1000</v>
      </c>
      <c r="D2" s="6" t="s">
        <v>9</v>
      </c>
      <c r="E2" s="8">
        <v>45689</v>
      </c>
    </row>
    <row r="3" spans="1:5" x14ac:dyDescent="0.25">
      <c r="A3" s="6">
        <v>102</v>
      </c>
      <c r="B3" s="6" t="s">
        <v>29</v>
      </c>
      <c r="C3" s="6">
        <v>500</v>
      </c>
      <c r="D3" s="6" t="s">
        <v>10</v>
      </c>
      <c r="E3" s="8">
        <v>45324</v>
      </c>
    </row>
    <row r="4" spans="1:5" x14ac:dyDescent="0.25">
      <c r="A4" s="6">
        <v>103</v>
      </c>
      <c r="B4" s="6" t="s">
        <v>30</v>
      </c>
      <c r="C4" s="6">
        <v>700</v>
      </c>
      <c r="D4" s="6" t="s">
        <v>9</v>
      </c>
      <c r="E4" s="8">
        <v>44595</v>
      </c>
    </row>
    <row r="5" spans="1:5" x14ac:dyDescent="0.25">
      <c r="A5" s="6">
        <v>104</v>
      </c>
      <c r="B5" s="6" t="s">
        <v>28</v>
      </c>
      <c r="C5" s="6">
        <v>1200</v>
      </c>
      <c r="D5" s="6" t="s">
        <v>12</v>
      </c>
      <c r="E5" s="8">
        <v>44596</v>
      </c>
    </row>
    <row r="6" spans="1:5" x14ac:dyDescent="0.25">
      <c r="A6" s="6">
        <v>105</v>
      </c>
      <c r="B6" s="6" t="s">
        <v>29</v>
      </c>
      <c r="C6" s="6">
        <v>800</v>
      </c>
      <c r="D6" s="6" t="s">
        <v>9</v>
      </c>
      <c r="E6" s="8">
        <v>44597</v>
      </c>
    </row>
    <row r="10" spans="1:5" x14ac:dyDescent="0.25">
      <c r="A10" s="5" t="s">
        <v>70</v>
      </c>
      <c r="B10" s="5" t="s">
        <v>26</v>
      </c>
      <c r="C10" s="5" t="s">
        <v>49</v>
      </c>
      <c r="D10" s="5" t="s">
        <v>1</v>
      </c>
      <c r="E10" s="5" t="s">
        <v>38</v>
      </c>
    </row>
    <row r="11" spans="1:5" x14ac:dyDescent="0.25">
      <c r="A11" s="6">
        <v>101</v>
      </c>
      <c r="B11" s="6" t="s">
        <v>28</v>
      </c>
      <c r="C11" s="6">
        <v>1000</v>
      </c>
      <c r="D11" s="6" t="s">
        <v>9</v>
      </c>
      <c r="E11" s="11">
        <v>45292</v>
      </c>
    </row>
    <row r="12" spans="1:5" x14ac:dyDescent="0.25">
      <c r="A12" s="6">
        <v>102</v>
      </c>
      <c r="B12" s="6" t="s">
        <v>29</v>
      </c>
      <c r="C12" s="6">
        <v>500</v>
      </c>
      <c r="D12" s="6" t="s">
        <v>10</v>
      </c>
      <c r="E12" s="11">
        <v>45296</v>
      </c>
    </row>
    <row r="13" spans="1:5" x14ac:dyDescent="0.25">
      <c r="A13" s="6">
        <v>103</v>
      </c>
      <c r="B13" s="6" t="s">
        <v>30</v>
      </c>
      <c r="C13" s="6">
        <v>700</v>
      </c>
      <c r="D13" s="6" t="s">
        <v>9</v>
      </c>
      <c r="E13" s="11">
        <v>45334</v>
      </c>
    </row>
    <row r="14" spans="1:5" x14ac:dyDescent="0.25">
      <c r="A14" s="6">
        <v>104</v>
      </c>
      <c r="B14" s="6" t="s">
        <v>28</v>
      </c>
      <c r="C14" s="6">
        <v>1200</v>
      </c>
      <c r="D14" s="6" t="s">
        <v>12</v>
      </c>
      <c r="E14" s="11">
        <v>45369</v>
      </c>
    </row>
    <row r="15" spans="1:5" x14ac:dyDescent="0.25">
      <c r="A15" s="6">
        <v>105</v>
      </c>
      <c r="B15" s="6" t="s">
        <v>29</v>
      </c>
      <c r="C15" s="6">
        <v>800</v>
      </c>
      <c r="D15" s="6" t="s">
        <v>9</v>
      </c>
      <c r="E15" s="11">
        <v>45373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8993-1CE7-4C2C-8DE4-707825DD6B4D}">
  <dimension ref="A1:B5"/>
  <sheetViews>
    <sheetView workbookViewId="0"/>
  </sheetViews>
  <sheetFormatPr defaultRowHeight="15" x14ac:dyDescent="0.25"/>
  <cols>
    <col min="1" max="1" width="9.42578125" bestFit="1" customWidth="1"/>
    <col min="2" max="2" width="15.140625" bestFit="1" customWidth="1"/>
  </cols>
  <sheetData>
    <row r="1" spans="1:2" x14ac:dyDescent="0.25">
      <c r="A1" s="14" t="s">
        <v>1</v>
      </c>
      <c r="B1" t="s">
        <v>73</v>
      </c>
    </row>
    <row r="2" spans="1:2" x14ac:dyDescent="0.25">
      <c r="A2" t="s">
        <v>12</v>
      </c>
      <c r="B2" s="16">
        <v>6000</v>
      </c>
    </row>
    <row r="3" spans="1:2" x14ac:dyDescent="0.25">
      <c r="A3" t="s">
        <v>9</v>
      </c>
      <c r="B3" s="16">
        <v>9000</v>
      </c>
    </row>
    <row r="4" spans="1:2" x14ac:dyDescent="0.25">
      <c r="A4" t="s">
        <v>10</v>
      </c>
      <c r="B4" s="16">
        <v>3000</v>
      </c>
    </row>
    <row r="5" spans="1:2" x14ac:dyDescent="0.25">
      <c r="A5" t="s">
        <v>11</v>
      </c>
      <c r="B5" s="16">
        <v>3500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63EC-3A2C-4AA3-9730-0D15791D8D20}">
  <dimension ref="A1:M41"/>
  <sheetViews>
    <sheetView tabSelected="1" topLeftCell="A31" workbookViewId="0">
      <selection activeCell="N43" sqref="N43"/>
    </sheetView>
  </sheetViews>
  <sheetFormatPr defaultRowHeight="15" x14ac:dyDescent="0.25"/>
  <cols>
    <col min="1" max="1" width="20.5703125" customWidth="1"/>
    <col min="2" max="2" width="14.85546875" customWidth="1"/>
    <col min="3" max="3" width="24.140625" customWidth="1"/>
  </cols>
  <sheetData>
    <row r="1" spans="1:3" x14ac:dyDescent="0.25">
      <c r="A1" s="5" t="s">
        <v>26</v>
      </c>
      <c r="B1" s="5" t="s">
        <v>1</v>
      </c>
      <c r="C1" s="5" t="s">
        <v>49</v>
      </c>
    </row>
    <row r="2" spans="1:3" x14ac:dyDescent="0.25">
      <c r="A2" s="6" t="s">
        <v>28</v>
      </c>
      <c r="B2" s="6" t="s">
        <v>9</v>
      </c>
      <c r="C2" s="6">
        <v>5000</v>
      </c>
    </row>
    <row r="3" spans="1:3" x14ac:dyDescent="0.25">
      <c r="A3" s="6" t="s">
        <v>29</v>
      </c>
      <c r="B3" s="6" t="s">
        <v>10</v>
      </c>
      <c r="C3" s="6">
        <v>3000</v>
      </c>
    </row>
    <row r="4" spans="1:3" x14ac:dyDescent="0.25">
      <c r="A4" s="6" t="s">
        <v>30</v>
      </c>
      <c r="B4" s="6" t="s">
        <v>9</v>
      </c>
      <c r="C4" s="6">
        <v>4000</v>
      </c>
    </row>
    <row r="5" spans="1:3" x14ac:dyDescent="0.25">
      <c r="A5" s="6" t="s">
        <v>28</v>
      </c>
      <c r="B5" s="6" t="s">
        <v>12</v>
      </c>
      <c r="C5" s="6">
        <v>6000</v>
      </c>
    </row>
    <row r="6" spans="1:3" x14ac:dyDescent="0.25">
      <c r="A6" s="6" t="s">
        <v>29</v>
      </c>
      <c r="B6" s="6" t="s">
        <v>11</v>
      </c>
      <c r="C6" s="6">
        <v>3500</v>
      </c>
    </row>
    <row r="20" spans="1:2" x14ac:dyDescent="0.25">
      <c r="A20" s="5" t="s">
        <v>81</v>
      </c>
      <c r="B20" s="5" t="s">
        <v>49</v>
      </c>
    </row>
    <row r="21" spans="1:2" x14ac:dyDescent="0.25">
      <c r="A21" s="6" t="s">
        <v>80</v>
      </c>
      <c r="B21" s="6">
        <v>4000</v>
      </c>
    </row>
    <row r="22" spans="1:2" x14ac:dyDescent="0.25">
      <c r="A22" s="6" t="s">
        <v>78</v>
      </c>
      <c r="B22" s="6">
        <v>5000</v>
      </c>
    </row>
    <row r="23" spans="1:2" x14ac:dyDescent="0.25">
      <c r="A23" s="6" t="s">
        <v>79</v>
      </c>
      <c r="B23" s="6">
        <v>6000</v>
      </c>
    </row>
    <row r="34" spans="1:13" x14ac:dyDescent="0.25">
      <c r="L34" s="5" t="s">
        <v>83</v>
      </c>
      <c r="M34" s="5" t="s">
        <v>18</v>
      </c>
    </row>
    <row r="35" spans="1:13" x14ac:dyDescent="0.25">
      <c r="L35" s="6">
        <v>25</v>
      </c>
      <c r="M35" s="7">
        <v>50000</v>
      </c>
    </row>
    <row r="36" spans="1:13" x14ac:dyDescent="0.25">
      <c r="L36" s="6">
        <v>35</v>
      </c>
      <c r="M36" s="7">
        <v>80000</v>
      </c>
    </row>
    <row r="37" spans="1:13" x14ac:dyDescent="0.25">
      <c r="L37" s="6">
        <v>45</v>
      </c>
      <c r="M37" s="7">
        <v>100000</v>
      </c>
    </row>
    <row r="38" spans="1:13" x14ac:dyDescent="0.25">
      <c r="A38" s="5" t="s">
        <v>26</v>
      </c>
      <c r="B38" s="5" t="s">
        <v>82</v>
      </c>
    </row>
    <row r="39" spans="1:13" x14ac:dyDescent="0.25">
      <c r="A39" s="6" t="s">
        <v>28</v>
      </c>
      <c r="B39" s="18">
        <v>0.4</v>
      </c>
    </row>
    <row r="40" spans="1:13" x14ac:dyDescent="0.25">
      <c r="A40" s="6" t="s">
        <v>29</v>
      </c>
      <c r="B40" s="18">
        <v>0.3</v>
      </c>
    </row>
    <row r="41" spans="1:13" x14ac:dyDescent="0.25">
      <c r="A41" s="6" t="s">
        <v>30</v>
      </c>
      <c r="B41" s="18">
        <v>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Lesson 1</vt:lpstr>
      <vt:lpstr>Practice Tasks</vt:lpstr>
      <vt:lpstr>Lesson 2</vt:lpstr>
      <vt:lpstr>Sheet6</vt:lpstr>
      <vt:lpstr>Sheet8</vt:lpstr>
      <vt:lpstr>Sheet10</vt:lpstr>
      <vt:lpstr>Lesson 3</vt:lpstr>
      <vt:lpstr>Sheet12</vt:lpstr>
      <vt:lpstr>Lesson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Isuri Balasooriya</dc:creator>
  <cp:lastModifiedBy>Isuri Balasooriya</cp:lastModifiedBy>
  <dcterms:created xsi:type="dcterms:W3CDTF">2015-06-05T18:17:20Z</dcterms:created>
  <dcterms:modified xsi:type="dcterms:W3CDTF">2025-02-09T15:20:31Z</dcterms:modified>
</cp:coreProperties>
</file>