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urupramod/Desktop/Uni/IFB399/"/>
    </mc:Choice>
  </mc:AlternateContent>
  <xr:revisionPtr revIDLastSave="0" documentId="13_ncr:1_{BA9A3ECA-176F-DF48-9466-33020375F47B}" xr6:coauthVersionLast="36" xr6:coauthVersionMax="36" xr10:uidLastSave="{00000000-0000-0000-0000-000000000000}"/>
  <bookViews>
    <workbookView xWindow="0" yWindow="460" windowWidth="38400" windowHeight="19700" xr2:uid="{00000000-000D-0000-FFFF-FFFF00000000}"/>
  </bookViews>
  <sheets>
    <sheet name="Sprint Product Backlog" sheetId="1" r:id="rId1"/>
  </sheets>
  <calcPr calcId="181029"/>
</workbook>
</file>

<file path=xl/calcChain.xml><?xml version="1.0" encoding="utf-8"?>
<calcChain xmlns="http://schemas.openxmlformats.org/spreadsheetml/2006/main">
  <c r="H37" i="1" l="1"/>
  <c r="G37" i="1"/>
  <c r="G39" i="1" s="1"/>
  <c r="F37" i="1"/>
  <c r="E37" i="1"/>
  <c r="D33" i="1"/>
  <c r="D30" i="1"/>
  <c r="D27" i="1"/>
  <c r="D19" i="1"/>
  <c r="D14" i="1"/>
  <c r="D9" i="1"/>
  <c r="G3" i="1"/>
  <c r="F3" i="1"/>
  <c r="D3" i="1"/>
  <c r="D37" i="1" s="1"/>
</calcChain>
</file>

<file path=xl/sharedStrings.xml><?xml version="1.0" encoding="utf-8"?>
<sst xmlns="http://schemas.openxmlformats.org/spreadsheetml/2006/main" count="76" uniqueCount="54">
  <si>
    <r>
      <t xml:space="preserve">SPRINT PRODUCT BACKLOG
</t>
    </r>
    <r>
      <rPr>
        <b/>
        <sz val="10"/>
        <color rgb="FFA5A5A5"/>
        <rFont val="Century Gothic"/>
        <family val="1"/>
      </rPr>
      <t>Enter data below, chart will populate automatically</t>
    </r>
  </si>
  <si>
    <t>User story ID</t>
  </si>
  <si>
    <t>Backlog Item</t>
  </si>
  <si>
    <t>Status</t>
  </si>
  <si>
    <t>Original Estimate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</si>
  <si>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</si>
  <si>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</si>
  <si>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</si>
  <si>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</si>
  <si>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</si>
  <si>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</si>
  <si>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</si>
  <si>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</si>
  <si>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</si>
  <si>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</si>
  <si>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</si>
  <si>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Sprint Review</t>
  </si>
  <si>
    <t>User Authentication</t>
  </si>
  <si>
    <t>Register membership</t>
  </si>
  <si>
    <t>Done</t>
  </si>
  <si>
    <t>Login as a member</t>
  </si>
  <si>
    <t>Register Mentor</t>
  </si>
  <si>
    <t>Login as a mentor</t>
  </si>
  <si>
    <t>Login as an admin</t>
  </si>
  <si>
    <t>Booking Service</t>
  </si>
  <si>
    <t>Booking Mentor Program</t>
  </si>
  <si>
    <t>Doing</t>
  </si>
  <si>
    <t>Space Booking</t>
  </si>
  <si>
    <t>Request for room assessing</t>
  </si>
  <si>
    <t>Information Present</t>
  </si>
  <si>
    <t>Event info</t>
  </si>
  <si>
    <t>NTD</t>
  </si>
  <si>
    <t>Funding info</t>
  </si>
  <si>
    <t>QUT Foundry info</t>
  </si>
  <si>
    <t>Mentorship info</t>
  </si>
  <si>
    <t>Mentor Admin Mgmt</t>
  </si>
  <si>
    <t>Mentor Program Booking Request</t>
  </si>
  <si>
    <t>Add Mentor Program</t>
  </si>
  <si>
    <t>Remove Mentor Program</t>
  </si>
  <si>
    <t>View Timetable</t>
  </si>
  <si>
    <t>Entreprenuer Administer Management</t>
  </si>
  <si>
    <t>Cancel Mentor Program</t>
  </si>
  <si>
    <t>Foundry Admin Mgmt</t>
  </si>
  <si>
    <t>Manage membership request</t>
  </si>
  <si>
    <t>Foundry admin Mgmt</t>
  </si>
  <si>
    <t>Edit Website Content</t>
  </si>
  <si>
    <t>Content editing</t>
  </si>
  <si>
    <t>Community</t>
  </si>
  <si>
    <t>Sharing idea</t>
  </si>
  <si>
    <t>communication</t>
  </si>
  <si>
    <t>Matchup People</t>
  </si>
  <si>
    <t>Weekly Achivement</t>
  </si>
  <si>
    <t>Estimate (p/w)</t>
  </si>
  <si>
    <t>Achived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</si>
</sst>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</font>
    <font>
      <b/>
      <sz val="20"/>
      <color rgb="FFA5A5A5"/>
      <name val="Century Gothic"/>
      <family val="1"/>
    </font>
    <font>
      <sz val="12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17"/>
      <color rgb="FF000000"/>
      <name val="Calibri"/>
      <family val="2"/>
    </font>
    <font>
      <b/>
      <sz val="10"/>
      <color rgb="FFA5A5A5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D9EAD3"/>
        <bgColor rgb="FFD9EAD3"/>
      </patternFill>
    </fill>
    <fill>
      <patternFill patternType="solid">
        <fgColor rgb="FFEAF1DD"/>
        <bgColor rgb="FFEAF1DD"/>
      </patternFill>
    </fill>
    <fill>
      <patternFill patternType="solid">
        <fgColor rgb="FFBFBFBF"/>
        <bgColor rgb="FFBFBFB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0" fillId="2" borderId="2" xfId="0" applyFont="1" applyFill="1" applyBorder="1"/>
    <xf numFmtId="0" fontId="2" fillId="3" borderId="3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3" fillId="4" borderId="3" xfId="0" applyFont="1" applyFill="1" applyBorder="1"/>
    <xf numFmtId="0" fontId="4" fillId="5" borderId="3" xfId="0" applyFont="1" applyFill="1" applyBorder="1" applyAlignment="1"/>
    <xf numFmtId="0" fontId="3" fillId="5" borderId="4" xfId="0" applyFont="1" applyFill="1" applyBorder="1"/>
    <xf numFmtId="0" fontId="3" fillId="5" borderId="8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2" borderId="2" xfId="0" applyFont="1" applyFill="1" applyBorder="1"/>
    <xf numFmtId="0" fontId="2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8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9" xfId="0" applyFont="1" applyBorder="1"/>
    <xf numFmtId="0" fontId="3" fillId="4" borderId="3" xfId="0" applyFont="1" applyFill="1" applyBorder="1" applyAlignment="1">
      <alignment horizontal="center"/>
    </xf>
    <xf numFmtId="0" fontId="4" fillId="5" borderId="3" xfId="0" applyFont="1" applyFill="1" applyBorder="1"/>
    <xf numFmtId="0" fontId="0" fillId="0" borderId="3" xfId="0" applyFont="1" applyBorder="1" applyAlignment="1"/>
    <xf numFmtId="0" fontId="2" fillId="0" borderId="3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8" xfId="0" applyFont="1" applyBorder="1" applyAlignment="1">
      <alignment horizontal="center"/>
    </xf>
    <xf numFmtId="0" fontId="2" fillId="0" borderId="6" xfId="0" applyFont="1" applyBorder="1"/>
    <xf numFmtId="0" fontId="2" fillId="0" borderId="3" xfId="0" applyFont="1" applyBorder="1"/>
    <xf numFmtId="0" fontId="2" fillId="0" borderId="0" xfId="0" applyFont="1" applyAlignment="1"/>
    <xf numFmtId="0" fontId="0" fillId="6" borderId="3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0" borderId="0" xfId="0" applyFont="1"/>
    <xf numFmtId="0" fontId="0" fillId="6" borderId="11" xfId="0" applyFont="1" applyFill="1" applyBorder="1"/>
    <xf numFmtId="0" fontId="0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0" fillId="6" borderId="3" xfId="0" applyFont="1" applyFill="1" applyBorder="1"/>
    <xf numFmtId="0" fontId="0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AU"/>
              <a:t>Sprint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Product Backlog'!$D$38</c:f>
              <c:strCache>
                <c:ptCount val="1"/>
                <c:pt idx="0">
                  <c:v>Estimate (p/w)</c:v>
                </c:pt>
              </c:strCache>
            </c:strRef>
          </c:tx>
          <c:spPr>
            <a:ln w="28575" cmpd="sng">
              <a:solidFill>
                <a:srgbClr val="4F81BD"/>
              </a:solidFill>
              <a:prstDash val="solid"/>
            </a:ln>
          </c:spPr>
          <c:marker>
            <c:symbol val="none"/>
          </c:marker>
          <c:cat>
            <c:strRef>
              <c:f>'Sprint Product Backlog'!$E$2:$O$2</c:f>
              <c:strCache>
                <c:ptCount val="11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</c:strCache>
            </c:strRef>
          </c:cat>
          <c:val>
            <c:numRef>
              <c:f>'Sprint Product Backlog'!$E$38:$O$38</c:f>
              <c:numCache>
                <c:formatCode>General</c:formatCode>
                <c:ptCount val="1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126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9-2A4F-8BA8-2BCA5AC5F965}"/>
            </c:ext>
          </c:extLst>
        </c:ser>
        <c:ser>
          <c:idx val="1"/>
          <c:order val="1"/>
          <c:tx>
            <c:strRef>
              <c:f>'Sprint Product Backlog'!$D$39</c:f>
              <c:strCache>
                <c:ptCount val="1"/>
                <c:pt idx="0">
                  <c:v>Achived (Total)</c:v>
                </c:pt>
              </c:strCache>
            </c:strRef>
          </c:tx>
          <c:spPr>
            <a:ln w="28575" cmpd="sng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strRef>
              <c:f>'Sprint Product Backlog'!$E$2:$O$2</c:f>
              <c:strCache>
                <c:ptCount val="11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</c:strCache>
            </c:strRef>
          </c:cat>
          <c:val>
            <c:numRef>
              <c:f>'Sprint Product Backlog'!$E$39:$O$39</c:f>
              <c:numCache>
                <c:formatCode>General</c:formatCode>
                <c:ptCount val="11"/>
                <c:pt idx="0">
                  <c:v>0</c:v>
                </c:pt>
                <c:pt idx="1">
                  <c:v>13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9-2A4F-8BA8-2BCA5AC5F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990213"/>
        <c:axId val="379714360"/>
      </c:lineChart>
      <c:catAx>
        <c:axId val="165699021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9714360"/>
        <c:crosses val="autoZero"/>
        <c:auto val="1"/>
        <c:lblAlgn val="ctr"/>
        <c:lblOffset val="100"/>
        <c:noMultiLvlLbl val="1"/>
      </c:catAx>
      <c:valAx>
        <c:axId val="3797143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56990213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241300</xdr:colOff>
      <xdr:row>1</xdr:row>
      <xdr:rowOff>9525</xdr:rowOff>
    </xdr:from>
    <xdr:ext cx="10963275" cy="59436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44061"/>
  </sheetPr>
  <dimension ref="A1:AF1007"/>
  <sheetViews>
    <sheetView showGridLines="0" tabSelected="1" workbookViewId="0">
      <selection activeCell="T40" sqref="T40"/>
    </sheetView>
  </sheetViews>
  <sheetFormatPr baseColWidth="10" defaultColWidth="11.1640625" defaultRowHeight="15" customHeight="1" x14ac:dyDescent="0.2"/>
  <cols>
    <col min="1" max="1" width="8.6640625" customWidth="1"/>
    <col min="2" max="2" width="34.83203125" customWidth="1"/>
    <col min="3" max="3" width="18.83203125" customWidth="1"/>
    <col min="4" max="4" width="15.5" customWidth="1"/>
    <col min="5" max="15" width="11.1640625" customWidth="1"/>
    <col min="16" max="16" width="14.6640625" customWidth="1"/>
    <col min="17" max="23" width="11.1640625" customWidth="1"/>
    <col min="24" max="24" width="8.83203125" customWidth="1"/>
    <col min="25" max="25" width="3.1640625" customWidth="1"/>
    <col min="26" max="32" width="11.1640625" customWidth="1"/>
  </cols>
  <sheetData>
    <row r="1" spans="1:32" ht="49.5" customHeight="1" x14ac:dyDescent="0.2">
      <c r="B1" s="45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0.75" customHeight="1" x14ac:dyDescent="0.2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7" t="s">
        <v>13</v>
      </c>
      <c r="N2" s="3" t="s">
        <v>14</v>
      </c>
      <c r="O2" s="3" t="s">
        <v>15</v>
      </c>
      <c r="P2" s="3" t="s">
        <v>16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.75" customHeight="1" x14ac:dyDescent="0.25">
      <c r="A3" s="8"/>
      <c r="B3" s="9" t="s">
        <v>17</v>
      </c>
      <c r="C3" s="10"/>
      <c r="D3" s="11">
        <f>SUM(D4:D8)</f>
        <v>35</v>
      </c>
      <c r="E3" s="12"/>
      <c r="F3" s="13">
        <f t="shared" ref="F3:G3" si="0">SUM(F4:F8)</f>
        <v>13</v>
      </c>
      <c r="G3" s="13">
        <f t="shared" si="0"/>
        <v>22</v>
      </c>
      <c r="H3" s="13"/>
      <c r="I3" s="13"/>
      <c r="J3" s="13"/>
      <c r="K3" s="13"/>
      <c r="L3" s="13"/>
      <c r="M3" s="13"/>
      <c r="N3" s="13"/>
      <c r="O3" s="13"/>
      <c r="P3" s="13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5.75" customHeight="1" x14ac:dyDescent="0.2">
      <c r="A4" s="15">
        <v>7</v>
      </c>
      <c r="B4" s="16" t="s">
        <v>18</v>
      </c>
      <c r="C4" s="17" t="s">
        <v>19</v>
      </c>
      <c r="D4" s="18">
        <v>10</v>
      </c>
      <c r="E4" s="19"/>
      <c r="F4" s="20">
        <v>3</v>
      </c>
      <c r="G4" s="20">
        <v>7</v>
      </c>
      <c r="H4" s="20"/>
      <c r="I4" s="20"/>
      <c r="J4" s="20"/>
      <c r="K4" s="20"/>
      <c r="L4" s="20"/>
      <c r="M4" s="20"/>
      <c r="N4" s="20"/>
      <c r="O4" s="20"/>
      <c r="P4" s="20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.75" customHeight="1" x14ac:dyDescent="0.2">
      <c r="A5" s="15">
        <v>15</v>
      </c>
      <c r="B5" s="16" t="s">
        <v>20</v>
      </c>
      <c r="C5" s="17" t="s">
        <v>19</v>
      </c>
      <c r="D5" s="18">
        <v>5</v>
      </c>
      <c r="E5" s="19"/>
      <c r="F5" s="20">
        <v>2</v>
      </c>
      <c r="G5" s="20">
        <v>3</v>
      </c>
      <c r="H5" s="20"/>
      <c r="I5" s="20"/>
      <c r="J5" s="20"/>
      <c r="K5" s="20"/>
      <c r="L5" s="20"/>
      <c r="M5" s="20"/>
      <c r="N5" s="20"/>
      <c r="O5" s="20"/>
      <c r="P5" s="20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5.75" customHeight="1" x14ac:dyDescent="0.2">
      <c r="A6" s="15">
        <v>8</v>
      </c>
      <c r="B6" s="16" t="s">
        <v>21</v>
      </c>
      <c r="C6" s="17" t="s">
        <v>19</v>
      </c>
      <c r="D6" s="18">
        <v>10</v>
      </c>
      <c r="E6" s="19"/>
      <c r="F6" s="20">
        <v>4</v>
      </c>
      <c r="G6" s="20">
        <v>6</v>
      </c>
      <c r="H6" s="20"/>
      <c r="I6" s="20"/>
      <c r="J6" s="20"/>
      <c r="K6" s="20"/>
      <c r="L6" s="20"/>
      <c r="M6" s="20"/>
      <c r="N6" s="20"/>
      <c r="O6" s="20"/>
      <c r="P6" s="20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.75" customHeight="1" x14ac:dyDescent="0.2">
      <c r="A7" s="15">
        <v>16</v>
      </c>
      <c r="B7" s="16" t="s">
        <v>22</v>
      </c>
      <c r="C7" s="17" t="s">
        <v>19</v>
      </c>
      <c r="D7" s="18">
        <v>5</v>
      </c>
      <c r="E7" s="19"/>
      <c r="F7" s="20">
        <v>2</v>
      </c>
      <c r="G7" s="20">
        <v>3</v>
      </c>
      <c r="H7" s="20"/>
      <c r="I7" s="20"/>
      <c r="J7" s="20"/>
      <c r="K7" s="20"/>
      <c r="L7" s="20"/>
      <c r="M7" s="20"/>
      <c r="N7" s="20"/>
      <c r="O7" s="20"/>
      <c r="P7" s="20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5.75" customHeight="1" x14ac:dyDescent="0.2">
      <c r="A8" s="15">
        <v>17</v>
      </c>
      <c r="B8" s="21" t="s">
        <v>23</v>
      </c>
      <c r="C8" s="17" t="s">
        <v>19</v>
      </c>
      <c r="D8" s="18">
        <v>5</v>
      </c>
      <c r="E8" s="19"/>
      <c r="F8" s="20">
        <v>2</v>
      </c>
      <c r="G8" s="20">
        <v>3</v>
      </c>
      <c r="H8" s="20"/>
      <c r="I8" s="20"/>
      <c r="J8" s="20"/>
      <c r="K8" s="20"/>
      <c r="L8" s="20"/>
      <c r="M8" s="20"/>
      <c r="N8" s="20"/>
      <c r="O8" s="20"/>
      <c r="P8" s="20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.75" customHeight="1" x14ac:dyDescent="0.25">
      <c r="A9" s="22"/>
      <c r="B9" s="23" t="s">
        <v>24</v>
      </c>
      <c r="C9" s="10"/>
      <c r="D9" s="11">
        <f>SUM(D10:D13)</f>
        <v>25</v>
      </c>
      <c r="E9" s="12"/>
      <c r="F9" s="13"/>
      <c r="G9" s="13">
        <v>15</v>
      </c>
      <c r="H9" s="13">
        <v>10</v>
      </c>
      <c r="I9" s="13"/>
      <c r="J9" s="13"/>
      <c r="K9" s="13"/>
      <c r="L9" s="13"/>
      <c r="M9" s="13"/>
      <c r="N9" s="13"/>
      <c r="O9" s="13"/>
      <c r="P9" s="13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 spans="1:32" ht="15.75" customHeight="1" x14ac:dyDescent="0.2">
      <c r="A10" s="15">
        <v>5</v>
      </c>
      <c r="B10" s="24" t="s">
        <v>25</v>
      </c>
      <c r="C10" s="17" t="s">
        <v>26</v>
      </c>
      <c r="D10" s="18">
        <v>10</v>
      </c>
      <c r="E10" s="19"/>
      <c r="F10" s="20"/>
      <c r="G10" s="20">
        <v>5</v>
      </c>
      <c r="H10" s="20">
        <v>5</v>
      </c>
      <c r="I10" s="20"/>
      <c r="J10" s="20"/>
      <c r="K10" s="20"/>
      <c r="L10" s="20"/>
      <c r="M10" s="20"/>
      <c r="N10" s="20"/>
      <c r="O10" s="20"/>
      <c r="P10" s="2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.75" customHeight="1" x14ac:dyDescent="0.2">
      <c r="A11" s="15">
        <v>6</v>
      </c>
      <c r="B11" s="16" t="s">
        <v>27</v>
      </c>
      <c r="C11" s="17" t="s">
        <v>26</v>
      </c>
      <c r="D11" s="18">
        <v>5</v>
      </c>
      <c r="E11" s="19"/>
      <c r="F11" s="20"/>
      <c r="G11" s="20">
        <v>5</v>
      </c>
      <c r="H11" s="20"/>
      <c r="I11" s="20"/>
      <c r="J11" s="20"/>
      <c r="K11" s="20"/>
      <c r="L11" s="20"/>
      <c r="M11" s="20"/>
      <c r="N11" s="20"/>
      <c r="O11" s="20"/>
      <c r="P11" s="20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5.75" customHeight="1" x14ac:dyDescent="0.2">
      <c r="A12" s="15">
        <v>10</v>
      </c>
      <c r="B12" s="16" t="s">
        <v>28</v>
      </c>
      <c r="C12" s="17" t="s">
        <v>26</v>
      </c>
      <c r="D12" s="18">
        <v>10</v>
      </c>
      <c r="E12" s="19"/>
      <c r="F12" s="20"/>
      <c r="G12" s="20">
        <v>5</v>
      </c>
      <c r="H12" s="20"/>
      <c r="I12" s="20"/>
      <c r="J12" s="20"/>
      <c r="K12" s="20"/>
      <c r="L12" s="20"/>
      <c r="M12" s="20"/>
      <c r="N12" s="20"/>
      <c r="O12" s="20"/>
      <c r="P12" s="20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.75" customHeight="1" x14ac:dyDescent="0.2">
      <c r="A13" s="25"/>
      <c r="B13" s="16"/>
      <c r="C13" s="17"/>
      <c r="D13" s="18"/>
      <c r="E13" s="19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5.75" customHeight="1" x14ac:dyDescent="0.25">
      <c r="A14" s="22"/>
      <c r="B14" s="23" t="s">
        <v>29</v>
      </c>
      <c r="C14" s="10"/>
      <c r="D14" s="11">
        <f>SUM(D15:D18)</f>
        <v>20</v>
      </c>
      <c r="E14" s="12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ht="15.75" customHeight="1" x14ac:dyDescent="0.2">
      <c r="A15" s="15">
        <v>1</v>
      </c>
      <c r="B15" s="16" t="s">
        <v>30</v>
      </c>
      <c r="C15" s="17" t="s">
        <v>31</v>
      </c>
      <c r="D15" s="18">
        <v>5</v>
      </c>
      <c r="E15" s="19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5.75" customHeight="1" x14ac:dyDescent="0.2">
      <c r="A16" s="15">
        <v>2</v>
      </c>
      <c r="B16" s="16" t="s">
        <v>32</v>
      </c>
      <c r="C16" s="17" t="s">
        <v>31</v>
      </c>
      <c r="D16" s="18">
        <v>5</v>
      </c>
      <c r="E16" s="1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5.75" customHeight="1" x14ac:dyDescent="0.2">
      <c r="A17" s="15">
        <v>3</v>
      </c>
      <c r="B17" s="16" t="s">
        <v>33</v>
      </c>
      <c r="C17" s="17" t="s">
        <v>31</v>
      </c>
      <c r="D17" s="18">
        <v>5</v>
      </c>
      <c r="E17" s="19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5.75" customHeight="1" x14ac:dyDescent="0.2">
      <c r="A18" s="15">
        <v>4</v>
      </c>
      <c r="B18" s="16" t="s">
        <v>34</v>
      </c>
      <c r="C18" s="17" t="s">
        <v>31</v>
      </c>
      <c r="D18" s="18">
        <v>5</v>
      </c>
      <c r="E18" s="19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5.75" customHeight="1" x14ac:dyDescent="0.25">
      <c r="A19" s="22"/>
      <c r="B19" s="9" t="s">
        <v>35</v>
      </c>
      <c r="C19" s="10"/>
      <c r="D19" s="11">
        <f>SUM(D20:D23)</f>
        <v>25</v>
      </c>
      <c r="E19" s="12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spans="1:32" ht="15.75" customHeight="1" x14ac:dyDescent="0.2">
      <c r="A20" s="15">
        <v>9</v>
      </c>
      <c r="B20" s="24" t="s">
        <v>36</v>
      </c>
      <c r="C20" s="17" t="s">
        <v>31</v>
      </c>
      <c r="D20" s="26">
        <v>10</v>
      </c>
      <c r="E20" s="19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5.75" customHeight="1" x14ac:dyDescent="0.2">
      <c r="A21" s="15">
        <v>20</v>
      </c>
      <c r="B21" s="24" t="s">
        <v>37</v>
      </c>
      <c r="C21" s="17" t="s">
        <v>31</v>
      </c>
      <c r="D21" s="26">
        <v>5</v>
      </c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.75" customHeight="1" x14ac:dyDescent="0.2">
      <c r="A22" s="15">
        <v>21</v>
      </c>
      <c r="B22" s="24" t="s">
        <v>38</v>
      </c>
      <c r="C22" s="17" t="s">
        <v>31</v>
      </c>
      <c r="D22" s="26">
        <v>5</v>
      </c>
      <c r="E22" s="19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customHeight="1" x14ac:dyDescent="0.2">
      <c r="A23" s="15">
        <v>22</v>
      </c>
      <c r="B23" s="24" t="s">
        <v>39</v>
      </c>
      <c r="C23" s="17" t="s">
        <v>31</v>
      </c>
      <c r="D23" s="26">
        <v>5</v>
      </c>
      <c r="E23" s="19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.75" customHeight="1" x14ac:dyDescent="0.25">
      <c r="A24" s="22"/>
      <c r="B24" s="9" t="s">
        <v>40</v>
      </c>
      <c r="C24" s="10"/>
      <c r="D24" s="27">
        <v>15</v>
      </c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6" x14ac:dyDescent="0.2">
      <c r="A25" s="15">
        <v>23</v>
      </c>
      <c r="B25" s="28" t="s">
        <v>41</v>
      </c>
      <c r="C25" s="29" t="s">
        <v>31</v>
      </c>
      <c r="D25" s="30">
        <v>10</v>
      </c>
      <c r="E25" s="31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32" ht="16" x14ac:dyDescent="0.2">
      <c r="A26" s="15">
        <v>24</v>
      </c>
      <c r="B26" s="33" t="s">
        <v>39</v>
      </c>
      <c r="C26" s="29" t="s">
        <v>31</v>
      </c>
      <c r="D26" s="30">
        <v>5</v>
      </c>
      <c r="E26" s="31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32" ht="15.75" customHeight="1" x14ac:dyDescent="0.25">
      <c r="A27" s="22"/>
      <c r="B27" s="9" t="s">
        <v>42</v>
      </c>
      <c r="C27" s="10"/>
      <c r="D27" s="11">
        <f>SUM(D28:D29)</f>
        <v>20</v>
      </c>
      <c r="E27" s="1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 x14ac:dyDescent="0.2">
      <c r="A28" s="15">
        <v>18</v>
      </c>
      <c r="B28" s="24" t="s">
        <v>43</v>
      </c>
      <c r="C28" s="17" t="s">
        <v>31</v>
      </c>
      <c r="D28" s="26">
        <v>10</v>
      </c>
      <c r="E28" s="19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 x14ac:dyDescent="0.2">
      <c r="A29" s="15">
        <v>19</v>
      </c>
      <c r="B29" s="16" t="s">
        <v>44</v>
      </c>
      <c r="C29" s="17" t="s">
        <v>31</v>
      </c>
      <c r="D29" s="18">
        <v>10</v>
      </c>
      <c r="E29" s="19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 x14ac:dyDescent="0.25">
      <c r="A30" s="22"/>
      <c r="B30" s="23" t="s">
        <v>45</v>
      </c>
      <c r="C30" s="10"/>
      <c r="D30" s="11">
        <f>SUM(D31:D32)</f>
        <v>25</v>
      </c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 spans="1:32" ht="18" customHeight="1" x14ac:dyDescent="0.2">
      <c r="A31" s="15">
        <v>14</v>
      </c>
      <c r="B31" s="16" t="s">
        <v>46</v>
      </c>
      <c r="C31" s="17" t="s">
        <v>31</v>
      </c>
      <c r="D31" s="18">
        <v>25</v>
      </c>
      <c r="E31" s="19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 x14ac:dyDescent="0.2">
      <c r="A32" s="25"/>
      <c r="B32" s="16"/>
      <c r="C32" s="17"/>
      <c r="D32" s="18"/>
      <c r="E32" s="19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 x14ac:dyDescent="0.25">
      <c r="A33" s="22"/>
      <c r="B33" s="23" t="s">
        <v>47</v>
      </c>
      <c r="C33" s="10"/>
      <c r="D33" s="11">
        <f>SUM(D34:D36)</f>
        <v>15</v>
      </c>
      <c r="E33" s="1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</row>
    <row r="34" spans="1:32" ht="15.75" customHeight="1" x14ac:dyDescent="0.2">
      <c r="A34" s="15">
        <v>11</v>
      </c>
      <c r="B34" s="16" t="s">
        <v>48</v>
      </c>
      <c r="C34" s="17" t="s">
        <v>31</v>
      </c>
      <c r="D34" s="18">
        <v>5</v>
      </c>
      <c r="E34" s="19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 x14ac:dyDescent="0.2">
      <c r="A35" s="15">
        <v>12</v>
      </c>
      <c r="B35" s="16" t="s">
        <v>49</v>
      </c>
      <c r="C35" s="17" t="s">
        <v>31</v>
      </c>
      <c r="D35" s="18">
        <v>5</v>
      </c>
      <c r="E35" s="19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 x14ac:dyDescent="0.2">
      <c r="A36" s="15">
        <v>13</v>
      </c>
      <c r="B36" s="16" t="s">
        <v>50</v>
      </c>
      <c r="C36" s="17" t="s">
        <v>31</v>
      </c>
      <c r="D36" s="18">
        <v>5</v>
      </c>
      <c r="E36" s="19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28.5" customHeight="1" x14ac:dyDescent="0.25">
      <c r="B37" s="34" t="s">
        <v>51</v>
      </c>
      <c r="C37" s="35"/>
      <c r="D37" s="36">
        <f>SUM(D3,D9,D14,D19,D24,D27,D30,D33)</f>
        <v>180</v>
      </c>
      <c r="E37" s="37">
        <f>SUM(E4:E8,E10:E13,E15:E18,E23:E30,E32:E34,E36)</f>
        <v>0</v>
      </c>
      <c r="F37" s="38">
        <f>SUM(F4:F8,F10:F13,F15:F18,F25:F26,F20:F23,F28:F29,F31:F32,F34:F36)</f>
        <v>13</v>
      </c>
      <c r="G37" s="38">
        <f t="shared" ref="G37:H37" si="1">SUM(G4:G8,G10:G13,G15:G18,G20:G23,G25:G26,G28:G29,G31:G32,G34:G36)</f>
        <v>37</v>
      </c>
      <c r="H37" s="38">
        <f t="shared" si="1"/>
        <v>5</v>
      </c>
      <c r="I37" s="38"/>
      <c r="J37" s="38"/>
      <c r="K37" s="38"/>
      <c r="L37" s="38"/>
      <c r="M37" s="38"/>
      <c r="N37" s="38"/>
      <c r="O37" s="38"/>
      <c r="P37" s="34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 x14ac:dyDescent="0.2">
      <c r="B38" s="39"/>
      <c r="C38" s="39"/>
      <c r="D38" s="40" t="s">
        <v>52</v>
      </c>
      <c r="E38" s="38">
        <v>0</v>
      </c>
      <c r="F38" s="41">
        <v>18</v>
      </c>
      <c r="G38" s="41">
        <v>36</v>
      </c>
      <c r="H38" s="41">
        <v>54</v>
      </c>
      <c r="I38" s="41">
        <v>72</v>
      </c>
      <c r="J38" s="41">
        <v>90</v>
      </c>
      <c r="K38" s="41">
        <v>108</v>
      </c>
      <c r="L38" s="41">
        <v>126</v>
      </c>
      <c r="M38" s="41">
        <v>144</v>
      </c>
      <c r="N38" s="41">
        <v>162</v>
      </c>
      <c r="O38" s="42">
        <v>180</v>
      </c>
      <c r="P38" s="43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 x14ac:dyDescent="0.2">
      <c r="B39" s="39"/>
      <c r="C39" s="39"/>
      <c r="D39" s="43" t="s">
        <v>53</v>
      </c>
      <c r="E39" s="38">
        <v>0</v>
      </c>
      <c r="F39" s="38">
        <v>13</v>
      </c>
      <c r="G39" s="38">
        <f t="shared" ref="G39:H39" si="2">F39+G37</f>
        <v>50</v>
      </c>
      <c r="H39" s="38">
        <v>55</v>
      </c>
      <c r="I39" s="38"/>
      <c r="J39" s="38"/>
      <c r="K39" s="38"/>
      <c r="L39" s="38"/>
      <c r="M39" s="38"/>
      <c r="N39" s="38"/>
      <c r="O39" s="38"/>
      <c r="P39" s="43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 x14ac:dyDescent="0.2">
      <c r="B40" s="1"/>
      <c r="C40" s="1"/>
      <c r="D40" s="1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 x14ac:dyDescent="0.2"/>
    <row r="137" spans="2:32" ht="15.75" customHeight="1" x14ac:dyDescent="0.2"/>
    <row r="138" spans="2:32" ht="15.75" customHeight="1" x14ac:dyDescent="0.2"/>
    <row r="139" spans="2:32" ht="15.75" customHeight="1" x14ac:dyDescent="0.2"/>
    <row r="140" spans="2:32" ht="15.75" customHeight="1" x14ac:dyDescent="0.2"/>
    <row r="141" spans="2:32" ht="15.75" customHeight="1" x14ac:dyDescent="0.2"/>
    <row r="142" spans="2:32" ht="15.75" customHeight="1" x14ac:dyDescent="0.2"/>
    <row r="143" spans="2:32" ht="15.75" customHeight="1" x14ac:dyDescent="0.2"/>
    <row r="144" spans="2:32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1">
    <mergeCell ref="B1:P1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Isuru Pramod</cp:lastModifiedBy>
  <dcterms:modified xsi:type="dcterms:W3CDTF">2019-04-03T00:41:24Z</dcterms:modified>
</cp:coreProperties>
</file>