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<sst xmlns="http://schemas.openxmlformats.org/spreadsheetml/2006/main" uniqueCount="12">
  <si>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 xml:space="preserve">Размерность задачи </t>
  </si>
  <si>
    <t>Временная память</t>
  </si>
  <si>
    <t>Время выполнения последовательной программы, секунды</t>
  </si>
  <si>
    <t>Делегирование на 2 потоках 
(главный + рабочий)</t>
  </si>
  <si>
    <t>Делегирование на 3 потоках
(главный + 2* рабочие)</t>
  </si>
  <si>
    <t>Конвейер на 3 потоках 
(2 потока узлы + главный)</t>
  </si>
  <si>
    <r>
      <rPr>
        <sz val="11"/>
        <color indexed="8"/>
        <rFont val="Times New Roman"/>
      </rPr>
      <t xml:space="preserve">Производитель и потребитель
</t>
    </r>
    <r>
      <rPr>
        <sz val="11"/>
        <color indexed="8"/>
        <rFont val="Times New Roman"/>
      </rPr>
      <t>(2 потока + главный) Linux</t>
    </r>
  </si>
  <si>
    <r>
      <rPr>
        <sz val="11"/>
        <color indexed="8"/>
        <rFont val="Times New Roman"/>
      </rPr>
      <t xml:space="preserve">Производитель и потребитель
</t>
    </r>
    <r>
      <rPr>
        <sz val="11"/>
        <color indexed="8"/>
        <rFont val="Times New Roman"/>
      </rPr>
      <t>(2 потока + главный) macOS</t>
    </r>
  </si>
  <si>
    <r>
      <rPr>
        <sz val="10"/>
        <color indexed="8"/>
        <rFont val="Arial"/>
      </rPr>
      <t xml:space="preserve">Время
</t>
    </r>
    <r>
      <rPr>
        <sz val="10"/>
        <color indexed="8"/>
        <rFont val="Arial"/>
      </rPr>
      <t xml:space="preserve">выполнения, </t>
    </r>
    <r>
      <rPr>
        <sz val="10"/>
        <color indexed="8"/>
        <rFont val="Times New Roman"/>
      </rPr>
      <t xml:space="preserve"> секунды</t>
    </r>
  </si>
  <si>
    <t>Ускорение</t>
  </si>
  <si>
    <t>Эффективность</t>
  </si>
  <si>
    <r>
      <rPr>
        <sz val="10"/>
        <color indexed="8"/>
        <rFont val="Arial"/>
      </rPr>
      <t xml:space="preserve">Время
</t>
    </r>
    <r>
      <rPr>
        <sz val="10"/>
        <color indexed="8"/>
        <rFont val="Arial"/>
      </rPr>
      <t xml:space="preserve">Выполнения, </t>
    </r>
    <r>
      <rPr>
        <sz val="10"/>
        <color indexed="8"/>
        <rFont val="Times New Roman"/>
      </rPr>
      <t xml:space="preserve"> секунды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</si>
</sst>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#,##0.000"/>
  </numFmts>
  <fonts count="4">
    <font>
      <sz val="10"/>
      <color indexed="8"/>
      <name val="Arial"/>
    </font>
    <font>
      <sz val="13"/>
      <color indexed="8"/>
      <name val="Arial"/>
    </font>
    <font>
      <sz val="11"/>
      <color indexed="8"/>
      <name val="Times New Roman"/>
    </font>
    <font>
      <sz val="10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2" fillId="2" borderId="4" applyNumberFormat="1" applyFont="1" applyFill="1" applyBorder="1" applyAlignment="1" applyProtection="0">
      <alignment horizontal="center" vertical="center" wrapText="1"/>
    </xf>
    <xf numFmtId="1" fontId="2" fillId="2" borderId="4" applyNumberFormat="1" applyFont="1" applyFill="1" applyBorder="1" applyAlignment="1" applyProtection="0">
      <alignment horizontal="center" vertical="center" wrapText="1"/>
    </xf>
    <xf numFmtId="49" fontId="0" fillId="2" borderId="4" applyNumberFormat="1" applyFont="1" applyFill="1" applyBorder="1" applyAlignment="1" applyProtection="0">
      <alignment horizontal="center" vertical="center" wrapText="1"/>
    </xf>
    <xf numFmtId="1" fontId="2" fillId="2" borderId="4" applyNumberFormat="1" applyFont="1" applyFill="1" applyBorder="1" applyAlignment="1" applyProtection="0">
      <alignment horizontal="center" vertical="center"/>
    </xf>
    <xf numFmtId="59" fontId="2" fillId="2" borderId="4" applyNumberFormat="1" applyFont="1" applyFill="1" applyBorder="1" applyAlignment="1" applyProtection="0">
      <alignment horizontal="center" vertical="center"/>
    </xf>
    <xf numFmtId="59" fontId="2" fillId="2" borderId="4" applyNumberFormat="1" applyFont="1" applyFill="1" applyBorder="1" applyAlignment="1" applyProtection="0">
      <alignment horizontal="center" vertical="bottom"/>
    </xf>
    <xf numFmtId="59" fontId="2" fillId="2" borderId="4" applyNumberFormat="1" applyFont="1" applyFill="1" applyBorder="1" applyAlignment="1" applyProtection="0">
      <alignment vertical="bottom"/>
    </xf>
    <xf numFmtId="1" fontId="2" fillId="3" borderId="4" applyNumberFormat="1" applyFont="1" applyFill="1" applyBorder="1" applyAlignment="1" applyProtection="0">
      <alignment horizontal="center" vertical="center"/>
    </xf>
    <xf numFmtId="59" fontId="2" fillId="3" borderId="4" applyNumberFormat="1" applyFont="1" applyFill="1" applyBorder="1" applyAlignment="1" applyProtection="0">
      <alignment horizontal="center" vertical="center"/>
    </xf>
    <xf numFmtId="59" fontId="2" fillId="3" borderId="4" applyNumberFormat="1" applyFont="1" applyFill="1" applyBorder="1" applyAlignment="1" applyProtection="0">
      <alignment horizontal="center" vertical="bottom"/>
    </xf>
    <xf numFmtId="59" fontId="0" fillId="3" borderId="5" applyNumberFormat="1" applyFont="1" applyFill="1" applyBorder="1" applyAlignment="1" applyProtection="0">
      <alignment vertical="bottom"/>
    </xf>
    <xf numFmtId="59" fontId="0" fillId="3" borderId="6" applyNumberFormat="1" applyFont="1" applyFill="1" applyBorder="1" applyAlignment="1" applyProtection="0">
      <alignment vertical="bottom"/>
    </xf>
    <xf numFmtId="59" fontId="2" fillId="3" borderId="5" applyNumberFormat="1" applyFont="1" applyFill="1" applyBorder="1" applyAlignment="1" applyProtection="0">
      <alignment horizontal="center" vertical="center"/>
    </xf>
    <xf numFmtId="59" fontId="0" fillId="3" borderId="7" applyNumberFormat="1" applyFont="1" applyFill="1" applyBorder="1" applyAlignment="1" applyProtection="0">
      <alignment vertical="bottom"/>
    </xf>
    <xf numFmtId="59" fontId="2" fillId="3" borderId="4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60" fontId="0" fillId="2" borderId="8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center" wrapText="1"/>
    </xf>
    <xf numFmtId="1" fontId="2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27"/>
  <sheetViews>
    <sheetView workbookViewId="0" showGridLines="0" defaultGridColor="1"/>
  </sheetViews>
  <sheetFormatPr defaultColWidth="8.83333" defaultRowHeight="12.8" customHeight="1" outlineLevelRow="0" outlineLevelCol="0"/>
  <cols>
    <col min="1" max="1" width="6.35156" style="1" customWidth="1"/>
    <col min="2" max="2" width="22.1719" style="1" customWidth="1"/>
    <col min="3" max="5" width="11.3516" style="1" customWidth="1"/>
    <col min="6" max="6" width="12.3516" style="1" customWidth="1"/>
    <col min="7" max="8" width="11.3516" style="1" customWidth="1"/>
    <col min="9" max="9" width="12.3516" style="1" customWidth="1"/>
    <col min="10" max="19" width="11.3516" style="1" customWidth="1"/>
    <col min="20" max="256" width="8.85156" style="1" customWidth="1"/>
  </cols>
  <sheetData>
    <row r="1" ht="13.6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7" customHeight="1">
      <c r="A2" s="4"/>
      <c r="B2" t="s" s="5">
        <v>0</v>
      </c>
      <c r="C2" t="s" s="5">
        <v>1</v>
      </c>
      <c r="D2" t="s" s="5">
        <v>2</v>
      </c>
      <c r="E2" t="s" s="5">
        <v>3</v>
      </c>
      <c r="F2" s="6"/>
      <c r="G2" s="6"/>
      <c r="H2" t="s" s="5">
        <v>4</v>
      </c>
      <c r="I2" s="6"/>
      <c r="J2" s="6"/>
      <c r="K2" t="s" s="5">
        <v>5</v>
      </c>
      <c r="L2" s="6"/>
      <c r="M2" s="6"/>
      <c r="N2" t="s" s="5">
        <v>6</v>
      </c>
      <c r="O2" s="6"/>
      <c r="P2" s="6"/>
      <c r="Q2" t="s" s="5">
        <v>7</v>
      </c>
      <c r="R2" s="6"/>
      <c r="S2" s="6"/>
    </row>
    <row r="3" ht="64.45" customHeight="1">
      <c r="A3" s="4"/>
      <c r="B3" s="6"/>
      <c r="C3" s="6"/>
      <c r="D3" s="6"/>
      <c r="E3" t="s" s="7">
        <v>8</v>
      </c>
      <c r="F3" t="s" s="5">
        <v>9</v>
      </c>
      <c r="G3" t="s" s="5">
        <v>10</v>
      </c>
      <c r="H3" t="s" s="7">
        <v>11</v>
      </c>
      <c r="I3" t="s" s="5">
        <v>9</v>
      </c>
      <c r="J3" t="s" s="5">
        <v>10</v>
      </c>
      <c r="K3" t="s" s="7">
        <v>11</v>
      </c>
      <c r="L3" t="s" s="5">
        <v>9</v>
      </c>
      <c r="M3" t="s" s="5">
        <v>10</v>
      </c>
      <c r="N3" t="s" s="7">
        <v>11</v>
      </c>
      <c r="O3" t="s" s="5">
        <v>9</v>
      </c>
      <c r="P3" t="s" s="5">
        <v>10</v>
      </c>
      <c r="Q3" t="s" s="7">
        <v>11</v>
      </c>
      <c r="R3" t="s" s="5">
        <v>9</v>
      </c>
      <c r="S3" t="s" s="5">
        <v>10</v>
      </c>
    </row>
    <row r="4" ht="14.5" customHeight="1">
      <c r="A4" s="4"/>
      <c r="B4" s="8">
        <v>1000</v>
      </c>
      <c r="C4" s="8">
        <v>250</v>
      </c>
      <c r="D4" s="9">
        <v>0.240348</v>
      </c>
      <c r="E4" s="10">
        <v>0.11782</v>
      </c>
      <c r="F4" s="9">
        <f>D4/E4</f>
        <v>2.039959259887965</v>
      </c>
      <c r="G4" s="9">
        <f>F4/1</f>
        <v>2.039959259887965</v>
      </c>
      <c r="H4" s="11">
        <v>0.08140600000000001</v>
      </c>
      <c r="I4" s="9">
        <f>D4/H4</f>
        <v>2.952460506596565</v>
      </c>
      <c r="J4" s="9">
        <f>I4/2</f>
        <v>1.476230253298283</v>
      </c>
      <c r="K4" s="11">
        <v>0.107362</v>
      </c>
      <c r="L4" s="9">
        <f>D4/K4</f>
        <v>2.238669175313426</v>
      </c>
      <c r="M4" s="9">
        <f>L4/2</f>
        <v>1.119334587656713</v>
      </c>
      <c r="N4" s="9">
        <v>0.009220000000000001</v>
      </c>
      <c r="O4" s="9">
        <f>D4/N4</f>
        <v>26.06811279826464</v>
      </c>
      <c r="P4" s="9">
        <f>O4/2</f>
        <v>13.03405639913232</v>
      </c>
      <c r="Q4" s="9">
        <v>0.00578</v>
      </c>
      <c r="R4" s="9">
        <f>D4/Q4</f>
        <v>41.58269896193772</v>
      </c>
      <c r="S4" s="9">
        <f>R4/2</f>
        <v>20.79134948096886</v>
      </c>
    </row>
    <row r="5" ht="14.5" customHeight="1">
      <c r="A5" s="4"/>
      <c r="B5" s="8"/>
      <c r="C5" s="8">
        <v>500</v>
      </c>
      <c r="D5" s="9">
        <v>0.111597</v>
      </c>
      <c r="E5" s="10">
        <v>0.067389</v>
      </c>
      <c r="F5" s="9">
        <f>D5/E5</f>
        <v>1.656012108801139</v>
      </c>
      <c r="G5" s="9">
        <f>F5/1</f>
        <v>1.656012108801139</v>
      </c>
      <c r="H5" s="11">
        <v>0.070479</v>
      </c>
      <c r="I5" s="9">
        <f>D5/H5</f>
        <v>1.583407823607032</v>
      </c>
      <c r="J5" s="9">
        <f>I5/2</f>
        <v>0.791703911803516</v>
      </c>
      <c r="K5" s="11">
        <v>0.058641</v>
      </c>
      <c r="L5" s="9">
        <f>D5/K5</f>
        <v>1.903054177111577</v>
      </c>
      <c r="M5" s="9">
        <f>L5/2</f>
        <v>0.9515270885557886</v>
      </c>
      <c r="N5" s="10">
        <v>0.00777</v>
      </c>
      <c r="O5" s="9">
        <f>D5/N5</f>
        <v>14.36254826254826</v>
      </c>
      <c r="P5" s="9">
        <f>O5/2</f>
        <v>7.181274131274131</v>
      </c>
      <c r="Q5" s="10">
        <v>0.00735</v>
      </c>
      <c r="R5" s="9">
        <f>D5/Q5</f>
        <v>15.18326530612245</v>
      </c>
      <c r="S5" s="9">
        <f>R5/2</f>
        <v>7.591632653061225</v>
      </c>
    </row>
    <row r="6" ht="14.5" customHeight="1">
      <c r="A6" s="4"/>
      <c r="B6" s="8"/>
      <c r="C6" s="8">
        <v>1000</v>
      </c>
      <c r="D6" s="9">
        <v>0.055795</v>
      </c>
      <c r="E6" s="10">
        <v>0.07982599999999999</v>
      </c>
      <c r="F6" s="9">
        <f>D6/E6</f>
        <v>0.698957733069426</v>
      </c>
      <c r="G6" s="9">
        <f>F6/1</f>
        <v>0.698957733069426</v>
      </c>
      <c r="H6" s="11">
        <v>0.09067600000000001</v>
      </c>
      <c r="I6" s="9">
        <f>D6/H6</f>
        <v>0.6153226873704177</v>
      </c>
      <c r="J6" s="9">
        <f>I6/2</f>
        <v>0.3076613436852089</v>
      </c>
      <c r="K6" s="11">
        <v>0.07804899999999999</v>
      </c>
      <c r="L6" s="9">
        <f>D6/K6</f>
        <v>0.7148714269241118</v>
      </c>
      <c r="M6" s="9">
        <f>L6/2</f>
        <v>0.3574357134620559</v>
      </c>
      <c r="N6" s="9">
        <v>0.01153</v>
      </c>
      <c r="O6" s="9">
        <f>D6/N6</f>
        <v>4.839115351257589</v>
      </c>
      <c r="P6" s="9">
        <f>O6/2</f>
        <v>2.419557675628794</v>
      </c>
      <c r="Q6" s="9">
        <v>0.00588</v>
      </c>
      <c r="R6" s="9">
        <f>D6/Q6</f>
        <v>9.488945578231293</v>
      </c>
      <c r="S6" s="9">
        <f>R6/2</f>
        <v>4.744472789115647</v>
      </c>
    </row>
    <row r="7" ht="14.5" customHeight="1">
      <c r="A7" s="4"/>
      <c r="B7" s="12"/>
      <c r="C7" s="12"/>
      <c r="D7" s="13"/>
      <c r="E7" s="14"/>
      <c r="F7" s="13"/>
      <c r="G7" s="13"/>
      <c r="H7" s="13"/>
      <c r="I7" s="13"/>
      <c r="J7" s="13"/>
      <c r="K7" s="13"/>
      <c r="L7" s="13"/>
      <c r="M7" s="13"/>
      <c r="N7" s="13"/>
      <c r="O7" s="15"/>
      <c r="P7" s="16"/>
      <c r="Q7" s="13"/>
      <c r="R7" s="17"/>
      <c r="S7" s="18"/>
    </row>
    <row r="8" ht="14.5" customHeight="1">
      <c r="A8" s="4"/>
      <c r="B8" s="8">
        <v>5000</v>
      </c>
      <c r="C8" s="8">
        <v>250</v>
      </c>
      <c r="D8" s="9">
        <v>1.615803</v>
      </c>
      <c r="E8" s="10">
        <v>1.361478</v>
      </c>
      <c r="F8" s="9">
        <f>D8/E8</f>
        <v>1.186800668097465</v>
      </c>
      <c r="G8" s="9">
        <f>F8/1</f>
        <v>1.186800668097465</v>
      </c>
      <c r="H8" s="11">
        <v>0.743389</v>
      </c>
      <c r="I8" s="9">
        <f>D8/H8</f>
        <v>2.173563235398964</v>
      </c>
      <c r="J8" s="9">
        <f>I8/2</f>
        <v>1.086781617699482</v>
      </c>
      <c r="K8" s="11">
        <v>1.181147</v>
      </c>
      <c r="L8" s="9">
        <f>D8/K8</f>
        <v>1.367994838915055</v>
      </c>
      <c r="M8" s="9">
        <f>L8/2</f>
        <v>0.6839974194575273</v>
      </c>
      <c r="N8" s="10">
        <v>0.04327</v>
      </c>
      <c r="O8" s="9">
        <f>D8/N8</f>
        <v>37.34233880286573</v>
      </c>
      <c r="P8" s="9">
        <f>O8/2</f>
        <v>18.67116940143286</v>
      </c>
      <c r="Q8" s="10">
        <v>0.03153</v>
      </c>
      <c r="R8" s="9">
        <f>D8/Q8</f>
        <v>51.2465271170314</v>
      </c>
      <c r="S8" s="9">
        <f>R8/2</f>
        <v>25.6232635585157</v>
      </c>
    </row>
    <row r="9" ht="14.5" customHeight="1">
      <c r="A9" s="4"/>
      <c r="B9" s="8"/>
      <c r="C9" s="8">
        <v>500</v>
      </c>
      <c r="D9" s="9">
        <v>0.871549</v>
      </c>
      <c r="E9" s="10">
        <v>0.83916</v>
      </c>
      <c r="F9" s="9">
        <f>D9/E9</f>
        <v>1.038596930263597</v>
      </c>
      <c r="G9" s="9">
        <f>F9/1</f>
        <v>1.038596930263597</v>
      </c>
      <c r="H9" s="11">
        <v>0.548635</v>
      </c>
      <c r="I9" s="9">
        <f>D9/H9</f>
        <v>1.588577104996947</v>
      </c>
      <c r="J9" s="9">
        <f>I9/2</f>
        <v>0.7942885524984735</v>
      </c>
      <c r="K9" s="11">
        <v>0.7331</v>
      </c>
      <c r="L9" s="9">
        <f>D9/K9</f>
        <v>1.188854180875733</v>
      </c>
      <c r="M9" s="9">
        <f>L9/2</f>
        <v>0.5944270904378667</v>
      </c>
      <c r="N9" s="9">
        <v>0.03066</v>
      </c>
      <c r="O9" s="9">
        <f>D9/N9</f>
        <v>28.42625570776256</v>
      </c>
      <c r="P9" s="9">
        <f>O9/2</f>
        <v>14.21312785388128</v>
      </c>
      <c r="Q9" s="9">
        <v>0.03797</v>
      </c>
      <c r="R9" s="9">
        <f>D9/Q9</f>
        <v>22.95362127995786</v>
      </c>
      <c r="S9" s="9">
        <f>R9/2</f>
        <v>11.47681063997893</v>
      </c>
    </row>
    <row r="10" ht="14.5" customHeight="1">
      <c r="A10" s="4"/>
      <c r="B10" s="8"/>
      <c r="C10" s="8">
        <v>1000</v>
      </c>
      <c r="D10" s="9">
        <v>0.680489</v>
      </c>
      <c r="E10" s="10">
        <v>0.674355</v>
      </c>
      <c r="F10" s="9">
        <f>D10/E10</f>
        <v>1.009096099235566</v>
      </c>
      <c r="G10" s="9">
        <f>F10/1</f>
        <v>1.009096099235566</v>
      </c>
      <c r="H10" s="11">
        <v>0.527921</v>
      </c>
      <c r="I10" s="9">
        <f>D10/H10</f>
        <v>1.288997785653535</v>
      </c>
      <c r="J10" s="9">
        <f>I10/2</f>
        <v>0.6444988928267676</v>
      </c>
      <c r="K10" s="11">
        <v>0.558692</v>
      </c>
      <c r="L10" s="9">
        <f>D10/K10</f>
        <v>1.218003837534813</v>
      </c>
      <c r="M10" s="9">
        <f>L10/2</f>
        <v>0.6090019187674067</v>
      </c>
      <c r="N10" s="10">
        <v>0.04796</v>
      </c>
      <c r="O10" s="9">
        <f>D10/N10</f>
        <v>14.18867806505421</v>
      </c>
      <c r="P10" s="9">
        <f>O10/2</f>
        <v>7.094339032527106</v>
      </c>
      <c r="Q10" s="10">
        <v>0.03083</v>
      </c>
      <c r="R10" s="9">
        <f>D10/Q10</f>
        <v>22.07229970807655</v>
      </c>
      <c r="S10" s="9">
        <f>R10/2</f>
        <v>11.03614985403827</v>
      </c>
    </row>
    <row r="11" ht="14.5" customHeight="1">
      <c r="A11" s="4"/>
      <c r="B11" s="12"/>
      <c r="C11" s="12"/>
      <c r="D11" s="13"/>
      <c r="E11" s="14"/>
      <c r="F11" s="13"/>
      <c r="G11" s="13"/>
      <c r="H11" s="19"/>
      <c r="I11" s="13"/>
      <c r="J11" s="13"/>
      <c r="K11" s="19"/>
      <c r="L11" s="13"/>
      <c r="M11" s="13"/>
      <c r="N11" s="14"/>
      <c r="O11" s="15"/>
      <c r="P11" s="16"/>
      <c r="Q11" s="14"/>
      <c r="R11" s="17"/>
      <c r="S11" s="18"/>
    </row>
    <row r="12" ht="14.5" customHeight="1">
      <c r="A12" s="4"/>
      <c r="B12" s="8">
        <v>10000</v>
      </c>
      <c r="C12" s="8">
        <v>250</v>
      </c>
      <c r="D12" s="10">
        <v>4.135116</v>
      </c>
      <c r="E12" s="10">
        <v>3.916044</v>
      </c>
      <c r="F12" s="9">
        <f>D12/E12</f>
        <v>1.055942170210549</v>
      </c>
      <c r="G12" s="9">
        <f>F12/1</f>
        <v>1.055942170210549</v>
      </c>
      <c r="H12" s="11">
        <v>1.883143</v>
      </c>
      <c r="I12" s="9">
        <f>D12/H12</f>
        <v>2.195858731917863</v>
      </c>
      <c r="J12" s="9">
        <f>I12/2</f>
        <v>1.097929365958931</v>
      </c>
      <c r="K12" s="11">
        <v>3.794169</v>
      </c>
      <c r="L12" s="9">
        <f>D12/K12</f>
        <v>1.089860783744741</v>
      </c>
      <c r="M12" s="9">
        <f>L12/2</f>
        <v>0.5449303918723705</v>
      </c>
      <c r="N12" s="10">
        <v>0.08075</v>
      </c>
      <c r="O12" s="9">
        <f>D12/N12</f>
        <v>51.20886687306501</v>
      </c>
      <c r="P12" s="9">
        <f>O12/2</f>
        <v>25.60443343653251</v>
      </c>
      <c r="Q12" s="10">
        <v>0.07208000000000001</v>
      </c>
      <c r="R12" s="9">
        <f>D12/Q12</f>
        <v>57.36842397336292</v>
      </c>
      <c r="S12" s="9">
        <f>R12/2</f>
        <v>28.68421198668146</v>
      </c>
    </row>
    <row r="13" ht="14.5" customHeight="1">
      <c r="A13" s="4"/>
      <c r="B13" s="8"/>
      <c r="C13" s="8">
        <v>500</v>
      </c>
      <c r="D13" s="9">
        <v>2.341698</v>
      </c>
      <c r="E13" s="9">
        <v>2.279176</v>
      </c>
      <c r="F13" s="9">
        <f>D13/E13</f>
        <v>1.027431843789159</v>
      </c>
      <c r="G13" s="9">
        <f>F13/1</f>
        <v>1.027431843789159</v>
      </c>
      <c r="H13" s="11">
        <v>1.448735</v>
      </c>
      <c r="I13" s="9">
        <f>D13/H13</f>
        <v>1.616374285152219</v>
      </c>
      <c r="J13" s="9">
        <f>I13/2</f>
        <v>0.8081871425761095</v>
      </c>
      <c r="K13" s="11">
        <v>2.061256</v>
      </c>
      <c r="L13" s="9">
        <f>D13/K13</f>
        <v>1.136053939927889</v>
      </c>
      <c r="M13" s="9">
        <f>L13/2</f>
        <v>0.5680269699639443</v>
      </c>
      <c r="N13" s="9">
        <v>0.07310999999999999</v>
      </c>
      <c r="O13" s="9">
        <f>D13/N13</f>
        <v>32.02979072630283</v>
      </c>
      <c r="P13" s="9">
        <f>O13/2</f>
        <v>16.01489536315142</v>
      </c>
      <c r="Q13" s="9">
        <v>0.09157</v>
      </c>
      <c r="R13" s="9">
        <f>D13/Q13</f>
        <v>25.57276400567872</v>
      </c>
      <c r="S13" s="9">
        <f>R13/2</f>
        <v>12.78638200283936</v>
      </c>
    </row>
    <row r="14" ht="14.5" customHeight="1">
      <c r="A14" s="4"/>
      <c r="B14" s="8"/>
      <c r="C14" s="8">
        <v>1000</v>
      </c>
      <c r="D14" s="9">
        <v>1.705245</v>
      </c>
      <c r="E14" s="10">
        <v>1.584677</v>
      </c>
      <c r="F14" s="9">
        <f>D14/E14</f>
        <v>1.076083643543763</v>
      </c>
      <c r="G14" s="9">
        <f>F14/1</f>
        <v>1.076083643543763</v>
      </c>
      <c r="H14" s="11">
        <v>0.913502</v>
      </c>
      <c r="I14" s="9">
        <f>D14/H14</f>
        <v>1.866711840806041</v>
      </c>
      <c r="J14" s="9">
        <f>I14/2</f>
        <v>0.9333559204030204</v>
      </c>
      <c r="K14" s="11">
        <v>1.228651</v>
      </c>
      <c r="L14" s="9">
        <f>D14/K14</f>
        <v>1.387900225531904</v>
      </c>
      <c r="M14" s="9">
        <f>L14/2</f>
        <v>0.6939501127659522</v>
      </c>
      <c r="N14" s="10">
        <v>0.09919</v>
      </c>
      <c r="O14" s="9">
        <f>D14/N14</f>
        <v>17.19170279262022</v>
      </c>
      <c r="P14" s="9">
        <f>O14/2</f>
        <v>8.595851396310112</v>
      </c>
      <c r="Q14" s="10">
        <v>0.06691</v>
      </c>
      <c r="R14" s="9">
        <f>D14/Q14</f>
        <v>25.48565236885369</v>
      </c>
      <c r="S14" s="9">
        <f>R14/2</f>
        <v>12.74282618442684</v>
      </c>
    </row>
    <row r="15" ht="13.65" customHeight="1">
      <c r="A15" s="2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1"/>
      <c r="M15" s="22"/>
      <c r="N15" s="22"/>
      <c r="O15" s="21"/>
      <c r="P15" s="22"/>
      <c r="Q15" s="22"/>
      <c r="R15" s="20"/>
      <c r="S15" s="20"/>
    </row>
    <row r="16" ht="13.6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3"/>
      <c r="M16" s="24"/>
      <c r="N16" s="24"/>
      <c r="O16" s="23"/>
      <c r="P16" s="24"/>
      <c r="Q16" s="24"/>
      <c r="R16" s="2"/>
      <c r="S16" s="2"/>
    </row>
    <row r="17" ht="13.6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3"/>
      <c r="M17" s="24"/>
      <c r="N17" s="24"/>
      <c r="O17" s="23"/>
      <c r="P17" s="24"/>
      <c r="Q17" s="24"/>
      <c r="R17" s="2"/>
      <c r="S17" s="2"/>
    </row>
    <row r="18" ht="13.6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3"/>
      <c r="M18" s="24"/>
      <c r="N18" s="24"/>
      <c r="O18" s="23"/>
      <c r="P18" s="24"/>
      <c r="Q18" s="24"/>
      <c r="R18" s="2"/>
      <c r="S18" s="2"/>
    </row>
    <row r="19" ht="13.6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3"/>
      <c r="M19" s="24"/>
      <c r="N19" s="24"/>
      <c r="O19" s="23"/>
      <c r="P19" s="24"/>
      <c r="Q19" s="24"/>
      <c r="R19" s="2"/>
      <c r="S19" s="2"/>
    </row>
    <row r="20" ht="13.6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3"/>
      <c r="M20" s="24"/>
      <c r="N20" s="24"/>
      <c r="O20" s="23"/>
      <c r="P20" s="24"/>
      <c r="Q20" s="24"/>
      <c r="R20" s="2"/>
      <c r="S20" s="2"/>
    </row>
    <row r="21" ht="13.6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3"/>
      <c r="M21" s="24"/>
      <c r="N21" s="24"/>
      <c r="O21" s="23"/>
      <c r="P21" s="24"/>
      <c r="Q21" s="24"/>
      <c r="R21" s="2"/>
      <c r="S21" s="2"/>
    </row>
    <row r="22" ht="13.6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3"/>
      <c r="M22" s="24"/>
      <c r="N22" s="24"/>
      <c r="O22" s="23"/>
      <c r="P22" s="24"/>
      <c r="Q22" s="24"/>
      <c r="R22" s="2"/>
      <c r="S22" s="2"/>
    </row>
    <row r="23" ht="13.6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3"/>
      <c r="M23" s="24"/>
      <c r="N23" s="24"/>
      <c r="O23" s="23"/>
      <c r="P23" s="24"/>
      <c r="Q23" s="24"/>
      <c r="R23" s="2"/>
      <c r="S23" s="2"/>
    </row>
    <row r="24" ht="13.6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3.6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1.95" customHeight="1">
      <c r="A26" s="2"/>
      <c r="B26" s="2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6"/>
      <c r="S26" s="26"/>
    </row>
    <row r="27" ht="8" customHeight="1">
      <c r="A27" s="2"/>
      <c r="B27" s="2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6"/>
      <c r="S27" s="26"/>
    </row>
  </sheetData>
  <mergeCells count="12">
    <mergeCell ref="B2:B3"/>
    <mergeCell ref="C2:C3"/>
    <mergeCell ref="D2:D3"/>
    <mergeCell ref="E2:G2"/>
    <mergeCell ref="H2:J2"/>
    <mergeCell ref="K2:M2"/>
    <mergeCell ref="N2:P2"/>
    <mergeCell ref="B4:B6"/>
    <mergeCell ref="B8:B10"/>
    <mergeCell ref="B12:B14"/>
    <mergeCell ref="B26:B27"/>
    <mergeCell ref="Q2:S2"/>
  </mergeCells>
  <pageMargins left="0.7875" right="0.7875" top="1.025" bottom="1.025" header="0.7875" footer="0.7875"/>
  <pageSetup firstPageNumber="1" fitToHeight="1" fitToWidth="1" scale="100" useFirstPageNumber="0" orientation="portrait" pageOrder="downThenOver"/>
  <headerFooter>
    <oddHeader>&amp;C&amp;"Arial,Regular"&amp;10&amp;K000000Sheet1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