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Task 6" sheetId="2" r:id="rId5"/>
    <sheet name="Task 7" sheetId="3" r:id="rId6"/>
    <sheet name="Task 10" sheetId="4" r:id="rId7"/>
  </sheets>
</workbook>
</file>

<file path=xl/sharedStrings.xml><?xml version="1.0" encoding="utf-8"?>
<sst xmlns="http://schemas.openxmlformats.org/spreadsheetml/2006/main" uniqueCount="25">
  <si>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</si>
  <si>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</si>
  <si>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</si>
  <si>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</si>
  <si>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Task 6</t>
  </si>
  <si>
    <t>Table 1</t>
  </si>
  <si>
    <t>reduction</t>
  </si>
  <si>
    <t>Размерность матрицы</t>
  </si>
  <si>
    <t>Время выполнения последовательной программы, мс</t>
  </si>
  <si>
    <t>2 потока</t>
  </si>
  <si>
    <t>3 потока</t>
  </si>
  <si>
    <t>4 потока</t>
  </si>
  <si>
    <r>
      <rPr>
        <sz val="10"/>
        <color indexed="8"/>
        <rFont val="Arial"/>
      </rPr>
      <t xml:space="preserve">Время
</t>
    </r>
    <r>
      <rPr>
        <sz val="10"/>
        <color indexed="8"/>
        <rFont val="Arial"/>
      </rPr>
      <t xml:space="preserve">выполнения, </t>
    </r>
    <r>
      <rPr>
        <sz val="10"/>
        <color indexed="8"/>
        <rFont val="Times New Roman"/>
      </rPr>
      <t xml:space="preserve"> мс</t>
    </r>
  </si>
  <si>
    <t>Ускорение</t>
  </si>
  <si>
    <t>Эффективность</t>
  </si>
  <si>
    <t>atomic</t>
  </si>
  <si>
    <t>critical</t>
  </si>
  <si>
    <t>lock</t>
  </si>
  <si>
    <t>Task 7</t>
  </si>
  <si>
    <t>Количество векторов</t>
  </si>
  <si>
    <t>Task 10</t>
  </si>
  <si>
    <t>2 потока внешних + 2 внутренних</t>
  </si>
  <si>
    <t>3 потока внешних + 1 внутренний</t>
  </si>
  <si>
    <t>1 потока внешних + 3 внутренний</t>
  </si>
  <si>
    <t>Параллельный цикл(4 потока)</t>
  </si>
</sst>
</file>

<file path=xl/styles.xml><?xml version="1.0" encoding="utf-8"?>
<styleSheet xmlns="http://schemas.openxmlformats.org/spreadsheetml/2006/main">
  <numFmts count="3">
    <numFmt numFmtId="0" formatCode="General"/>
    <numFmt numFmtId="59" formatCode="0.000"/>
    <numFmt numFmtId="60" formatCode="#,##0.000"/>
  </numFmts>
  <fonts count="9">
    <font>
      <sz val="10"/>
      <color indexed="8"/>
      <name val="Arial"/>
    </font>
    <font>
      <sz val="12"/>
      <color indexed="8"/>
      <name val="Arial"/>
    </font>
    <font>
      <sz val="14"/>
      <color indexed="8"/>
      <name val="Arial"/>
    </font>
    <font>
      <u val="single"/>
      <sz val="12"/>
      <color indexed="11"/>
      <name val="Arial"/>
    </font>
    <font>
      <sz val="13"/>
      <color indexed="8"/>
      <name val="Arial"/>
    </font>
    <font>
      <sz val="10"/>
      <color indexed="8"/>
      <name val="Times New Roman"/>
    </font>
    <font>
      <sz val="11"/>
      <color indexed="8"/>
      <name val="Times New Roman"/>
    </font>
    <font>
      <sz val="12"/>
      <color indexed="8"/>
      <name val="Times New Roman"/>
    </font>
    <font>
      <sz val="12"/>
      <color indexed="8"/>
      <name val="Helvetica Neue"/>
    </font>
  </fonts>
  <fills count="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s>
  <borders count="35">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right/>
      <top/>
      <bottom style="thin">
        <color indexed="8"/>
      </bottom>
      <diagonal/>
    </border>
    <border>
      <left style="thin">
        <color indexed="13"/>
      </left>
      <right style="thin">
        <color indexed="8"/>
      </right>
      <top/>
      <bottom/>
      <diagonal/>
    </border>
    <border>
      <left style="thin">
        <color indexed="8"/>
      </left>
      <right style="thin">
        <color indexed="8"/>
      </right>
      <top style="thin">
        <color indexed="8"/>
      </top>
      <bottom style="hair">
        <color indexed="8"/>
      </bottom>
      <diagonal/>
    </border>
    <border>
      <left style="thin">
        <color indexed="8"/>
      </left>
      <right/>
      <top/>
      <bottom/>
      <diagonal/>
    </border>
    <border>
      <left style="thin">
        <color indexed="13"/>
      </left>
      <right style="hair">
        <color indexed="8"/>
      </right>
      <top/>
      <bottom/>
      <diagonal/>
    </border>
    <border>
      <left style="hair">
        <color indexed="8"/>
      </left>
      <right style="hair">
        <color indexed="8"/>
      </right>
      <top style="hair">
        <color indexed="8"/>
      </top>
      <bottom style="hair">
        <color indexed="8"/>
      </bottom>
      <diagonal/>
    </border>
    <border>
      <left style="hair">
        <color indexed="8"/>
      </left>
      <right/>
      <top/>
      <bottom/>
      <diagonal/>
    </border>
    <border>
      <left/>
      <right/>
      <top style="hair">
        <color indexed="8"/>
      </top>
      <bottom/>
      <diagonal/>
    </border>
    <border>
      <left/>
      <right/>
      <top style="hair">
        <color indexed="8"/>
      </top>
      <bottom style="thin">
        <color indexed="8"/>
      </bottom>
      <diagonal/>
    </border>
    <border>
      <left style="thin">
        <color indexed="13"/>
      </left>
      <right style="hair">
        <color indexed="8"/>
      </right>
      <top/>
      <bottom style="thin">
        <color indexed="13"/>
      </bottom>
      <diagonal/>
    </border>
    <border>
      <left style="hair">
        <color indexed="8"/>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hair">
        <color indexed="8"/>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hair">
        <color indexed="8"/>
      </right>
      <top style="thin">
        <color indexed="13"/>
      </top>
      <bottom style="thin">
        <color indexed="13"/>
      </bottom>
      <diagonal/>
    </border>
    <border>
      <left style="hair">
        <color indexed="8"/>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hair">
        <color indexed="8"/>
      </top>
      <bottom style="thin">
        <color indexed="13"/>
      </bottom>
      <diagonal/>
    </border>
    <border>
      <left style="thin">
        <color indexed="14"/>
      </left>
      <right style="thin">
        <color indexed="13"/>
      </right>
      <top style="thin">
        <color indexed="13"/>
      </top>
      <bottom style="thin">
        <color indexed="14"/>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3"/>
      </top>
      <bottom style="thin">
        <color indexed="14"/>
      </bottom>
      <diagonal/>
    </border>
    <border>
      <left style="thin">
        <color indexed="13"/>
      </left>
      <right style="thin">
        <color indexed="13"/>
      </right>
      <top style="thin">
        <color indexed="13"/>
      </top>
      <bottom style="hair">
        <color indexed="8"/>
      </bottom>
      <diagonal/>
    </border>
    <border>
      <left style="thin">
        <color indexed="13"/>
      </left>
      <right style="hair">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67">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3"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1" fontId="0" fillId="4" borderId="1" applyNumberFormat="1" applyFont="1" applyFill="1" applyBorder="1" applyAlignment="1" applyProtection="0">
      <alignment vertical="bottom"/>
    </xf>
    <xf numFmtId="1" fontId="0" fillId="4" borderId="2" applyNumberFormat="1" applyFont="1" applyFill="1" applyBorder="1" applyAlignment="1" applyProtection="0">
      <alignment vertical="bottom"/>
    </xf>
    <xf numFmtId="1" fontId="0" fillId="4" borderId="3" applyNumberFormat="1" applyFont="1" applyFill="1" applyBorder="1" applyAlignment="1" applyProtection="0">
      <alignment vertical="bottom"/>
    </xf>
    <xf numFmtId="1" fontId="0" fillId="4" borderId="4" applyNumberFormat="1" applyFont="1" applyFill="1" applyBorder="1" applyAlignment="1" applyProtection="0">
      <alignment vertical="bottom"/>
    </xf>
    <xf numFmtId="1" fontId="0" fillId="4" borderId="5" applyNumberFormat="1" applyFont="1" applyFill="1" applyBorder="1" applyAlignment="1" applyProtection="0">
      <alignment vertical="bottom"/>
    </xf>
    <xf numFmtId="1" fontId="0" fillId="4" borderId="6" applyNumberFormat="1" applyFont="1" applyFill="1" applyBorder="1" applyAlignment="1" applyProtection="0">
      <alignment vertical="bottom"/>
    </xf>
    <xf numFmtId="1" fontId="0" fillId="4" borderId="7" applyNumberFormat="1" applyFont="1" applyFill="1" applyBorder="1" applyAlignment="1" applyProtection="0">
      <alignment vertical="bottom"/>
    </xf>
    <xf numFmtId="1" fontId="0" fillId="4" borderId="8" applyNumberFormat="1" applyFont="1" applyFill="1" applyBorder="1" applyAlignment="1" applyProtection="0">
      <alignment vertical="bottom"/>
    </xf>
    <xf numFmtId="49" fontId="5" fillId="4" borderId="9" applyNumberFormat="1" applyFont="1" applyFill="1" applyBorder="1" applyAlignment="1" applyProtection="0">
      <alignment horizontal="center" vertical="center"/>
    </xf>
    <xf numFmtId="1" fontId="5" fillId="4" borderId="9" applyNumberFormat="1" applyFont="1" applyFill="1" applyBorder="1" applyAlignment="1" applyProtection="0">
      <alignment horizontal="center" vertical="center"/>
    </xf>
    <xf numFmtId="1" fontId="0" fillId="4" borderId="10" applyNumberFormat="1" applyFont="1" applyFill="1" applyBorder="1" applyAlignment="1" applyProtection="0">
      <alignment vertical="bottom"/>
    </xf>
    <xf numFmtId="1" fontId="0" fillId="4" borderId="11" applyNumberFormat="1" applyFont="1" applyFill="1" applyBorder="1" applyAlignment="1" applyProtection="0">
      <alignment vertical="bottom"/>
    </xf>
    <xf numFmtId="49" fontId="6" fillId="4" borderId="12" applyNumberFormat="1" applyFont="1" applyFill="1" applyBorder="1" applyAlignment="1" applyProtection="0">
      <alignment horizontal="center" vertical="center" wrapText="1"/>
    </xf>
    <xf numFmtId="1" fontId="0" fillId="4" borderId="13" applyNumberFormat="1" applyFont="1" applyFill="1" applyBorder="1" applyAlignment="1" applyProtection="0">
      <alignment vertical="bottom"/>
    </xf>
    <xf numFmtId="49" fontId="0" fillId="4" borderId="12" applyNumberFormat="1" applyFont="1" applyFill="1" applyBorder="1" applyAlignment="1" applyProtection="0">
      <alignment horizontal="center" vertical="center" wrapText="1"/>
    </xf>
    <xf numFmtId="1" fontId="6" fillId="4" borderId="12" applyNumberFormat="1" applyFont="1" applyFill="1" applyBorder="1" applyAlignment="1" applyProtection="0">
      <alignment horizontal="center" vertical="center"/>
    </xf>
    <xf numFmtId="59" fontId="6" fillId="4" borderId="12" applyNumberFormat="1" applyFont="1" applyFill="1" applyBorder="1" applyAlignment="1" applyProtection="0">
      <alignment horizontal="center" vertical="center"/>
    </xf>
    <xf numFmtId="59" fontId="6" fillId="4" borderId="12" applyNumberFormat="1" applyFont="1" applyFill="1" applyBorder="1" applyAlignment="1" applyProtection="0">
      <alignment horizontal="center" vertical="bottom"/>
    </xf>
    <xf numFmtId="1" fontId="5" fillId="4" borderId="14" applyNumberFormat="1" applyFont="1" applyFill="1" applyBorder="1" applyAlignment="1" applyProtection="0">
      <alignment vertical="bottom"/>
    </xf>
    <xf numFmtId="60" fontId="5" fillId="4" borderId="14" applyNumberFormat="1" applyFont="1" applyFill="1" applyBorder="1" applyAlignment="1" applyProtection="0">
      <alignment vertical="bottom"/>
    </xf>
    <xf numFmtId="1" fontId="5" fillId="4" borderId="7" applyNumberFormat="1" applyFont="1" applyFill="1" applyBorder="1" applyAlignment="1" applyProtection="0">
      <alignment vertical="bottom"/>
    </xf>
    <xf numFmtId="60" fontId="5" fillId="4" borderId="7" applyNumberFormat="1" applyFont="1" applyFill="1" applyBorder="1" applyAlignment="1" applyProtection="0">
      <alignment vertical="bottom"/>
    </xf>
    <xf numFmtId="1" fontId="6" fillId="4" borderId="12" applyNumberFormat="1" applyFont="1" applyFill="1" applyBorder="1" applyAlignment="1" applyProtection="0">
      <alignment horizontal="center" vertical="bottom"/>
    </xf>
    <xf numFmtId="0" fontId="0" fillId="4" borderId="4" applyNumberFormat="0" applyFont="1" applyFill="1" applyBorder="1" applyAlignment="1" applyProtection="0">
      <alignment vertical="bottom"/>
    </xf>
    <xf numFmtId="0" fontId="0" fillId="4" borderId="5" applyNumberFormat="0" applyFont="1" applyFill="1" applyBorder="1" applyAlignment="1" applyProtection="0">
      <alignment vertical="bottom"/>
    </xf>
    <xf numFmtId="0" fontId="0" fillId="4" borderId="6" applyNumberFormat="0" applyFont="1" applyFill="1" applyBorder="1" applyAlignment="1" applyProtection="0">
      <alignment vertical="bottom"/>
    </xf>
    <xf numFmtId="0" fontId="0" fillId="4" borderId="8" applyNumberFormat="0" applyFont="1" applyFill="1" applyBorder="1" applyAlignment="1" applyProtection="0">
      <alignment vertical="bottom"/>
    </xf>
    <xf numFmtId="0" fontId="0" fillId="4" borderId="10" applyNumberFormat="0" applyFont="1" applyFill="1" applyBorder="1" applyAlignment="1" applyProtection="0">
      <alignment vertical="bottom"/>
    </xf>
    <xf numFmtId="0" fontId="0" fillId="4" borderId="11" applyNumberFormat="0" applyFont="1" applyFill="1" applyBorder="1" applyAlignment="1" applyProtection="0">
      <alignment vertical="bottom"/>
    </xf>
    <xf numFmtId="0" fontId="0" fillId="4" borderId="13" applyNumberFormat="0" applyFont="1" applyFill="1" applyBorder="1" applyAlignment="1" applyProtection="0">
      <alignment vertical="bottom"/>
    </xf>
    <xf numFmtId="1" fontId="5" fillId="4" borderId="15" applyNumberFormat="1" applyFont="1" applyFill="1" applyBorder="1" applyAlignment="1" applyProtection="0">
      <alignment vertical="bottom"/>
    </xf>
    <xf numFmtId="0" fontId="0" fillId="4" borderId="16" applyNumberFormat="0" applyFont="1" applyFill="1" applyBorder="1" applyAlignment="1" applyProtection="0">
      <alignment vertical="bottom"/>
    </xf>
    <xf numFmtId="0" fontId="0" fillId="4" borderId="17" applyNumberFormat="0" applyFont="1" applyFill="1" applyBorder="1" applyAlignment="1" applyProtection="0">
      <alignment vertical="bottom"/>
    </xf>
    <xf numFmtId="0" fontId="0" fillId="4" borderId="18" applyNumberFormat="0" applyFont="1" applyFill="1" applyBorder="1" applyAlignment="1" applyProtection="0">
      <alignment vertical="bottom"/>
    </xf>
    <xf numFmtId="0" fontId="0" fillId="4" borderId="19"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20" applyNumberFormat="0" applyFont="1" applyFill="1" applyBorder="1" applyAlignment="1" applyProtection="0">
      <alignment vertical="bottom"/>
    </xf>
    <xf numFmtId="0" fontId="0" fillId="4" borderId="21" applyNumberFormat="0" applyFont="1" applyFill="1" applyBorder="1" applyAlignment="1" applyProtection="0">
      <alignment vertical="bottom"/>
    </xf>
    <xf numFmtId="0" fontId="0" fillId="4" borderId="22" applyNumberFormat="0" applyFont="1" applyFill="1" applyBorder="1" applyAlignment="1" applyProtection="0">
      <alignment vertical="bottom"/>
    </xf>
    <xf numFmtId="0" fontId="0" fillId="4" borderId="23" applyNumberFormat="0" applyFont="1" applyFill="1" applyBorder="1" applyAlignment="1" applyProtection="0">
      <alignment vertical="bottom"/>
    </xf>
    <xf numFmtId="0" fontId="0" fillId="4" borderId="24" applyNumberFormat="0" applyFont="1" applyFill="1" applyBorder="1" applyAlignment="1" applyProtection="0">
      <alignment vertical="bottom"/>
    </xf>
    <xf numFmtId="49" fontId="6" fillId="4" borderId="25" applyNumberFormat="1" applyFont="1" applyFill="1" applyBorder="1" applyAlignment="1" applyProtection="0">
      <alignment horizontal="center" vertical="center" wrapText="1"/>
    </xf>
    <xf numFmtId="49" fontId="6" fillId="4" borderId="26" applyNumberFormat="1" applyFont="1" applyFill="1" applyBorder="1" applyAlignment="1" applyProtection="0">
      <alignment horizontal="center" vertical="center" wrapText="1"/>
    </xf>
    <xf numFmtId="49" fontId="6" fillId="4" borderId="27" applyNumberFormat="1" applyFont="1" applyFill="1" applyBorder="1" applyAlignment="1" applyProtection="0">
      <alignment horizontal="center" vertical="center" wrapText="1"/>
    </xf>
    <xf numFmtId="49" fontId="0" fillId="4" borderId="25" applyNumberFormat="1" applyFont="1" applyFill="1" applyBorder="1" applyAlignment="1" applyProtection="0">
      <alignment horizontal="center" vertical="center" wrapText="1"/>
    </xf>
    <xf numFmtId="49" fontId="0" fillId="4" borderId="26" applyNumberFormat="1" applyFont="1" applyFill="1" applyBorder="1" applyAlignment="1" applyProtection="0">
      <alignment horizontal="center" vertical="center" wrapText="1"/>
    </xf>
    <xf numFmtId="59" fontId="6" fillId="4" borderId="25" applyNumberFormat="1" applyFont="1" applyFill="1" applyBorder="1" applyAlignment="1" applyProtection="0">
      <alignment horizontal="center" vertical="bottom"/>
    </xf>
    <xf numFmtId="59" fontId="6" fillId="4" borderId="26" applyNumberFormat="1" applyFont="1" applyFill="1" applyBorder="1" applyAlignment="1" applyProtection="0">
      <alignment horizontal="center" vertical="center"/>
    </xf>
    <xf numFmtId="59" fontId="6" fillId="4" borderId="26" applyNumberFormat="1" applyFont="1" applyFill="1" applyBorder="1" applyAlignment="1" applyProtection="0">
      <alignment horizontal="center" vertical="bottom"/>
    </xf>
    <xf numFmtId="59" fontId="6" fillId="4" borderId="27" applyNumberFormat="1" applyFont="1" applyFill="1" applyBorder="1" applyAlignment="1" applyProtection="0">
      <alignment horizontal="center" vertical="center"/>
    </xf>
    <xf numFmtId="0" fontId="0" fillId="4" borderId="28" applyNumberFormat="0" applyFont="1" applyFill="1" applyBorder="1" applyAlignment="1" applyProtection="0">
      <alignment vertical="bottom"/>
    </xf>
    <xf numFmtId="0" fontId="0" fillId="4" borderId="29" applyNumberFormat="0" applyFont="1" applyFill="1" applyBorder="1" applyAlignment="1" applyProtection="0">
      <alignment vertical="bottom"/>
    </xf>
    <xf numFmtId="0" fontId="0" fillId="4" borderId="26" applyNumberFormat="0" applyFont="1" applyFill="1" applyBorder="1" applyAlignment="1" applyProtection="0">
      <alignment vertical="bottom"/>
    </xf>
    <xf numFmtId="0" fontId="0" fillId="4" borderId="27" applyNumberFormat="0" applyFont="1" applyFill="1" applyBorder="1" applyAlignment="1" applyProtection="0">
      <alignment vertical="bottom"/>
    </xf>
    <xf numFmtId="0" fontId="0" fillId="4" borderId="30" applyNumberFormat="0"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applyNumberFormat="1" applyFont="1" applyFill="0" applyBorder="0" applyAlignment="1" applyProtection="0">
      <alignment vertical="bottom"/>
    </xf>
    <xf numFmtId="0" fontId="0" fillId="4" borderId="33" applyNumberFormat="0" applyFont="1" applyFill="1" applyBorder="1" applyAlignment="1" applyProtection="0">
      <alignment vertical="bottom"/>
    </xf>
    <xf numFmtId="0" fontId="0" fillId="4" borderId="34"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3f3f3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20</v>
      </c>
      <c r="C13" s="3"/>
      <c r="D13" s="3"/>
    </row>
    <row r="14">
      <c r="B14" s="4"/>
      <c r="C14" t="s" s="4">
        <v>5</v>
      </c>
      <c r="D14" t="s" s="5">
        <v>20</v>
      </c>
    </row>
  </sheetData>
  <mergeCells count="1">
    <mergeCell ref="B3:D3"/>
  </mergeCells>
  <hyperlinks>
    <hyperlink ref="D10" location="'Task 6'!R1C1" tooltip="" display="Task 6"/>
    <hyperlink ref="D12" location="'Task 7'!R1C1" tooltip="" display="Task 7"/>
    <hyperlink ref="D14" location="'Task 10'!R1C1" tooltip="" display="Task 10"/>
  </hyperlinks>
</worksheet>
</file>

<file path=xl/worksheets/sheet2.xml><?xml version="1.0" encoding="utf-8"?>
<worksheet xmlns:r="http://schemas.openxmlformats.org/officeDocument/2006/relationships" xmlns="http://schemas.openxmlformats.org/spreadsheetml/2006/main">
  <dimension ref="A1:R32"/>
  <sheetViews>
    <sheetView workbookViewId="0" showGridLines="0" defaultGridColor="1"/>
  </sheetViews>
  <sheetFormatPr defaultColWidth="8.83333" defaultRowHeight="12.8" customHeight="1" outlineLevelRow="0" outlineLevelCol="0"/>
  <cols>
    <col min="1" max="1" width="6.17188" style="6" customWidth="1"/>
    <col min="2" max="2" width="21.1719" style="6" customWidth="1"/>
    <col min="3" max="3" width="12.3516" style="6" customWidth="1"/>
    <col min="4" max="4" width="10.5" style="6" customWidth="1"/>
    <col min="5" max="5" width="11.3516" style="6" customWidth="1"/>
    <col min="6" max="7" width="10.5" style="6" customWidth="1"/>
    <col min="8" max="8" width="11.3516" style="6" customWidth="1"/>
    <col min="9" max="11" width="10.5" style="6" customWidth="1"/>
    <col min="12" max="12" width="12.6719" style="6" customWidth="1"/>
    <col min="13" max="18" width="10.5" style="6" customWidth="1"/>
    <col min="19" max="256" width="8.85156" style="6" customWidth="1"/>
  </cols>
  <sheetData>
    <row r="1" ht="12.8" customHeight="1">
      <c r="A1" s="7"/>
      <c r="B1" s="8"/>
      <c r="C1" s="8"/>
      <c r="D1" s="8"/>
      <c r="E1" s="8"/>
      <c r="F1" s="8"/>
      <c r="G1" s="8"/>
      <c r="H1" s="8"/>
      <c r="I1" s="8"/>
      <c r="J1" s="8"/>
      <c r="K1" s="8"/>
      <c r="L1" s="8"/>
      <c r="M1" s="8"/>
      <c r="N1" s="8"/>
      <c r="O1" s="8"/>
      <c r="P1" s="8"/>
      <c r="Q1" s="8"/>
      <c r="R1" s="9"/>
    </row>
    <row r="2" ht="12.8" customHeight="1">
      <c r="A2" s="10"/>
      <c r="B2" s="11"/>
      <c r="C2" s="11"/>
      <c r="D2" s="11"/>
      <c r="E2" s="11"/>
      <c r="F2" s="11"/>
      <c r="G2" s="11"/>
      <c r="H2" s="11"/>
      <c r="I2" s="11"/>
      <c r="J2" s="11"/>
      <c r="K2" s="11"/>
      <c r="L2" s="11"/>
      <c r="M2" s="11"/>
      <c r="N2" s="11"/>
      <c r="O2" s="11"/>
      <c r="P2" s="11"/>
      <c r="Q2" s="11"/>
      <c r="R2" s="12"/>
    </row>
    <row r="3" ht="12.8" customHeight="1">
      <c r="A3" s="10"/>
      <c r="B3" s="13"/>
      <c r="C3" s="13"/>
      <c r="D3" s="13"/>
      <c r="E3" s="13"/>
      <c r="F3" s="13"/>
      <c r="G3" s="13"/>
      <c r="H3" s="13"/>
      <c r="I3" s="13"/>
      <c r="J3" s="13"/>
      <c r="K3" s="13"/>
      <c r="L3" s="13"/>
      <c r="M3" s="11"/>
      <c r="N3" s="11"/>
      <c r="O3" s="11"/>
      <c r="P3" s="11"/>
      <c r="Q3" s="11"/>
      <c r="R3" s="12"/>
    </row>
    <row r="4" ht="13.65" customHeight="1">
      <c r="A4" s="14"/>
      <c r="B4" t="s" s="15">
        <v>6</v>
      </c>
      <c r="C4" s="16"/>
      <c r="D4" s="16"/>
      <c r="E4" s="16"/>
      <c r="F4" s="16"/>
      <c r="G4" s="16"/>
      <c r="H4" s="16"/>
      <c r="I4" s="16"/>
      <c r="J4" s="16"/>
      <c r="K4" s="16"/>
      <c r="L4" s="16"/>
      <c r="M4" s="17"/>
      <c r="N4" s="11"/>
      <c r="O4" s="11"/>
      <c r="P4" s="11"/>
      <c r="Q4" s="11"/>
      <c r="R4" s="12"/>
    </row>
    <row r="5" ht="27" customHeight="1">
      <c r="A5" s="18"/>
      <c r="B5" t="s" s="19">
        <v>7</v>
      </c>
      <c r="C5" t="s" s="19">
        <v>8</v>
      </c>
      <c r="D5" t="s" s="19">
        <v>9</v>
      </c>
      <c r="E5" s="19"/>
      <c r="F5" s="19"/>
      <c r="G5" t="s" s="19">
        <v>10</v>
      </c>
      <c r="H5" s="19"/>
      <c r="I5" s="19"/>
      <c r="J5" t="s" s="19">
        <v>11</v>
      </c>
      <c r="K5" s="19"/>
      <c r="L5" s="19"/>
      <c r="M5" s="20"/>
      <c r="N5" s="11"/>
      <c r="O5" s="11"/>
      <c r="P5" s="11"/>
      <c r="Q5" s="11"/>
      <c r="R5" s="12"/>
    </row>
    <row r="6" ht="64.45" customHeight="1">
      <c r="A6" s="18"/>
      <c r="B6" s="19"/>
      <c r="C6" s="19"/>
      <c r="D6" t="s" s="21">
        <v>12</v>
      </c>
      <c r="E6" t="s" s="19">
        <v>13</v>
      </c>
      <c r="F6" t="s" s="19">
        <v>14</v>
      </c>
      <c r="G6" t="s" s="21">
        <v>12</v>
      </c>
      <c r="H6" t="s" s="19">
        <v>13</v>
      </c>
      <c r="I6" t="s" s="19">
        <v>14</v>
      </c>
      <c r="J6" t="s" s="21">
        <v>12</v>
      </c>
      <c r="K6" t="s" s="19">
        <v>13</v>
      </c>
      <c r="L6" t="s" s="19">
        <v>14</v>
      </c>
      <c r="M6" s="20"/>
      <c r="N6" s="11"/>
      <c r="O6" s="11"/>
      <c r="P6" s="11"/>
      <c r="Q6" s="11"/>
      <c r="R6" s="12"/>
    </row>
    <row r="7" ht="14.5" customHeight="1">
      <c r="A7" s="18"/>
      <c r="B7" s="22">
        <v>5000</v>
      </c>
      <c r="C7" s="23">
        <v>98.133</v>
      </c>
      <c r="D7" s="24">
        <v>49.2829</v>
      </c>
      <c r="E7" s="23">
        <f>C7/D7</f>
        <v>1.991218049262523</v>
      </c>
      <c r="F7" s="23">
        <f>E7/2</f>
        <v>0.9956090246312616</v>
      </c>
      <c r="G7" s="24">
        <v>34.4662</v>
      </c>
      <c r="H7" s="23">
        <f>C7/G7</f>
        <v>2.847224237078645</v>
      </c>
      <c r="I7" s="23">
        <f>H7/3</f>
        <v>0.9490747456928816</v>
      </c>
      <c r="J7" s="24">
        <v>25.4453</v>
      </c>
      <c r="K7" s="23">
        <f>C7/J7</f>
        <v>3.856625781578523</v>
      </c>
      <c r="L7" s="23">
        <f>K7/4</f>
        <v>0.9641564453946309</v>
      </c>
      <c r="M7" s="20"/>
      <c r="N7" s="11"/>
      <c r="O7" s="11"/>
      <c r="P7" s="11"/>
      <c r="Q7" s="11"/>
      <c r="R7" s="12"/>
    </row>
    <row r="8" ht="14.5" customHeight="1">
      <c r="A8" s="18"/>
      <c r="B8" s="22">
        <v>10000</v>
      </c>
      <c r="C8" s="23">
        <v>392.387</v>
      </c>
      <c r="D8" s="24">
        <v>197.632</v>
      </c>
      <c r="E8" s="23">
        <f>C8/D8</f>
        <v>1.985442640867876</v>
      </c>
      <c r="F8" s="23">
        <f>E8/2</f>
        <v>0.9927213204339378</v>
      </c>
      <c r="G8" s="24">
        <v>133.171</v>
      </c>
      <c r="H8" s="23">
        <f>C8/G8</f>
        <v>2.946489851394072</v>
      </c>
      <c r="I8" s="23">
        <f>H8/3</f>
        <v>0.9821632837980241</v>
      </c>
      <c r="J8" s="24">
        <v>118.69</v>
      </c>
      <c r="K8" s="23">
        <f>C8/J8</f>
        <v>3.305981969837392</v>
      </c>
      <c r="L8" s="23">
        <f>K8/4</f>
        <v>0.8264954924593479</v>
      </c>
      <c r="M8" s="20"/>
      <c r="N8" s="11"/>
      <c r="O8" s="11"/>
      <c r="P8" s="11"/>
      <c r="Q8" s="11"/>
      <c r="R8" s="12"/>
    </row>
    <row r="9" ht="14.5" customHeight="1">
      <c r="A9" s="18"/>
      <c r="B9" s="22">
        <v>15000</v>
      </c>
      <c r="C9" s="23">
        <v>885.564</v>
      </c>
      <c r="D9" s="24">
        <v>459.266</v>
      </c>
      <c r="E9" s="23">
        <f>C9/D9</f>
        <v>1.928215892315129</v>
      </c>
      <c r="F9" s="23">
        <f>E9/2</f>
        <v>0.9641079461575643</v>
      </c>
      <c r="G9" s="24">
        <v>307.754</v>
      </c>
      <c r="H9" s="23">
        <f>C9/G9</f>
        <v>2.877506060034963</v>
      </c>
      <c r="I9" s="23">
        <f>H9/3</f>
        <v>0.9591686866783209</v>
      </c>
      <c r="J9" s="24">
        <v>240.929</v>
      </c>
      <c r="K9" s="23">
        <f>C9/J9</f>
        <v>3.675622278762623</v>
      </c>
      <c r="L9" s="23">
        <f>K9/4</f>
        <v>0.9189055696906557</v>
      </c>
      <c r="M9" s="20"/>
      <c r="N9" s="11"/>
      <c r="O9" s="11"/>
      <c r="P9" s="11"/>
      <c r="Q9" s="11"/>
      <c r="R9" s="12"/>
    </row>
    <row r="10" ht="13.65" customHeight="1">
      <c r="A10" s="10"/>
      <c r="B10" s="25"/>
      <c r="C10" s="25"/>
      <c r="D10" s="25"/>
      <c r="E10" s="25"/>
      <c r="F10" s="25"/>
      <c r="G10" s="25"/>
      <c r="H10" s="25"/>
      <c r="I10" s="25"/>
      <c r="J10" s="25"/>
      <c r="K10" s="26"/>
      <c r="L10" s="25"/>
      <c r="M10" s="11"/>
      <c r="N10" s="11"/>
      <c r="O10" s="11"/>
      <c r="P10" s="11"/>
      <c r="Q10" s="11"/>
      <c r="R10" s="12"/>
    </row>
    <row r="11" ht="8.2" customHeight="1">
      <c r="A11" s="10"/>
      <c r="B11" s="27"/>
      <c r="C11" s="27"/>
      <c r="D11" s="27"/>
      <c r="E11" s="27"/>
      <c r="F11" s="27"/>
      <c r="G11" s="27"/>
      <c r="H11" s="27"/>
      <c r="I11" s="27"/>
      <c r="J11" s="27"/>
      <c r="K11" s="28"/>
      <c r="L11" s="27"/>
      <c r="M11" s="11"/>
      <c r="N11" s="11"/>
      <c r="O11" s="11"/>
      <c r="P11" s="11"/>
      <c r="Q11" s="11"/>
      <c r="R11" s="12"/>
    </row>
    <row r="12" ht="12.7" customHeight="1">
      <c r="A12" s="14"/>
      <c r="B12" t="s" s="15">
        <v>15</v>
      </c>
      <c r="C12" s="16"/>
      <c r="D12" s="16"/>
      <c r="E12" s="16"/>
      <c r="F12" s="16"/>
      <c r="G12" s="16"/>
      <c r="H12" s="16"/>
      <c r="I12" s="16"/>
      <c r="J12" s="16"/>
      <c r="K12" s="16"/>
      <c r="L12" s="16"/>
      <c r="M12" s="17"/>
      <c r="N12" s="11"/>
      <c r="O12" s="11"/>
      <c r="P12" s="11"/>
      <c r="Q12" s="11"/>
      <c r="R12" s="12"/>
    </row>
    <row r="13" ht="46.45" customHeight="1">
      <c r="A13" s="18"/>
      <c r="B13" t="s" s="19">
        <v>7</v>
      </c>
      <c r="C13" t="s" s="19">
        <v>8</v>
      </c>
      <c r="D13" t="s" s="19">
        <v>9</v>
      </c>
      <c r="E13" s="19"/>
      <c r="F13" s="19"/>
      <c r="G13" t="s" s="19">
        <v>10</v>
      </c>
      <c r="H13" s="19"/>
      <c r="I13" s="19"/>
      <c r="J13" t="s" s="19">
        <v>11</v>
      </c>
      <c r="K13" s="19"/>
      <c r="L13" s="19"/>
      <c r="M13" s="20"/>
      <c r="N13" s="11"/>
      <c r="O13" s="11"/>
      <c r="P13" s="11"/>
      <c r="Q13" s="11"/>
      <c r="R13" s="12"/>
    </row>
    <row r="14" ht="41.2" customHeight="1">
      <c r="A14" s="18"/>
      <c r="B14" s="19"/>
      <c r="C14" s="19"/>
      <c r="D14" t="s" s="21">
        <v>12</v>
      </c>
      <c r="E14" t="s" s="19">
        <v>13</v>
      </c>
      <c r="F14" t="s" s="19">
        <v>14</v>
      </c>
      <c r="G14" t="s" s="21">
        <v>12</v>
      </c>
      <c r="H14" t="s" s="19">
        <v>13</v>
      </c>
      <c r="I14" t="s" s="19">
        <v>14</v>
      </c>
      <c r="J14" t="s" s="21">
        <v>12</v>
      </c>
      <c r="K14" t="s" s="19">
        <v>13</v>
      </c>
      <c r="L14" t="s" s="19">
        <v>14</v>
      </c>
      <c r="M14" s="20"/>
      <c r="N14" s="11"/>
      <c r="O14" s="11"/>
      <c r="P14" s="11"/>
      <c r="Q14" s="11"/>
      <c r="R14" s="12"/>
    </row>
    <row r="15" ht="13.65" customHeight="1">
      <c r="A15" s="18"/>
      <c r="B15" s="22">
        <v>5000</v>
      </c>
      <c r="C15" s="23">
        <f>C7</f>
        <v>98.133</v>
      </c>
      <c r="D15" s="24">
        <v>49.713</v>
      </c>
      <c r="E15" s="23">
        <f>C15/D15</f>
        <v>1.973990706656207</v>
      </c>
      <c r="F15" s="23">
        <f>E15/2</f>
        <v>0.9869953533281033</v>
      </c>
      <c r="G15" s="24">
        <v>34.4512</v>
      </c>
      <c r="H15" s="23">
        <f>C15/G15</f>
        <v>2.848463914174252</v>
      </c>
      <c r="I15" s="23">
        <f>H15/3</f>
        <v>0.9494879713914174</v>
      </c>
      <c r="J15" s="24">
        <v>26.6626</v>
      </c>
      <c r="K15" s="23">
        <f>C15/J15</f>
        <v>3.680548783689512</v>
      </c>
      <c r="L15" s="23">
        <f>K15/4</f>
        <v>0.9201371959223781</v>
      </c>
      <c r="M15" s="20"/>
      <c r="N15" s="11"/>
      <c r="O15" s="11"/>
      <c r="P15" s="11"/>
      <c r="Q15" s="11"/>
      <c r="R15" s="12"/>
    </row>
    <row r="16" ht="13.65" customHeight="1">
      <c r="A16" s="18"/>
      <c r="B16" s="22">
        <v>10000</v>
      </c>
      <c r="C16" s="23">
        <f>C8</f>
        <v>392.387</v>
      </c>
      <c r="D16" s="24">
        <v>199.283</v>
      </c>
      <c r="E16" s="23">
        <f>C16/D16</f>
        <v>1.968993842926893</v>
      </c>
      <c r="F16" s="23">
        <f>E16/2</f>
        <v>0.9844969214634465</v>
      </c>
      <c r="G16" s="24">
        <v>136.822</v>
      </c>
      <c r="H16" s="23">
        <f>C16/G8</f>
        <v>2.946489851394072</v>
      </c>
      <c r="I16" s="23">
        <f>H16/3</f>
        <v>0.9821632837980241</v>
      </c>
      <c r="J16" s="24">
        <v>106.138</v>
      </c>
      <c r="K16" s="23">
        <f>C16/J16</f>
        <v>3.69695113908308</v>
      </c>
      <c r="L16" s="23">
        <f>K16/4</f>
        <v>0.9242377847707701</v>
      </c>
      <c r="M16" s="20"/>
      <c r="N16" s="11"/>
      <c r="O16" s="11"/>
      <c r="P16" s="11"/>
      <c r="Q16" s="11"/>
      <c r="R16" s="12"/>
    </row>
    <row r="17" ht="16.45" customHeight="1">
      <c r="A17" s="18"/>
      <c r="B17" s="22">
        <v>15000</v>
      </c>
      <c r="C17" s="23">
        <f>C9</f>
        <v>885.564</v>
      </c>
      <c r="D17" s="24">
        <v>450.345</v>
      </c>
      <c r="E17" s="23">
        <f>C17/D17</f>
        <v>1.966412417146854</v>
      </c>
      <c r="F17" s="23">
        <f>E17/2</f>
        <v>0.9832062085734269</v>
      </c>
      <c r="G17" s="29">
        <v>303.186</v>
      </c>
      <c r="H17" s="23">
        <f>C17/G17</f>
        <v>2.920860461894679</v>
      </c>
      <c r="I17" s="23">
        <f>H17/3</f>
        <v>0.9736201539648929</v>
      </c>
      <c r="J17" s="24">
        <v>241.59</v>
      </c>
      <c r="K17" s="23">
        <f>C17/J17</f>
        <v>3.665565627716379</v>
      </c>
      <c r="L17" s="23">
        <f>K17/4</f>
        <v>0.9163914069290947</v>
      </c>
      <c r="M17" s="20"/>
      <c r="N17" s="11"/>
      <c r="O17" s="11"/>
      <c r="P17" s="11"/>
      <c r="Q17" s="11"/>
      <c r="R17" s="12"/>
    </row>
    <row r="18" ht="13.65" customHeight="1">
      <c r="A18" s="30"/>
      <c r="B18" s="25"/>
      <c r="C18" s="25"/>
      <c r="D18" s="25"/>
      <c r="E18" s="25"/>
      <c r="F18" s="25"/>
      <c r="G18" s="25"/>
      <c r="H18" s="25"/>
      <c r="I18" s="25"/>
      <c r="J18" s="25"/>
      <c r="K18" s="25"/>
      <c r="L18" s="25"/>
      <c r="M18" s="31"/>
      <c r="N18" s="31"/>
      <c r="O18" s="31"/>
      <c r="P18" s="31"/>
      <c r="Q18" s="31"/>
      <c r="R18" s="32"/>
    </row>
    <row r="19" ht="13.65" customHeight="1">
      <c r="A19" s="30"/>
      <c r="B19" s="27"/>
      <c r="C19" s="27"/>
      <c r="D19" s="27"/>
      <c r="E19" s="27"/>
      <c r="F19" s="27"/>
      <c r="G19" s="27"/>
      <c r="H19" s="27"/>
      <c r="I19" s="27"/>
      <c r="J19" s="27"/>
      <c r="K19" s="27"/>
      <c r="L19" s="27"/>
      <c r="M19" s="31"/>
      <c r="N19" s="31"/>
      <c r="O19" s="31"/>
      <c r="P19" s="31"/>
      <c r="Q19" s="31"/>
      <c r="R19" s="32"/>
    </row>
    <row r="20" ht="13.65" customHeight="1">
      <c r="A20" s="33"/>
      <c r="B20" t="s" s="15">
        <v>16</v>
      </c>
      <c r="C20" s="16"/>
      <c r="D20" s="16"/>
      <c r="E20" s="16"/>
      <c r="F20" s="16"/>
      <c r="G20" s="16"/>
      <c r="H20" s="16"/>
      <c r="I20" s="16"/>
      <c r="J20" s="16"/>
      <c r="K20" s="16"/>
      <c r="L20" s="16"/>
      <c r="M20" s="34"/>
      <c r="N20" s="31"/>
      <c r="O20" s="31"/>
      <c r="P20" s="31"/>
      <c r="Q20" s="31"/>
      <c r="R20" s="32"/>
    </row>
    <row r="21" ht="13.8" customHeight="1">
      <c r="A21" s="35"/>
      <c r="B21" t="s" s="19">
        <v>7</v>
      </c>
      <c r="C21" t="s" s="19">
        <v>8</v>
      </c>
      <c r="D21" t="s" s="19">
        <v>9</v>
      </c>
      <c r="E21" s="19"/>
      <c r="F21" s="19"/>
      <c r="G21" t="s" s="19">
        <v>10</v>
      </c>
      <c r="H21" s="19"/>
      <c r="I21" s="19"/>
      <c r="J21" t="s" s="19">
        <v>11</v>
      </c>
      <c r="K21" s="19"/>
      <c r="L21" s="19"/>
      <c r="M21" s="36"/>
      <c r="N21" s="31"/>
      <c r="O21" s="31"/>
      <c r="P21" s="31"/>
      <c r="Q21" s="31"/>
      <c r="R21" s="32"/>
    </row>
    <row r="22" ht="65.95" customHeight="1">
      <c r="A22" s="35"/>
      <c r="B22" s="19"/>
      <c r="C22" s="19"/>
      <c r="D22" t="s" s="21">
        <v>12</v>
      </c>
      <c r="E22" t="s" s="19">
        <v>13</v>
      </c>
      <c r="F22" t="s" s="19">
        <v>14</v>
      </c>
      <c r="G22" t="s" s="21">
        <v>12</v>
      </c>
      <c r="H22" t="s" s="19">
        <v>13</v>
      </c>
      <c r="I22" t="s" s="19">
        <v>14</v>
      </c>
      <c r="J22" t="s" s="21">
        <v>12</v>
      </c>
      <c r="K22" t="s" s="19">
        <v>13</v>
      </c>
      <c r="L22" t="s" s="19">
        <v>14</v>
      </c>
      <c r="M22" s="36"/>
      <c r="N22" s="31"/>
      <c r="O22" s="31"/>
      <c r="P22" s="31"/>
      <c r="Q22" s="31"/>
      <c r="R22" s="32"/>
    </row>
    <row r="23" ht="14.5" customHeight="1">
      <c r="A23" s="35"/>
      <c r="B23" s="22">
        <v>5000</v>
      </c>
      <c r="C23" s="23">
        <f>C7</f>
        <v>98.133</v>
      </c>
      <c r="D23" s="24">
        <v>50.1202</v>
      </c>
      <c r="E23" s="23">
        <f>C23/D23</f>
        <v>1.957953080793772</v>
      </c>
      <c r="F23" s="23">
        <f>E23/2</f>
        <v>0.9789765403968859</v>
      </c>
      <c r="G23" s="24">
        <v>36.7173</v>
      </c>
      <c r="H23" s="23">
        <f>C23/G23</f>
        <v>2.672663839661413</v>
      </c>
      <c r="I23" s="23">
        <f>H23/3</f>
        <v>0.8908879465538043</v>
      </c>
      <c r="J23" s="24">
        <v>25.8221</v>
      </c>
      <c r="K23" s="23">
        <f>C23/J23</f>
        <v>3.800349313185218</v>
      </c>
      <c r="L23" s="23">
        <f>K23/4</f>
        <v>0.9500873282963044</v>
      </c>
      <c r="M23" s="36"/>
      <c r="N23" s="31"/>
      <c r="O23" s="31"/>
      <c r="P23" s="31"/>
      <c r="Q23" s="31"/>
      <c r="R23" s="32"/>
    </row>
    <row r="24" ht="14.5" customHeight="1">
      <c r="A24" s="35"/>
      <c r="B24" s="22">
        <v>10000</v>
      </c>
      <c r="C24" s="23">
        <f>C8</f>
        <v>392.387</v>
      </c>
      <c r="D24" s="24">
        <v>197.453</v>
      </c>
      <c r="E24" s="23">
        <f>C24/D24</f>
        <v>1.98724253366624</v>
      </c>
      <c r="F24" s="23">
        <f>E24/2</f>
        <v>0.9936212668331198</v>
      </c>
      <c r="G24" s="24">
        <v>135.069</v>
      </c>
      <c r="H24" s="23">
        <f>C24/G16</f>
        <v>2.867864817061584</v>
      </c>
      <c r="I24" s="23">
        <f>H24/3</f>
        <v>0.9559549390205279</v>
      </c>
      <c r="J24" s="24">
        <v>113.823</v>
      </c>
      <c r="K24" s="23">
        <f>C24/J24</f>
        <v>3.447343682735475</v>
      </c>
      <c r="L24" s="23">
        <f>K24/4</f>
        <v>0.8618359206838688</v>
      </c>
      <c r="M24" s="36"/>
      <c r="N24" s="31"/>
      <c r="O24" s="31"/>
      <c r="P24" s="31"/>
      <c r="Q24" s="31"/>
      <c r="R24" s="32"/>
    </row>
    <row r="25" ht="14.5" customHeight="1">
      <c r="A25" s="35"/>
      <c r="B25" s="22">
        <v>15000</v>
      </c>
      <c r="C25" s="23">
        <f>C9</f>
        <v>885.564</v>
      </c>
      <c r="D25" s="24">
        <v>453.66</v>
      </c>
      <c r="E25" s="23">
        <f>C25/D25</f>
        <v>1.952043380505224</v>
      </c>
      <c r="F25" s="23">
        <f>E25/2</f>
        <v>0.976021690252612</v>
      </c>
      <c r="G25" s="24">
        <v>303.499</v>
      </c>
      <c r="H25" s="23">
        <f>C25/G25</f>
        <v>2.917848164244363</v>
      </c>
      <c r="I25" s="23">
        <f>H25/3</f>
        <v>0.972616054748121</v>
      </c>
      <c r="J25" s="29">
        <v>235.265</v>
      </c>
      <c r="K25" s="23">
        <f>C25/J25</f>
        <v>3.764112808960109</v>
      </c>
      <c r="L25" s="23">
        <f>K25/4</f>
        <v>0.9410282022400273</v>
      </c>
      <c r="M25" s="36"/>
      <c r="N25" s="31"/>
      <c r="O25" s="31"/>
      <c r="P25" s="31"/>
      <c r="Q25" s="31"/>
      <c r="R25" s="32"/>
    </row>
    <row r="26" ht="13.65" customHeight="1">
      <c r="A26" s="30"/>
      <c r="B26" s="37"/>
      <c r="C26" s="37"/>
      <c r="D26" s="37"/>
      <c r="E26" s="37"/>
      <c r="F26" s="37"/>
      <c r="G26" s="37"/>
      <c r="H26" s="37"/>
      <c r="I26" s="37"/>
      <c r="J26" s="37"/>
      <c r="K26" s="37"/>
      <c r="L26" s="37"/>
      <c r="M26" s="31"/>
      <c r="N26" s="31"/>
      <c r="O26" s="31"/>
      <c r="P26" s="31"/>
      <c r="Q26" s="31"/>
      <c r="R26" s="32"/>
    </row>
    <row r="27" ht="13.65" customHeight="1">
      <c r="A27" s="33"/>
      <c r="B27" t="s" s="15">
        <v>17</v>
      </c>
      <c r="C27" s="16"/>
      <c r="D27" s="16"/>
      <c r="E27" s="16"/>
      <c r="F27" s="16"/>
      <c r="G27" s="16"/>
      <c r="H27" s="16"/>
      <c r="I27" s="16"/>
      <c r="J27" s="16"/>
      <c r="K27" s="16"/>
      <c r="L27" s="16"/>
      <c r="M27" s="34"/>
      <c r="N27" s="31"/>
      <c r="O27" s="31"/>
      <c r="P27" s="31"/>
      <c r="Q27" s="31"/>
      <c r="R27" s="32"/>
    </row>
    <row r="28" ht="13.8" customHeight="1">
      <c r="A28" s="35"/>
      <c r="B28" t="s" s="19">
        <v>7</v>
      </c>
      <c r="C28" t="s" s="19">
        <v>8</v>
      </c>
      <c r="D28" t="s" s="19">
        <v>9</v>
      </c>
      <c r="E28" s="19"/>
      <c r="F28" s="19"/>
      <c r="G28" t="s" s="19">
        <v>10</v>
      </c>
      <c r="H28" s="19"/>
      <c r="I28" s="19"/>
      <c r="J28" t="s" s="19">
        <v>11</v>
      </c>
      <c r="K28" s="19"/>
      <c r="L28" s="19"/>
      <c r="M28" s="36"/>
      <c r="N28" s="31"/>
      <c r="O28" s="31"/>
      <c r="P28" s="31"/>
      <c r="Q28" s="31"/>
      <c r="R28" s="32"/>
    </row>
    <row r="29" ht="63.7" customHeight="1">
      <c r="A29" s="35"/>
      <c r="B29" s="19"/>
      <c r="C29" s="19"/>
      <c r="D29" t="s" s="21">
        <v>12</v>
      </c>
      <c r="E29" t="s" s="19">
        <v>13</v>
      </c>
      <c r="F29" t="s" s="19">
        <v>14</v>
      </c>
      <c r="G29" t="s" s="21">
        <v>12</v>
      </c>
      <c r="H29" t="s" s="19">
        <v>13</v>
      </c>
      <c r="I29" t="s" s="19">
        <v>14</v>
      </c>
      <c r="J29" t="s" s="21">
        <v>12</v>
      </c>
      <c r="K29" t="s" s="19">
        <v>13</v>
      </c>
      <c r="L29" t="s" s="19">
        <v>14</v>
      </c>
      <c r="M29" s="36"/>
      <c r="N29" s="31"/>
      <c r="O29" s="31"/>
      <c r="P29" s="31"/>
      <c r="Q29" s="31"/>
      <c r="R29" s="32"/>
    </row>
    <row r="30" ht="14.5" customHeight="1">
      <c r="A30" s="35"/>
      <c r="B30" s="22">
        <v>5000</v>
      </c>
      <c r="C30" s="23">
        <f>C7</f>
        <v>98.133</v>
      </c>
      <c r="D30" s="24">
        <v>49.6813</v>
      </c>
      <c r="E30" s="23">
        <f>C30/D30</f>
        <v>1.975250245062025</v>
      </c>
      <c r="F30" s="23">
        <f>E30/2</f>
        <v>0.9876251225310126</v>
      </c>
      <c r="G30" s="24">
        <v>34.3587</v>
      </c>
      <c r="H30" s="23">
        <f>C30/G30</f>
        <v>2.856132507923757</v>
      </c>
      <c r="I30" s="23">
        <f>H30/3</f>
        <v>0.9520441693079191</v>
      </c>
      <c r="J30" s="24">
        <v>30.5745</v>
      </c>
      <c r="K30" s="23">
        <f>C30/J30</f>
        <v>3.209635480547515</v>
      </c>
      <c r="L30" s="23">
        <f>K30/4</f>
        <v>0.8024088701368787</v>
      </c>
      <c r="M30" s="36"/>
      <c r="N30" s="31"/>
      <c r="O30" s="31"/>
      <c r="P30" s="31"/>
      <c r="Q30" s="31"/>
      <c r="R30" s="32"/>
    </row>
    <row r="31" ht="14.5" customHeight="1">
      <c r="A31" s="35"/>
      <c r="B31" s="22">
        <v>10000</v>
      </c>
      <c r="C31" s="23">
        <f>C8</f>
        <v>392.387</v>
      </c>
      <c r="D31" s="24">
        <v>197.796</v>
      </c>
      <c r="E31" s="23">
        <f>C31/D31</f>
        <v>1.983796436732795</v>
      </c>
      <c r="F31" s="23">
        <f>E31/2</f>
        <v>0.9918982183663977</v>
      </c>
      <c r="G31" s="29">
        <v>136.612</v>
      </c>
      <c r="H31" s="23">
        <f>C31/G24</f>
        <v>2.905085548867616</v>
      </c>
      <c r="I31" s="23">
        <f>H31/3</f>
        <v>0.9683618496225387</v>
      </c>
      <c r="J31" s="24">
        <v>107.965</v>
      </c>
      <c r="K31" s="23">
        <f>C31/J31</f>
        <v>3.634390774788126</v>
      </c>
      <c r="L31" s="23">
        <f>K31/4</f>
        <v>0.9085976936970315</v>
      </c>
      <c r="M31" s="36"/>
      <c r="N31" s="31"/>
      <c r="O31" s="31"/>
      <c r="P31" s="31"/>
      <c r="Q31" s="31"/>
      <c r="R31" s="32"/>
    </row>
    <row r="32" ht="14.5" customHeight="1">
      <c r="A32" s="38"/>
      <c r="B32" s="22">
        <v>15000</v>
      </c>
      <c r="C32" s="23">
        <f>C9</f>
        <v>885.564</v>
      </c>
      <c r="D32" s="24">
        <v>451.075</v>
      </c>
      <c r="E32" s="23">
        <f>C32/D32</f>
        <v>1.963230061519703</v>
      </c>
      <c r="F32" s="23">
        <f>E32/2</f>
        <v>0.9816150307598515</v>
      </c>
      <c r="G32" s="24">
        <v>300.358</v>
      </c>
      <c r="H32" s="23">
        <f>C32/G32</f>
        <v>2.948361621797988</v>
      </c>
      <c r="I32" s="23">
        <f>H32/3</f>
        <v>0.9827872072659959</v>
      </c>
      <c r="J32" s="24">
        <v>232.359</v>
      </c>
      <c r="K32" s="23">
        <f>C32/J32</f>
        <v>3.811188720901708</v>
      </c>
      <c r="L32" s="23">
        <f>K32/4</f>
        <v>0.9527971802254269</v>
      </c>
      <c r="M32" s="39"/>
      <c r="N32" s="40"/>
      <c r="O32" s="40"/>
      <c r="P32" s="40"/>
      <c r="Q32" s="40"/>
      <c r="R32" s="41"/>
    </row>
  </sheetData>
  <mergeCells count="24">
    <mergeCell ref="B4:L4"/>
    <mergeCell ref="B5:B6"/>
    <mergeCell ref="C5:C6"/>
    <mergeCell ref="D5:F5"/>
    <mergeCell ref="G5:I5"/>
    <mergeCell ref="J5:L5"/>
    <mergeCell ref="B12:L12"/>
    <mergeCell ref="B13:B14"/>
    <mergeCell ref="C13:C14"/>
    <mergeCell ref="D13:F13"/>
    <mergeCell ref="G13:I13"/>
    <mergeCell ref="J13:L13"/>
    <mergeCell ref="B20:L20"/>
    <mergeCell ref="B21:B22"/>
    <mergeCell ref="C21:C22"/>
    <mergeCell ref="D21:F21"/>
    <mergeCell ref="G21:I21"/>
    <mergeCell ref="J21:L21"/>
    <mergeCell ref="B27:L27"/>
    <mergeCell ref="B28:B29"/>
    <mergeCell ref="C28:C29"/>
    <mergeCell ref="D28:F28"/>
    <mergeCell ref="G28:I28"/>
    <mergeCell ref="J28:L28"/>
  </mergeCells>
  <pageMargins left="0.7875" right="0.7875" top="1.025" bottom="1.025" header="0.7875" footer="0.7875"/>
  <pageSetup firstPageNumber="1" fitToHeight="1" fitToWidth="1" scale="100" useFirstPageNumber="0" orientation="portrait" pageOrder="downThenOver"/>
  <headerFooter>
    <oddHeader>&amp;C&amp;"Arial,Regular"&amp;10&amp;K000000Sheet1</oddHeader>
    <oddFooter>&amp;C&amp;"Arial,Regular"&amp;10&amp;K000000Page &amp;P</oddFooter>
  </headerFooter>
</worksheet>
</file>

<file path=xl/worksheets/sheet3.xml><?xml version="1.0" encoding="utf-8"?>
<worksheet xmlns:r="http://schemas.openxmlformats.org/officeDocument/2006/relationships" xmlns="http://schemas.openxmlformats.org/spreadsheetml/2006/main">
  <dimension ref="A1:L10"/>
  <sheetViews>
    <sheetView workbookViewId="0" showGridLines="0" defaultGridColor="1"/>
  </sheetViews>
  <sheetFormatPr defaultColWidth="8.83333" defaultRowHeight="12.8" customHeight="1" outlineLevelRow="0" outlineLevelCol="0"/>
  <cols>
    <col min="1" max="12" width="11.3516" style="42" customWidth="1"/>
    <col min="13" max="256" width="8.85156" style="42" customWidth="1"/>
  </cols>
  <sheetData>
    <row r="1" ht="13.5" customHeight="1">
      <c r="A1" s="43"/>
      <c r="B1" s="44"/>
      <c r="C1" s="44"/>
      <c r="D1" s="44"/>
      <c r="E1" s="44"/>
      <c r="F1" s="44"/>
      <c r="G1" s="45"/>
      <c r="H1" s="45"/>
      <c r="I1" s="45"/>
      <c r="J1" s="45"/>
      <c r="K1" s="45"/>
      <c r="L1" s="46"/>
    </row>
    <row r="2" ht="13.8" customHeight="1">
      <c r="A2" s="47"/>
      <c r="B2" t="s" s="19">
        <v>19</v>
      </c>
      <c r="C2" t="s" s="19">
        <v>8</v>
      </c>
      <c r="D2" t="s" s="19">
        <v>9</v>
      </c>
      <c r="E2" s="19"/>
      <c r="F2" s="19"/>
      <c r="G2" s="48"/>
      <c r="H2" s="49"/>
      <c r="I2" s="49"/>
      <c r="J2" s="49"/>
      <c r="K2" s="49"/>
      <c r="L2" s="50"/>
    </row>
    <row r="3" ht="70.45" customHeight="1">
      <c r="A3" s="47"/>
      <c r="B3" s="19"/>
      <c r="C3" s="19"/>
      <c r="D3" t="s" s="21">
        <v>12</v>
      </c>
      <c r="E3" t="s" s="19">
        <v>13</v>
      </c>
      <c r="F3" t="s" s="19">
        <v>14</v>
      </c>
      <c r="G3" s="51"/>
      <c r="H3" s="49"/>
      <c r="I3" s="49"/>
      <c r="J3" s="52"/>
      <c r="K3" s="49"/>
      <c r="L3" s="50"/>
    </row>
    <row r="4" ht="14.5" customHeight="1">
      <c r="A4" s="47"/>
      <c r="B4" s="22">
        <v>10000</v>
      </c>
      <c r="C4" s="23">
        <v>16.644</v>
      </c>
      <c r="D4" s="24">
        <v>17.286</v>
      </c>
      <c r="E4" s="23">
        <f>C4/D4</f>
        <v>0.962860118014578</v>
      </c>
      <c r="F4" s="23">
        <f>E4/2</f>
        <v>0.481430059007289</v>
      </c>
      <c r="G4" s="53"/>
      <c r="H4" s="54"/>
      <c r="I4" s="54"/>
      <c r="J4" s="55"/>
      <c r="K4" s="54"/>
      <c r="L4" s="56"/>
    </row>
    <row r="5" ht="14.5" customHeight="1">
      <c r="A5" s="47"/>
      <c r="B5" s="22">
        <v>50000</v>
      </c>
      <c r="C5" s="23">
        <v>90.05</v>
      </c>
      <c r="D5" s="24">
        <v>88.825</v>
      </c>
      <c r="E5" s="23">
        <f>C5/D5</f>
        <v>1.013791162397973</v>
      </c>
      <c r="F5" s="23">
        <f>E5/2</f>
        <v>0.5068955811989867</v>
      </c>
      <c r="G5" s="53"/>
      <c r="H5" s="54"/>
      <c r="I5" s="54"/>
      <c r="J5" s="55"/>
      <c r="K5" s="54"/>
      <c r="L5" s="56"/>
    </row>
    <row r="6" ht="14.5" customHeight="1">
      <c r="A6" s="47"/>
      <c r="B6" s="22">
        <v>100000</v>
      </c>
      <c r="C6" s="23">
        <v>169.476</v>
      </c>
      <c r="D6" s="24">
        <v>203.501</v>
      </c>
      <c r="E6" s="23">
        <f>C6/D6</f>
        <v>0.8328018044137375</v>
      </c>
      <c r="F6" s="23">
        <f>E6/2</f>
        <v>0.4164009022068688</v>
      </c>
      <c r="G6" s="53"/>
      <c r="H6" s="54"/>
      <c r="I6" s="54"/>
      <c r="J6" s="55"/>
      <c r="K6" s="54"/>
      <c r="L6" s="56"/>
    </row>
    <row r="7" ht="13.65" customHeight="1">
      <c r="A7" s="57"/>
      <c r="B7" s="58"/>
      <c r="C7" s="58"/>
      <c r="D7" s="58"/>
      <c r="E7" s="58"/>
      <c r="F7" s="58"/>
      <c r="G7" s="59"/>
      <c r="H7" s="59"/>
      <c r="I7" s="59"/>
      <c r="J7" s="59"/>
      <c r="K7" s="59"/>
      <c r="L7" s="60"/>
    </row>
    <row r="8" ht="13.65" customHeight="1">
      <c r="A8" s="57"/>
      <c r="B8" s="59"/>
      <c r="C8" s="59"/>
      <c r="D8" s="59"/>
      <c r="E8" s="59"/>
      <c r="F8" s="59"/>
      <c r="G8" s="59"/>
      <c r="H8" s="59"/>
      <c r="I8" s="59"/>
      <c r="J8" s="59"/>
      <c r="K8" s="59"/>
      <c r="L8" s="60"/>
    </row>
    <row r="9" ht="13.65" customHeight="1">
      <c r="A9" s="57"/>
      <c r="B9" s="59"/>
      <c r="C9" s="59"/>
      <c r="D9" s="59"/>
      <c r="E9" s="59"/>
      <c r="F9" s="59"/>
      <c r="G9" s="59"/>
      <c r="H9" s="59"/>
      <c r="I9" s="59"/>
      <c r="J9" s="59"/>
      <c r="K9" s="59"/>
      <c r="L9" s="60"/>
    </row>
    <row r="10" ht="13.5" customHeight="1">
      <c r="A10" s="61"/>
      <c r="B10" s="62"/>
      <c r="C10" s="62"/>
      <c r="D10" s="62"/>
      <c r="E10" s="62"/>
      <c r="F10" s="62"/>
      <c r="G10" s="62"/>
      <c r="H10" s="62"/>
      <c r="I10" s="62"/>
      <c r="J10" s="62"/>
      <c r="K10" s="62"/>
      <c r="L10" s="63"/>
    </row>
  </sheetData>
  <mergeCells count="5">
    <mergeCell ref="B2:B3"/>
    <mergeCell ref="C2:C3"/>
    <mergeCell ref="D2:F2"/>
    <mergeCell ref="G2:I2"/>
    <mergeCell ref="J2:L2"/>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Roman,Regular"&amp;12&amp;K000000Task 7</oddHead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O10"/>
  <sheetViews>
    <sheetView workbookViewId="0" showGridLines="0" defaultGridColor="1"/>
  </sheetViews>
  <sheetFormatPr defaultColWidth="8.83333" defaultRowHeight="12.8" customHeight="1" outlineLevelRow="0" outlineLevelCol="0"/>
  <cols>
    <col min="1" max="15" width="11.3516" style="64" customWidth="1"/>
    <col min="16" max="256" width="8.85156" style="64" customWidth="1"/>
  </cols>
  <sheetData>
    <row r="1" ht="13.65" customHeight="1">
      <c r="A1" s="59"/>
      <c r="B1" s="59"/>
      <c r="C1" s="59"/>
      <c r="D1" s="59"/>
      <c r="E1" s="59"/>
      <c r="F1" s="59"/>
      <c r="G1" s="59"/>
      <c r="H1" s="59"/>
      <c r="I1" s="59"/>
      <c r="J1" s="59"/>
      <c r="K1" s="59"/>
      <c r="L1" s="59"/>
      <c r="M1" s="59"/>
      <c r="N1" s="59"/>
      <c r="O1" s="59"/>
    </row>
    <row r="2" ht="13.65" customHeight="1">
      <c r="A2" s="59"/>
      <c r="B2" s="59"/>
      <c r="C2" s="59"/>
      <c r="D2" s="59"/>
      <c r="E2" s="59"/>
      <c r="F2" s="59"/>
      <c r="G2" s="59"/>
      <c r="H2" s="59"/>
      <c r="I2" s="59"/>
      <c r="J2" s="59"/>
      <c r="K2" s="59"/>
      <c r="L2" s="59"/>
      <c r="M2" s="59"/>
      <c r="N2" s="59"/>
      <c r="O2" s="59"/>
    </row>
    <row r="3" ht="13.65" customHeight="1">
      <c r="A3" s="59"/>
      <c r="B3" s="59"/>
      <c r="C3" s="59"/>
      <c r="D3" s="59"/>
      <c r="E3" s="59"/>
      <c r="F3" s="59"/>
      <c r="G3" s="59"/>
      <c r="H3" s="59"/>
      <c r="I3" s="59"/>
      <c r="J3" s="59"/>
      <c r="K3" s="59"/>
      <c r="L3" s="59"/>
      <c r="M3" s="59"/>
      <c r="N3" s="59"/>
      <c r="O3" s="59"/>
    </row>
    <row r="4" ht="13.65" customHeight="1">
      <c r="A4" s="59"/>
      <c r="B4" s="65"/>
      <c r="C4" s="65"/>
      <c r="D4" s="65"/>
      <c r="E4" s="65"/>
      <c r="F4" s="65"/>
      <c r="G4" s="65"/>
      <c r="H4" s="65"/>
      <c r="I4" s="65"/>
      <c r="J4" s="65"/>
      <c r="K4" s="65"/>
      <c r="L4" s="65"/>
      <c r="M4" s="65"/>
      <c r="N4" s="65"/>
      <c r="O4" s="65"/>
    </row>
    <row r="5" ht="12.8" customHeight="1">
      <c r="A5" s="66"/>
      <c r="B5" t="s" s="19">
        <v>7</v>
      </c>
      <c r="C5" t="s" s="19">
        <v>8</v>
      </c>
      <c r="D5" t="s" s="21">
        <v>21</v>
      </c>
      <c r="E5" s="21"/>
      <c r="F5" s="21"/>
      <c r="G5" t="s" s="21">
        <v>22</v>
      </c>
      <c r="H5" s="21"/>
      <c r="I5" s="21"/>
      <c r="J5" t="s" s="21">
        <v>23</v>
      </c>
      <c r="K5" s="21"/>
      <c r="L5" s="21"/>
      <c r="M5" t="s" s="21">
        <v>24</v>
      </c>
      <c r="N5" s="21"/>
      <c r="O5" s="21"/>
    </row>
    <row r="6" ht="68.95" customHeight="1">
      <c r="A6" s="66"/>
      <c r="B6" s="19"/>
      <c r="C6" s="19"/>
      <c r="D6" t="s" s="21">
        <v>12</v>
      </c>
      <c r="E6" t="s" s="19">
        <v>13</v>
      </c>
      <c r="F6" t="s" s="19">
        <v>14</v>
      </c>
      <c r="G6" t="s" s="21">
        <v>12</v>
      </c>
      <c r="H6" t="s" s="19">
        <v>13</v>
      </c>
      <c r="I6" t="s" s="19">
        <v>14</v>
      </c>
      <c r="J6" t="s" s="21">
        <v>12</v>
      </c>
      <c r="K6" t="s" s="19">
        <v>13</v>
      </c>
      <c r="L6" t="s" s="19">
        <v>14</v>
      </c>
      <c r="M6" t="s" s="21">
        <v>12</v>
      </c>
      <c r="N6" t="s" s="19">
        <v>13</v>
      </c>
      <c r="O6" t="s" s="19">
        <v>14</v>
      </c>
    </row>
    <row r="7" ht="14.5" customHeight="1">
      <c r="A7" s="66"/>
      <c r="B7" s="22">
        <v>5000</v>
      </c>
      <c r="C7" s="23">
        <v>88.09780000000001</v>
      </c>
      <c r="D7" s="24">
        <v>243.856</v>
      </c>
      <c r="E7" s="23">
        <f>C7/D7</f>
        <v>0.3612697657634014</v>
      </c>
      <c r="F7" s="23">
        <f>E7/4</f>
        <v>0.09031744144085034</v>
      </c>
      <c r="G7" s="24">
        <v>36.3209</v>
      </c>
      <c r="H7" s="23">
        <f>C7/G7</f>
        <v>2.425540116021354</v>
      </c>
      <c r="I7" s="23">
        <f>H7/4</f>
        <v>0.6063850290053385</v>
      </c>
      <c r="J7" s="24">
        <v>1454.39</v>
      </c>
      <c r="K7" s="23">
        <f>C7/J7</f>
        <v>0.06057371131539684</v>
      </c>
      <c r="L7" s="23">
        <f>K7/4</f>
        <v>0.01514342782884921</v>
      </c>
      <c r="M7" s="24">
        <v>36.3029</v>
      </c>
      <c r="N7" s="23">
        <f>C7/M7</f>
        <v>2.42674276710676</v>
      </c>
      <c r="O7" s="23">
        <f>N7/4</f>
        <v>0.6066856917766901</v>
      </c>
    </row>
    <row r="8" ht="14.5" customHeight="1">
      <c r="A8" s="66"/>
      <c r="B8" s="22">
        <v>10000</v>
      </c>
      <c r="C8" s="23">
        <v>348.301</v>
      </c>
      <c r="D8" s="24">
        <v>835.968</v>
      </c>
      <c r="E8" s="23">
        <f>C8/D8</f>
        <v>0.4166439385239626</v>
      </c>
      <c r="F8" s="23">
        <f>E8/4</f>
        <v>0.1041609846309907</v>
      </c>
      <c r="G8" s="24">
        <v>135.466</v>
      </c>
      <c r="H8" s="23">
        <f>C8/G8</f>
        <v>2.571132239824015</v>
      </c>
      <c r="I8" s="23">
        <f>H8/4</f>
        <v>0.6427830599560037</v>
      </c>
      <c r="J8" s="24">
        <v>3449.49</v>
      </c>
      <c r="K8" s="23">
        <f>C8/J8</f>
        <v>0.1009717378511026</v>
      </c>
      <c r="L8" s="23">
        <f>K8/4</f>
        <v>0.02524293446277566</v>
      </c>
      <c r="M8" s="24">
        <v>136.496</v>
      </c>
      <c r="N8" s="23">
        <f>C8/M8</f>
        <v>2.551730453639667</v>
      </c>
      <c r="O8" s="23">
        <f>N8/4</f>
        <v>0.6379326134099167</v>
      </c>
    </row>
    <row r="9" ht="14.5" customHeight="1">
      <c r="A9" s="66"/>
      <c r="B9" s="22">
        <v>15000</v>
      </c>
      <c r="C9" s="23">
        <v>779.208</v>
      </c>
      <c r="D9" s="24">
        <v>1287.11</v>
      </c>
      <c r="E9" s="23">
        <f>C9/D9</f>
        <v>0.6053934784128785</v>
      </c>
      <c r="F9" s="23">
        <f>E9/4</f>
        <v>0.1513483696032196</v>
      </c>
      <c r="G9" s="24">
        <v>287.368</v>
      </c>
      <c r="H9" s="23">
        <f>C9/G9</f>
        <v>2.711533643272737</v>
      </c>
      <c r="I9" s="23">
        <f>H9/4</f>
        <v>0.6778834108181844</v>
      </c>
      <c r="J9" s="29">
        <v>4916.44</v>
      </c>
      <c r="K9" s="23">
        <f>C9/J9</f>
        <v>0.1584902897218312</v>
      </c>
      <c r="L9" s="23">
        <f>K9/4</f>
        <v>0.03962257243045781</v>
      </c>
      <c r="M9" s="24">
        <v>233.037</v>
      </c>
      <c r="N9" s="23">
        <f>C9/M9</f>
        <v>3.343709368040268</v>
      </c>
      <c r="O9" s="23">
        <f>N9/4</f>
        <v>0.835927342010067</v>
      </c>
    </row>
    <row r="10" ht="13.65" customHeight="1">
      <c r="A10" s="59"/>
      <c r="B10" s="58"/>
      <c r="C10" s="58"/>
      <c r="D10" s="58"/>
      <c r="E10" s="58"/>
      <c r="F10" s="58"/>
      <c r="G10" s="58"/>
      <c r="H10" s="58"/>
      <c r="I10" s="58"/>
      <c r="J10" s="58"/>
      <c r="K10" s="58"/>
      <c r="L10" s="58"/>
      <c r="M10" s="58"/>
      <c r="N10" s="58"/>
      <c r="O10" s="58"/>
    </row>
  </sheetData>
  <mergeCells count="6">
    <mergeCell ref="B5:B6"/>
    <mergeCell ref="C5:C6"/>
    <mergeCell ref="D5:F5"/>
    <mergeCell ref="G5:I5"/>
    <mergeCell ref="J5:L5"/>
    <mergeCell ref="M5:O5"/>
  </mergeCells>
  <pageMargins left="0.7875" right="0.7875" top="1.05278" bottom="1.05278" header="0.7875" footer="0.7875"/>
  <pageSetup firstPageNumber="1" fitToHeight="1" fitToWidth="1" scale="100" useFirstPageNumber="0" orientation="portrait" pageOrder="downThenOver"/>
  <headerFooter>
    <oddHeader>&amp;C&amp;"Times New Roman,Regular"&amp;12&amp;K000000Task 10</oddHead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