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main!$A$1:$Y$181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物品类型:</t>
        </r>
        <r>
          <rPr>
            <sz val="9"/>
            <rFont val="宋体"/>
            <charset val="134"/>
          </rPr>
          <t xml:space="preserve">
0：杂物
1：装备
2：消耗品（此类别时武器速度表示其战斗中使用的公共CD）
3：商品
4：贵重物品（该类型物品将自动加入一个getitem_XXX的flag)
5：任务道具（该类型物品将自动加入一个getitem_XXX的flag)
6：游戏内资源
7：自动使用的特殊物品（获得的时候就自动消耗掉了）
8：战斗道具
9:补给品
10：宝物（背包中直接生效的装备）</t>
        </r>
      </text>
    </comment>
    <comment ref="D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当物品类型为1装备时：
0：武器
1：盔甲
2：其他
3：坐骑（待定）
当物品类型为2消耗品时：
0：未分类
1：药物
2：钥匙
</t>
        </r>
      </text>
    </comment>
    <comment ref="E1" authorId="0">
      <text>
        <r>
          <rPr>
            <b/>
            <sz val="9"/>
            <rFont val="宋体"/>
            <charset val="134"/>
          </rPr>
          <t>当物品类型不同时该字段代表不同含义:</t>
        </r>
        <r>
          <rPr>
            <sz val="9"/>
            <rFont val="宋体"/>
            <charset val="134"/>
          </rPr>
          <t xml:space="preserve">
当物品类型为装备且装备类型为武器时：
0：拳套
1：剑
2：刀
3：锤
4：长杆武器（枪/戟）
5：持盾武器
6：双手武器（双手剑/斧）
7：弓类
8：暗器类
9：琴类
防具：
0：轻甲
1：重甲
9：城甲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对于武器而言，装备类型与攻击类型不一样。攻击类型要更多一些：
0空手攻击
100小刀攻击
1单手剑攻击
2单手刀攻击
3单手锤攻击
300单手斧攻击
301杖攻击
4长柄攻击
5木盾攻击
500金属盾攻击
6双手斧攻击
600双手刀剑攻击
7弓攻击
700十字弓攻击
8暗器攻击
9琴攻击
</t>
        </r>
      </text>
    </comment>
    <comment ref="G1" authorId="0">
      <text>
        <r>
          <rPr>
            <b/>
            <sz val="9"/>
            <rFont val="宋体"/>
            <charset val="134"/>
          </rPr>
          <t>使用类型:</t>
        </r>
        <r>
          <rPr>
            <sz val="9"/>
            <rFont val="宋体"/>
            <charset val="134"/>
          </rPr>
          <t xml:space="preserve">
0：不可使用
1：仅大地图使用
2：仅战斗中使用
3：战斗中和大地图均可使用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格式为物品ID,物品数量|ID2,数量2...</t>
        </r>
      </text>
    </comment>
    <comment ref="P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T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U1" authorId="0">
      <text>
        <r>
          <rPr>
            <b/>
            <sz val="9"/>
            <rFont val="宋体"/>
            <charset val="134"/>
          </rPr>
          <t>主要针对装备时角色需达到的需求:</t>
        </r>
        <r>
          <rPr>
            <sz val="9"/>
            <rFont val="宋体"/>
            <charset val="134"/>
          </rPr>
          <t xml:space="preserve">
目前可支持的需求字段含义如下：
role_level:角色等级
[所有定义在角色属性字段表中的字段]
</t>
        </r>
      </text>
    </comment>
    <comment ref="V1" authorId="0">
      <text>
        <r>
          <rPr>
            <b/>
            <sz val="9"/>
            <rFont val="宋体"/>
            <charset val="134"/>
          </rPr>
          <t xml:space="preserve">格式说明:
所有模型替换信息由 键1:值1;键2:值2;...;键N:值N 这样的键值对组成。
目前支持的键值如下(当值为null表示不替换)：
</t>
        </r>
        <r>
          <rPr>
            <sz val="9"/>
            <rFont val="宋体"/>
            <charset val="134"/>
          </rPr>
          <t xml:space="preserve">sex:替换角色性别(0:男 1：女)
male_head:男性角色的头部模型
female_head:女性角色的头部模型
male_body:男性角色的身体模型
female_body:女性角色的身体模型
r_weapon:右手武器
l_weapon:左右武器
</t>
        </r>
      </text>
    </comment>
    <comment ref="W1" authorId="0">
      <text>
        <r>
          <rPr>
            <sz val="9"/>
            <rFont val="宋体"/>
            <charset val="134"/>
          </rPr>
          <t xml:space="preserve">远程单位的弹道设置:
格式为：特效ID,弹道参数[可选，默认为0]
弹道参数的类型如下：
0：指向型射击，弹道特效中必须设置碰撞参数
1：指定位置射击(适用投掷爆破手型单位)
2：必中型射击，弹道特效中的碰撞参数将被忽略
</t>
        </r>
      </text>
    </comment>
  </commentList>
</comments>
</file>

<file path=xl/sharedStrings.xml><?xml version="1.0" encoding="utf-8"?>
<sst xmlns="http://schemas.openxmlformats.org/spreadsheetml/2006/main" count="1085" uniqueCount="672">
  <si>
    <t>道具ID</t>
  </si>
  <si>
    <t>显示名称</t>
  </si>
  <si>
    <t>物品类型</t>
  </si>
  <si>
    <t>子类型</t>
  </si>
  <si>
    <t>装备类别</t>
  </si>
  <si>
    <t>攻击类型</t>
  </si>
  <si>
    <t>使用类型</t>
  </si>
  <si>
    <t>堆叠数量</t>
  </si>
  <si>
    <t>物品等级</t>
  </si>
  <si>
    <t>基础价格</t>
  </si>
  <si>
    <t>基础耐久度</t>
  </si>
  <si>
    <t>修复一点耐久消耗</t>
  </si>
  <si>
    <t>基础保存天数</t>
  </si>
  <si>
    <t>出词条概率</t>
  </si>
  <si>
    <t>图标</t>
  </si>
  <si>
    <t>需求</t>
  </si>
  <si>
    <t>武器速度</t>
  </si>
  <si>
    <t>定位</t>
  </si>
  <si>
    <t>基础效果</t>
  </si>
  <si>
    <t>扩展效果</t>
  </si>
  <si>
    <t>道具描述</t>
  </si>
  <si>
    <t>模型信息</t>
  </si>
  <si>
    <t>远程特效</t>
  </si>
  <si>
    <t>TAG</t>
  </si>
  <si>
    <t>备注</t>
  </si>
  <si>
    <t>金钱</t>
  </si>
  <si>
    <t>乌塔</t>
  </si>
  <si>
    <t>ico_coins_1</t>
  </si>
  <si>
    <t>食物</t>
  </si>
  <si>
    <t>经验</t>
  </si>
  <si>
    <t>成就点</t>
  </si>
  <si>
    <t>banghui</t>
  </si>
  <si>
    <t>表示在当前游戏中所取得的成就点数</t>
  </si>
  <si>
    <t>抽卡券</t>
  </si>
  <si>
    <t>召唤水晶</t>
  </si>
  <si>
    <t>使用此符可在城镇中进行卡牌抽取</t>
  </si>
  <si>
    <t>木材</t>
  </si>
  <si>
    <t>ico_woods_1</t>
  </si>
  <si>
    <t>铁石</t>
  </si>
  <si>
    <t>ico_irons_1</t>
  </si>
  <si>
    <t>玉石</t>
  </si>
  <si>
    <t>ico_jades_1</t>
  </si>
  <si>
    <t>树枝</t>
  </si>
  <si>
    <t>铁木</t>
  </si>
  <si>
    <t>翡翠</t>
  </si>
  <si>
    <t>resourceEmeralds</t>
  </si>
  <si>
    <t>陨铁石</t>
  </si>
  <si>
    <t>tiekuai</t>
  </si>
  <si>
    <t>魔法之木</t>
  </si>
  <si>
    <t>food_mushroom7</t>
  </si>
  <si>
    <t>魔铁石</t>
  </si>
  <si>
    <t>crystal_ice</t>
  </si>
  <si>
    <t>女神星玉</t>
  </si>
  <si>
    <t>crystal_poison</t>
  </si>
  <si>
    <t>王室之血</t>
  </si>
  <si>
    <t>achi_title_3_diaoxiang_big</t>
  </si>
  <si>
    <t>SETINTVAR*大主线回到一周目#1</t>
  </si>
  <si>
    <t>拥有回溯时间的能力，可以使你回到一周目的故事</t>
  </si>
  <si>
    <t>声望</t>
  </si>
  <si>
    <t>FAME*{count}</t>
  </si>
  <si>
    <t>你在这个世界上的个人声望</t>
  </si>
  <si>
    <t>地图成就</t>
  </si>
  <si>
    <t>GLOBAL_POINT*{count}</t>
  </si>
  <si>
    <t>当前取得的成就点数</t>
  </si>
  <si>
    <t>探索地图点数</t>
  </si>
  <si>
    <t>EXPLORE_POINT*{count}</t>
  </si>
  <si>
    <t>当前探索所获得的成就点数</t>
  </si>
  <si>
    <t>剑盾</t>
  </si>
  <si>
    <t>shield1</t>
  </si>
  <si>
    <t>单人</t>
  </si>
  <si>
    <t>dg_skill:OL标准长枪普攻,1
a:b_根骨,3</t>
  </si>
  <si>
    <t>r_weapon:weaponSword1;l_weapon:weaponDun1</t>
  </si>
  <si>
    <t>Mendable:1</t>
  </si>
  <si>
    <t>飘逸之枪</t>
  </si>
  <si>
    <t>honglianqiang</t>
  </si>
  <si>
    <t>dg_skill:OL标准长枪普攻,1
a:b_臂力,3</t>
  </si>
  <si>
    <t>r_weapon:MYFG_Polearm04;l_weapon:null</t>
  </si>
  <si>
    <t>风哭岩人马事件、花卉乡山洞BOSS</t>
  </si>
  <si>
    <t>长弓</t>
  </si>
  <si>
    <t>leiyinshengong</t>
  </si>
  <si>
    <t>dg_skill:OL标准弓箭普攻,1
a:b_身法,3</t>
  </si>
  <si>
    <t>r_weapon:null;l_weapon:weaponBow1</t>
  </si>
  <si>
    <t>箭矢</t>
  </si>
  <si>
    <t>火球魔杖</t>
  </si>
  <si>
    <t>stuff2</t>
  </si>
  <si>
    <t>dg_skill:OL火球普攻,1
a:b_精神,3</t>
  </si>
  <si>
    <t>r_weapon:MYFG_Wand04_a;l_weapon:null</t>
  </si>
  <si>
    <t>精良铁锤</t>
  </si>
  <si>
    <t>mace1</t>
  </si>
  <si>
    <t>dg_skill:OL标准锤普攻,1
a:b_根骨,5
a:ol_攻击击退,10</t>
  </si>
  <si>
    <t>r_weapon:weaponDaChui1;l_weapon:null</t>
  </si>
  <si>
    <t>宽剑</t>
  </si>
  <si>
    <t>shijian</t>
  </si>
  <si>
    <t>dg_skill:OL标准双手剑普攻,1
a:b_臂力,5
a:ol_普通攻击强化,10</t>
  </si>
  <si>
    <t>r_weapon:MYFG_TH_Sword02;l_weapon:null</t>
  </si>
  <si>
    <t>精良铁剑</t>
  </si>
  <si>
    <t>jian2</t>
  </si>
  <si>
    <t>dg_skill:OL标准剑普攻,1
a:b_身法,5
a:s_暴击,8</t>
  </si>
  <si>
    <t>r_weapon:MYFG_Sword16;l_weapon:null</t>
  </si>
  <si>
    <t>冰霜魔杖</t>
  </si>
  <si>
    <t>dg_skill:OL冰弹普攻,1
a:b_精神,5
a:ol_攻击缓速,25</t>
  </si>
  <si>
    <t>r_weapon:MYFG_Wand05;l_weapon:null</t>
  </si>
  <si>
    <t>锤盾</t>
  </si>
  <si>
    <t>mace2</t>
  </si>
  <si>
    <t>dg_skill:OL标准锤普攻,1
a:b_根骨,8
a:udatk_近战免伤,10</t>
  </si>
  <si>
    <t>r_weapon:weaponDanShouChui1;l_weapon:weaponDun1</t>
  </si>
  <si>
    <t>兽骨山洞普通</t>
  </si>
  <si>
    <t>跃炎之枪</t>
  </si>
  <si>
    <t>spear4</t>
  </si>
  <si>
    <t>dg_skill:OL标准长枪普攻,1
a:b_臂力,8
a:ol_燃烧攻击,15</t>
  </si>
  <si>
    <t>r_weapon:MYFG_Polearm15_up2;l_weapon:null</t>
  </si>
  <si>
    <t>黑崖树宫普通、迷雾蛇窟BOSS</t>
  </si>
  <si>
    <t>毒蛇针</t>
  </si>
  <si>
    <t>weaponSnakeNiddle</t>
  </si>
  <si>
    <t>dg_skill:OL标准暗器普攻,1
a:b_身法,8
a:ol_毒素攻击,15</t>
  </si>
  <si>
    <t>飞刀1</t>
  </si>
  <si>
    <t>废弃矿洞BOSS低概率、遗忘浅滩BOSS、林间幻境BOSS</t>
  </si>
  <si>
    <t>光辉魔杖</t>
  </si>
  <si>
    <t>dg_skill:OL光弹普攻,1
a:b_精神,8
a:s_气力回复,5</t>
  </si>
  <si>
    <t>r_weapon:MYFG_Wand04;l_weapon:null</t>
  </si>
  <si>
    <t>战锤暴雨</t>
  </si>
  <si>
    <t>dg_skill:OL标准锤普攻,1
a:b_根骨,10
a:ol_击晕,10</t>
  </si>
  <si>
    <t>r_weapon:MYFG_Mace09_up;l_weapon:weaponDun1</t>
  </si>
  <si>
    <t>巨岩石刃</t>
  </si>
  <si>
    <t>liumangduandao</t>
  </si>
  <si>
    <t>dg_skill:OL标准双手剑普攻,1
a:b_臂力,10
a:ol附加伤害,25</t>
  </si>
  <si>
    <t>r_weapon:MYFG_TH_Sword01_a;l_weapon:null</t>
  </si>
  <si>
    <t>狂风山谷普通、陶山BOSS低概率、林间幻境BOSS</t>
  </si>
  <si>
    <t>雷刃</t>
  </si>
  <si>
    <t>daos</t>
  </si>
  <si>
    <t>dg_skill:OL标准刀普攻,1
a:b_身法,10
a:ol_闪电攻击,15</t>
  </si>
  <si>
    <t>r_weapon:MYFG_TH_Sword01;l_weapon:null</t>
  </si>
  <si>
    <t>地图事件野马敌人、冰窟BOSS</t>
  </si>
  <si>
    <t>剧毒魔杖</t>
  </si>
  <si>
    <t>dg_skill:OL毒弹普攻,1
a:b_精神,10
a:ol_毒素攻击,25</t>
  </si>
  <si>
    <t>r_weapon:MYFG_Wand07;l_weapon:null</t>
  </si>
  <si>
    <t>咆哮剑盾</t>
  </si>
  <si>
    <t>shield5</t>
  </si>
  <si>
    <t>dg_skill:OL标准长枪普攻,1
a:b_根骨,15
a:s_格挡,15</t>
  </si>
  <si>
    <t>r_weapon:MYFG_Sword28_up2;l_weapon:MYFG_Shield10</t>
  </si>
  <si>
    <t>百战大锤</t>
  </si>
  <si>
    <t>chuizi</t>
  </si>
  <si>
    <t>对军</t>
  </si>
  <si>
    <t>dg_skill:OL标准锤普攻,1
a:b_根骨,15
a:ol_护盾吸取,15</t>
  </si>
  <si>
    <t>r_weapon:MYFG_Mace05;l_weapon:null</t>
  </si>
  <si>
    <t>巨剑雷鸣</t>
  </si>
  <si>
    <t>bigsword3</t>
  </si>
  <si>
    <t>dg_skill:OL标准双手剑普攻,1
a:b_臂力,15
a:ol_闪电攻击,30</t>
  </si>
  <si>
    <t>r_weapon:MYFG_TH_Sword01_up;l_weapon:null</t>
  </si>
  <si>
    <t>赫炎战枪</t>
  </si>
  <si>
    <t>dg_skill:OL标准长枪普攻,1
a:b_臂力,15
a:ol_流血效果,30</t>
  </si>
  <si>
    <t>r_weapon:MYFG_Polearm20;l_weapon:null</t>
  </si>
  <si>
    <t>冰剑冷玉</t>
  </si>
  <si>
    <t>hongyunjian</t>
  </si>
  <si>
    <t>dg_skill:OL标准剑普攻,1
a:b_身法,15
a:ol_缓速增伤,35</t>
  </si>
  <si>
    <t>r_weapon:MYFG_TH_Sword12_a;l_weapon:null</t>
  </si>
  <si>
    <t>诡秘者</t>
  </si>
  <si>
    <t>huangjingong</t>
  </si>
  <si>
    <t>dg_skill:OL标准弓箭普攻,1
a:b_身法,15
a:s_暴击,20</t>
  </si>
  <si>
    <t>r_weapon:null;l_weapon:MYFG_Bow03</t>
  </si>
  <si>
    <t>冰窟普通战斗、黑崖隐秘通道BOSS</t>
  </si>
  <si>
    <t>古老魔杖</t>
  </si>
  <si>
    <t>dg_skill:OL光柱普攻,1
a:b_精神,15
a:ol_中毒附加伤害,100
a:ol_燃烧附加伤害,100</t>
  </si>
  <si>
    <t>r_weapon:MYFG_Wand06;l_weapon:null</t>
  </si>
  <si>
    <t>究极法杖</t>
  </si>
  <si>
    <t>dg_skill:OL大火球普攻,1
a:b_精神,15
a:ol_陨石,15</t>
  </si>
  <si>
    <t>r_weapon:weaponStaff1;l_weapon:null</t>
  </si>
  <si>
    <t>裂地</t>
  </si>
  <si>
    <t>forgedhammer2</t>
  </si>
  <si>
    <t>dg_skill:OL标准锤普攻,1
a:b_根骨,20
a:ol_溅射,100</t>
  </si>
  <si>
    <t>r_weapon:MYFG_Mace12_up;l_weapon:null</t>
  </si>
  <si>
    <t>熔岩空洞BOSS</t>
  </si>
  <si>
    <t>庇护者</t>
  </si>
  <si>
    <t>dg_skill:OL标准锤普攻,1
a:b_根骨,20
a:ol_庇护者,30</t>
  </si>
  <si>
    <t>r_weapon:MYFG_TH_Mace05;l_weapon:null</t>
  </si>
  <si>
    <t>冰窟BOSS</t>
  </si>
  <si>
    <t>唤火者</t>
  </si>
  <si>
    <t>bazhechangqiang</t>
  </si>
  <si>
    <t>dg_skill:OL标准长枪普攻,1
a:b_臂力,20
a:ol_击杀召唤火元素,20</t>
  </si>
  <si>
    <t>r_weapon:MYFG_Polearm15_up;l_weapon:null</t>
  </si>
  <si>
    <t>熔岩空洞BOSS低概率</t>
  </si>
  <si>
    <t>獠牙战斧</t>
  </si>
  <si>
    <t>jian1jinhua</t>
  </si>
  <si>
    <t>dg_skill:OL标准双手剑普攻,1
a:b_臂力,20
a:s_暴击,10
a:ol_暴击恢复,3</t>
  </si>
  <si>
    <t>r_weapon:MYFG_Axe05;l_weapon:null</t>
  </si>
  <si>
    <t>毒剑青灰</t>
  </si>
  <si>
    <t>jian4</t>
  </si>
  <si>
    <t>dg_skill:OL标准剑普攻,1
a:b_身法,20
a:ol_毒素攻击,100
a:ol_中毒增伤,50</t>
  </si>
  <si>
    <t>r_weapon:MYFG_Sword21_a_up;l_weapon:null</t>
  </si>
  <si>
    <t>秘仪洞窟BOSS</t>
  </si>
  <si>
    <t>巨弓天星</t>
  </si>
  <si>
    <t>wangtianzhigong</t>
  </si>
  <si>
    <t>dg_skill:OL标准弓箭普攻,1
a:b_身法,20
a:ol_skill迅捷,10
a:s_暴击伤害,50</t>
  </si>
  <si>
    <t>r_weapon:null;l_weapon:MYFG_Bow06_up</t>
  </si>
  <si>
    <t>黑崖树宫BOSS</t>
  </si>
  <si>
    <t>天堂魔杖</t>
  </si>
  <si>
    <t>dg_skill:OL审判普攻,1
a:b_精神,20
a:ol_全伤光环,10</t>
  </si>
  <si>
    <t>r_weapon:MYFG_Wand11;l_weapon:null</t>
  </si>
  <si>
    <t>死神魔杖</t>
  </si>
  <si>
    <t>dg_skill:OL黑暗普攻,1
a:b_精神,20
a:pup_全部,15</t>
  </si>
  <si>
    <t>r_weapon:weaponWand1;l_weapon:null</t>
  </si>
  <si>
    <t>烈阳燃烧</t>
  </si>
  <si>
    <t>forgedhammer3</t>
  </si>
  <si>
    <t>dg_skill:OL标准锤普攻,1
a:b_根骨,30
a:ol_伤害加深,100
a:ol_燃烧攻击,100</t>
  </si>
  <si>
    <t>r_weapon:MYFG_TH_Mace01_up;l_weapon:null</t>
  </si>
  <si>
    <t>狂战咆哮</t>
  </si>
  <si>
    <t>dg_skill:OL标准锤普攻,1
a:b_根骨,30
a:ol_伤害强化,100
a:ol_击晕,25</t>
  </si>
  <si>
    <t>r_weapon:MYFG_TH_Mace02_up;l_weapon:null</t>
  </si>
  <si>
    <t>巨人洞窟普通、巨人洞窟BOSS</t>
  </si>
  <si>
    <t>大漠狂沙</t>
  </si>
  <si>
    <t>dg_skill:OL标准双手剑普攻,1
a:b_臂力,30
a:s_暴击,25
a:ol附加伤害,100</t>
  </si>
  <si>
    <t>r_weapon:MYFG_TH_Sword04_up;l_weapon:null</t>
  </si>
  <si>
    <t>魔龙狂舞</t>
  </si>
  <si>
    <t>spear5</t>
  </si>
  <si>
    <t>dg_skill:OL标准长枪普攻,1
a:b_臂力,30
a:s_攻击,75
a:ol_溅射,100</t>
  </si>
  <si>
    <t>r_weapon:MYFG_Polearm20_up;l_weapon:null</t>
  </si>
  <si>
    <t>幻月雾华</t>
  </si>
  <si>
    <t>dao3</t>
  </si>
  <si>
    <t>dg_skill:OL标准刀普攻,1
a:b_身法,30
a:ol受毒加深,100
a:ol_中毒附加伤害,150</t>
  </si>
  <si>
    <t>r_weapon:MYFG_Sword28_up;l_weapon:null</t>
  </si>
  <si>
    <t>流风万羽</t>
  </si>
  <si>
    <t>dg_skill:OL标准弓箭普攻,1
a:b_身法,30
a:s_暴击,25
a:s_暴击伤害,75</t>
  </si>
  <si>
    <t>r_weapon:null;l_weapon:MYFG_Bow04_up</t>
  </si>
  <si>
    <t>究极魔杖</t>
  </si>
  <si>
    <t>dg_skill:OL雷电普攻,1
a:b_精神,30
a:ol_易伤光环,35</t>
  </si>
  <si>
    <t>r_weapon:weaponWand2;l_weapon:null</t>
  </si>
  <si>
    <t>白骨法杖</t>
  </si>
  <si>
    <t>dg_skill:OL魔弹普攻,1
a:b_精神,30
a:ol_召唤时间增强,10
a:ol_召唤伤害增强,30</t>
  </si>
  <si>
    <t>r_weapon:weaponStaff2;l_weapon:null</t>
  </si>
  <si>
    <t>亚麻长衣</t>
  </si>
  <si>
    <t>tunic1</t>
  </si>
  <si>
    <t>a:s_生命,200</t>
  </si>
  <si>
    <t>破旧之袍</t>
  </si>
  <si>
    <t>buyi1</t>
  </si>
  <si>
    <t>a:s_气力,150</t>
  </si>
  <si>
    <t>蛇皮轻甲</t>
  </si>
  <si>
    <t>leiyinzhanpao</t>
  </si>
  <si>
    <t>a:s_生命,250
a:s_移速,25</t>
  </si>
  <si>
    <t>简易板甲</t>
  </si>
  <si>
    <t>shibingpijia</t>
  </si>
  <si>
    <t>a:s_生命,250
a:s_防御,5</t>
  </si>
  <si>
    <t>锻造工作服</t>
  </si>
  <si>
    <t>tunic2</t>
  </si>
  <si>
    <t>a:s_生命,250
a:b_臂力,2
a:b_根骨,2</t>
  </si>
  <si>
    <t>狂风山谷普通、秘密集会所BOSS、兴趣点神秘宝箱固定刷一件橙色</t>
  </si>
  <si>
    <t>华美长衣</t>
  </si>
  <si>
    <t>yifus</t>
  </si>
  <si>
    <t>a:s_气力,100
a:s_生命,100
a:b_精神,2
a:b_身法,2</t>
  </si>
  <si>
    <t>废弃矿BOSS</t>
  </si>
  <si>
    <t>沙之轻甲</t>
  </si>
  <si>
    <t>tunic3</t>
  </si>
  <si>
    <t>a:s_生命,400
a:s_防御,5
a:s_移速,25</t>
  </si>
  <si>
    <t>狂风山谷普通、秘密集会所BOSS</t>
  </si>
  <si>
    <t>岩石重甲</t>
  </si>
  <si>
    <t>bazhezhanjia</t>
  </si>
  <si>
    <t>a:s_生命,400
a:udatk_近战免伤,10
a:dbf_减缓移速,10</t>
  </si>
  <si>
    <t>狂风山谷普通、魔镜BOSS</t>
  </si>
  <si>
    <t>毒蛇之甲</t>
  </si>
  <si>
    <t>ArmorSnake</t>
  </si>
  <si>
    <t>a:s_生命,400
a:b_臂力,4
a:b_根骨,4</t>
  </si>
  <si>
    <t>遗忘浅滩普通、林间幻境BOSS</t>
  </si>
  <si>
    <t>轻羽长衣</t>
  </si>
  <si>
    <t>yi1</t>
  </si>
  <si>
    <t>a:s_气力,200
a:s_生命,200
a:b_精神,4
a:b_身法,4</t>
  </si>
  <si>
    <t>狂风山谷BOSS、花卉乡山洞BOSS低概率</t>
  </si>
  <si>
    <t>绮罗华衣</t>
  </si>
  <si>
    <t>xuanniaochangyi</t>
  </si>
  <si>
    <t>a:s_气力,500
a:s_气力回复,5
a:b_身法,4
a:b_臂力,4</t>
  </si>
  <si>
    <t>魔镜迷宫普通、魔镜BOSS、陶山BOSS</t>
  </si>
  <si>
    <t>青影战衣</t>
  </si>
  <si>
    <t>wuxuanhuapao</t>
  </si>
  <si>
    <t>a:s_生命,800
a:udatk_远程免伤,15
a:b_臂力,4
a:b_根骨,4</t>
  </si>
  <si>
    <t>遗忘浅滩BOSS低概率、冰窟普通战斗</t>
  </si>
  <si>
    <t>火焰轻甲</t>
  </si>
  <si>
    <t>luohansengpao</t>
  </si>
  <si>
    <t>a:s_生命,600
a:ol_halo燃烧光环,20
a:b_臂力,4
a:b_身法,4</t>
  </si>
  <si>
    <t>黑崖倔强铁匠任务、狂风山谷BOSS低概率、古老秘仪普通</t>
  </si>
  <si>
    <t>风行黑衣</t>
  </si>
  <si>
    <t>nightwalker</t>
  </si>
  <si>
    <t>a:s_移速,100
a:b_身法,10
a:wkbf_缓速衰减,50</t>
  </si>
  <si>
    <t>轻丝华袍</t>
  </si>
  <si>
    <t>qianhuanyuyi</t>
  </si>
  <si>
    <t>a:s_生命,250
a:s_气力,250
a:b_精神,5
a:b_身法,5
a:b_根骨,5
a:b_臂力,5</t>
  </si>
  <si>
    <t>紫金战甲</t>
  </si>
  <si>
    <t>ziyanzhanyi</t>
  </si>
  <si>
    <t>a:s_生命,800
a:ol_受击护盾,10
a:b_根骨,7
a:b_臂力,7</t>
  </si>
  <si>
    <t>兽骨山洞BOSS低概率</t>
  </si>
  <si>
    <t>黄金战甲</t>
  </si>
  <si>
    <t>huangjinzhanjia</t>
  </si>
  <si>
    <t>a:s_生命,500
a:b_根骨,15
a:udatk_伤害免除,10
a:dbf_虚弱,10</t>
  </si>
  <si>
    <t>灰金法袍</t>
  </si>
  <si>
    <t>magic_robe3</t>
  </si>
  <si>
    <t>a:s_气力,-800
a:s_气力回复,15
a:b_精神,20</t>
  </si>
  <si>
    <t>秘仪洞窟低概率、熔岩空洞BOSS</t>
  </si>
  <si>
    <t>风暴战袍</t>
  </si>
  <si>
    <t>magic_robe4</t>
  </si>
  <si>
    <t>a:s_生命,400
a:b_精神,7
a:b_身法,7
a:s_暴击,15</t>
  </si>
  <si>
    <t>兴趣点神秘宝箱战胜BOSS掉落橙色</t>
  </si>
  <si>
    <t>灰烬战甲</t>
  </si>
  <si>
    <t>kuijia</t>
  </si>
  <si>
    <t>a:s_生命,2000
a:udatk_伤害免除,10
a:b_臂力,7
a:b_根骨,7
a:s_生命回复,-40</t>
  </si>
  <si>
    <t>百战古铠</t>
  </si>
  <si>
    <t>jinsibaojia</t>
  </si>
  <si>
    <t>a:s_生命,500
a:b_根骨,10
a:b_臂力,10
a:udatk_反伤,100</t>
  </si>
  <si>
    <t>巨人洞窟BOSS</t>
  </si>
  <si>
    <t>龙影魔甲</t>
  </si>
  <si>
    <t>magic_robe5</t>
  </si>
  <si>
    <t>a:s_生命回复,15
a:b_根骨,20
a:s_移速,50</t>
  </si>
  <si>
    <t>半月山集市秘宝</t>
  </si>
  <si>
    <t>龙鳞战铠</t>
  </si>
  <si>
    <t>ico_armor_2</t>
  </si>
  <si>
    <t>a:s_生命,500
a:b_臂力,15
a:udatk_伤害免除,6
a:s_格挡,12
a:cd_冷却延长,20</t>
  </si>
  <si>
    <t>远古巫术黑袍</t>
  </si>
  <si>
    <t>远古.巫术黑袍</t>
  </si>
  <si>
    <t>magic_robe1</t>
  </si>
  <si>
    <t>a:b_精神,20
a:s_气力回复,25
a:udatk_受伤加深,25</t>
  </si>
  <si>
    <t>紫木镇秘宝</t>
  </si>
  <si>
    <t>秘宝雪月白衣</t>
  </si>
  <si>
    <t>秘宝.雪月白衣</t>
  </si>
  <si>
    <t>magic_robe2</t>
  </si>
  <si>
    <t>a:s_气力,750
a:b_精神,15
a:b_身法,15
a:udatk_伤害免除,6
a:ol受击回蓝,10</t>
  </si>
  <si>
    <t>冰谷秘宝</t>
  </si>
  <si>
    <t>封印寒冰魔铠</t>
  </si>
  <si>
    <t>封印.寒冰魔铠</t>
  </si>
  <si>
    <t>guiyuanbaojia</t>
  </si>
  <si>
    <t>a:s_生命,1000
a:b_精神,15
a:b_根骨,15
a:udatk_伤害免除,8
a:ol_受击冻结,25</t>
  </si>
  <si>
    <t>黑龙魔铠</t>
  </si>
  <si>
    <t>jingangbuhuai</t>
  </si>
  <si>
    <t>a:s_生命,1000
a:b_臂力,15
a:b_根骨,15
a:bf_免疫控制,1
a:udatk_受伤加深,30</t>
  </si>
  <si>
    <t>狂沙神甲</t>
  </si>
  <si>
    <t>chiyoukaijia</t>
  </si>
  <si>
    <t>a:s_生命,500
a:b_身法,30
a:udatk_远程免伤,25
a:ol受击月隐,20</t>
  </si>
  <si>
    <t>传说黑云重铠</t>
  </si>
  <si>
    <t>传说.黑云重铠</t>
  </si>
  <si>
    <t>ArmorGrey</t>
  </si>
  <si>
    <t>a:s_生命,500
a:b_根骨,30
a:udatk_近程免伤,30
a:dbf_减缓移速,20</t>
  </si>
  <si>
    <t>传说巨人古甲</t>
  </si>
  <si>
    <t>传说.巨人古甲</t>
  </si>
  <si>
    <t>clothesupgrade</t>
  </si>
  <si>
    <t>a:pup_全部,20
a:b_精神,8
a:b_身法,8
a:b_精神,8
a:b_身法,8
a:bf_体型增大,35
a:s_闪避,-100
a:s_格挡,-100
a:udatk_受伤加深,40</t>
  </si>
  <si>
    <t>火红鸟羽</t>
  </si>
  <si>
    <t>other_feather</t>
  </si>
  <si>
    <t>a:b_臂力,1
a:b_身法,1
a:b_精神,1
a:b_根骨,1
a:ol残血受击恢复,30</t>
  </si>
  <si>
    <t>黑崖隐秘通道普通</t>
  </si>
  <si>
    <t>轻鸟羽</t>
  </si>
  <si>
    <t>other_feather2</t>
  </si>
  <si>
    <t>a:b_身法,3
a:s_移速,25
a:s_暴击,5</t>
  </si>
  <si>
    <t>采药雪谷BOSS、黑崖隐秘通道普通</t>
  </si>
  <si>
    <t>白蔷薇饰带</t>
  </si>
  <si>
    <t>ribbon</t>
  </si>
  <si>
    <t>a:b_精神,3
a:ol回蓝光环,3</t>
  </si>
  <si>
    <t>魔镜迷宫BOSS低概率、古老秘仪普通、迷雾蛇窟BOSS</t>
  </si>
  <si>
    <t>凤凰之书</t>
  </si>
  <si>
    <t>magic_book1</t>
  </si>
  <si>
    <t>a:b_臂力,3
a:ol_燃烧攻击,25</t>
  </si>
  <si>
    <t>潜行者之石</t>
  </si>
  <si>
    <t>suiyu</t>
  </si>
  <si>
    <t>a:b_身法,3
a:b_精神,3
a:ol残血受击隐身,20</t>
  </si>
  <si>
    <t>黑爪之书</t>
  </si>
  <si>
    <t>magic_book2</t>
  </si>
  <si>
    <t>a:b_精神,5
a:ol击杀召唤魔影,20</t>
  </si>
  <si>
    <t>月光之戒</t>
  </si>
  <si>
    <t>ring</t>
  </si>
  <si>
    <t>a:b_臂力,5
a:ol全能吸血2,20</t>
  </si>
  <si>
    <t>美舍卢普通战斗</t>
  </si>
  <si>
    <t>鱼人贝壳头冠</t>
  </si>
  <si>
    <t>shuangyuetouhuan</t>
  </si>
  <si>
    <t>a:b_根骨,5
a:ol恢复光环,15</t>
  </si>
  <si>
    <t>火之书军团</t>
  </si>
  <si>
    <t>火之书：军团</t>
  </si>
  <si>
    <t>magic_book3</t>
  </si>
  <si>
    <t>a:b_精神,4
a:b_臂力,4
a:ol蓄力火焰冲击,100</t>
  </si>
  <si>
    <t>白蔷薇长老手套</t>
  </si>
  <si>
    <t>shoutao1</t>
  </si>
  <si>
    <t>a:b_精神,4
a:b_根骨,4
a:ol蓄力治疗新星,100</t>
  </si>
  <si>
    <t>冰窟BOSS低概率</t>
  </si>
  <si>
    <t>工匠护臂</t>
  </si>
  <si>
    <t>barcer</t>
  </si>
  <si>
    <t>a:b_根骨,5
a:udatk_近战免伤,10
a:s_格挡,10</t>
  </si>
  <si>
    <t>紫金戒指</t>
  </si>
  <si>
    <t>jiezhis</t>
  </si>
  <si>
    <t>a:b_臂力,8
a:ol残血受击恢复,50</t>
  </si>
  <si>
    <t>兽骨山洞BOSS</t>
  </si>
  <si>
    <t>五色围巾</t>
  </si>
  <si>
    <t>ribbon2</t>
  </si>
  <si>
    <t>a:b_身法,5
a:s_暴击,10
a:s_暴击伤害,20</t>
  </si>
  <si>
    <t>秘仪洞窟BOSS、兽骨山洞BOSS低概率</t>
  </si>
  <si>
    <t>沙蜥骑士纹章</t>
  </si>
  <si>
    <t>desertlizardseal</t>
  </si>
  <si>
    <t>a:b_臂力,7
a:b_根骨,7
a:ol累计受击恢复,50</t>
  </si>
  <si>
    <t>秘仪洞窟BOSS低概率、熔岩空洞普通</t>
  </si>
  <si>
    <t>远古魔晶</t>
  </si>
  <si>
    <t>crystal_dark</t>
  </si>
  <si>
    <t>a:b_臂力,4
a:b_身法,4
a:b_根骨,4
a:b_精神,4
a:cd_所有冷却,10</t>
  </si>
  <si>
    <t>朔雪核心</t>
  </si>
  <si>
    <t>taixuanshi</t>
  </si>
  <si>
    <t>a:b_精神,15
a:ol_冻结,15</t>
  </si>
  <si>
    <t>雪岭镇秘宝</t>
  </si>
  <si>
    <t>鱼人秘宝苏生项链</t>
  </si>
  <si>
    <t>鱼人秘宝.苏生项链</t>
  </si>
  <si>
    <t>neckless1</t>
  </si>
  <si>
    <t>a:b_根骨,7
a:b_精神,7
a:s_生命回复,14
a:s_气力回复,7</t>
  </si>
  <si>
    <t>浅溪镇秘宝</t>
  </si>
  <si>
    <t>人马秘宝狂风之戒</t>
  </si>
  <si>
    <t>人马秘宝.狂风之戒</t>
  </si>
  <si>
    <t>ring2</t>
  </si>
  <si>
    <t>a:b_身法,15
a:s_闪避,10
a:s_移速,75</t>
  </si>
  <si>
    <t>三石堡秘宝</t>
  </si>
  <si>
    <t>星辉凝晶</t>
  </si>
  <si>
    <t>taixuanyu</t>
  </si>
  <si>
    <t>a:b_臂力,7
a:b_身法,7
a:s_暴击,5
a:ol全能吸血2,25</t>
  </si>
  <si>
    <t>花卉乡秘宝</t>
  </si>
  <si>
    <t>封印极寒之珠</t>
  </si>
  <si>
    <t>封印.极寒之珠</t>
  </si>
  <si>
    <t>shengdandaibi</t>
  </si>
  <si>
    <t>a:b_精神,20
a:ol_冻结,10
a:ol_冻结增伤,75</t>
  </si>
  <si>
    <t>北风镇秘宝</t>
  </si>
  <si>
    <t>龙骨项链</t>
  </si>
  <si>
    <t>xingyixianglian</t>
  </si>
  <si>
    <t>a:b_臂力,10
a:b_根骨,10
a:ol负面减伤,5</t>
  </si>
  <si>
    <t>狂沙核心</t>
  </si>
  <si>
    <t>crystal1</t>
  </si>
  <si>
    <t>a:b_臂力,10
a:b_精神,10
a:ol_燃烧攻击,15
a:ol_燃烧增伤,75</t>
  </si>
  <si>
    <t>驼铃集市秘宝</t>
  </si>
  <si>
    <t>白蔷薇纹章传说</t>
  </si>
  <si>
    <t>白蔷薇纹章.传说</t>
  </si>
  <si>
    <t>whiteroseseal</t>
  </si>
  <si>
    <t>a:b_精神,10
a:b_根骨,10
a:ol蓄力治疗新星,200</t>
  </si>
  <si>
    <t>远古誓言之佩</t>
  </si>
  <si>
    <t>远古.誓言之佩</t>
  </si>
  <si>
    <t>jiezhi1</t>
  </si>
  <si>
    <t>a:b_精神,10
a:b_身法,10
a:cd_所有冷却,10</t>
  </si>
  <si>
    <t>合成</t>
  </si>
  <si>
    <t>赫炎核心</t>
  </si>
  <si>
    <t>shanzeiwangzhinu</t>
  </si>
  <si>
    <t>a:b_身法,10
a:b_臂力,10
a:ol_全伤光环,15</t>
  </si>
  <si>
    <t>红石城秘宝</t>
  </si>
  <si>
    <t>秘宝风哭之珠</t>
  </si>
  <si>
    <t>秘宝.风哭之珠</t>
  </si>
  <si>
    <t>rock9</t>
  </si>
  <si>
    <t>a:b_臂力,7
a:b_精神,7
a:b_身法,7
a:b_根骨,7
a:ol击败回蓝,15
a:cd_所有冷却,15</t>
  </si>
  <si>
    <t>神戒巨龙之力</t>
  </si>
  <si>
    <t>神戒.巨龙之力</t>
  </si>
  <si>
    <t>yechaguijie</t>
  </si>
  <si>
    <t>a:b_臂力,7
a:b_精神,7
a:b_身法,7
a:b_根骨,7
a:s_暴击,10
a:ol暴击回盾,150</t>
  </si>
  <si>
    <t>无用之灵</t>
  </si>
  <si>
    <t>jushuilingzhu</t>
  </si>
  <si>
    <t>a:b_臂力,25
a:b_精神,25
a:b_身法,25
a:b_根骨,25</t>
  </si>
  <si>
    <t>凤舞九天</t>
  </si>
  <si>
    <t>ring3</t>
  </si>
  <si>
    <t>a:ol恢复光环,30
a:ol_重生,1</t>
  </si>
  <si>
    <t>恢复药剂</t>
  </si>
  <si>
    <t>疗伤之水</t>
  </si>
  <si>
    <t>bottle4</t>
  </si>
  <si>
    <t>EXEC_SKILL*PLAYER#ITEM丹药回复##</t>
  </si>
  <si>
    <t>可在战斗中使用，为自己及周围小范围队友添加持续恢复增益效果，累计恢复生命500点。</t>
  </si>
  <si>
    <t>气力药剂</t>
  </si>
  <si>
    <t>气力之水</t>
  </si>
  <si>
    <t>bottle7</t>
  </si>
  <si>
    <t>EXEC_SKILL*PLAYER#ITEM气力回复##</t>
  </si>
  <si>
    <t>可在战斗中使用，为自己及周围小范围队友恢复气力500点。</t>
  </si>
  <si>
    <t>恢复药剂中</t>
  </si>
  <si>
    <t>治愈神水</t>
  </si>
  <si>
    <t>bottle5</t>
  </si>
  <si>
    <t>EXEC_SKILL*PLAYER#ITEM丹药回复2##</t>
  </si>
  <si>
    <t>可在战斗中使用，为自己及周围小范围队友添加持续恢复增益效果，累计恢复生命1500点。</t>
  </si>
  <si>
    <t>气力药剂中</t>
  </si>
  <si>
    <t>气力神水</t>
  </si>
  <si>
    <t>bottle8</t>
  </si>
  <si>
    <t>EXEC_SKILL*PLAYER#ITEM气力回复2##</t>
  </si>
  <si>
    <t>可在战斗中使用，为自己及周围小范围队友恢复气力1500点。</t>
  </si>
  <si>
    <t>恢复小</t>
  </si>
  <si>
    <t>疗伤丸</t>
  </si>
  <si>
    <t>pill1</t>
  </si>
  <si>
    <t>EXEC_SKILL*PLAYER#ITEM个人丹药回复1##</t>
  </si>
  <si>
    <t>可在战斗中使用，自身立即恢复生命500点，冷却15秒。</t>
  </si>
  <si>
    <t>气力小</t>
  </si>
  <si>
    <t>气力丸</t>
  </si>
  <si>
    <t>pill2</t>
  </si>
  <si>
    <t>EXEC_SKILL*PLAYER#ITEM个人气力回复1##</t>
  </si>
  <si>
    <t>可在战斗中使用，自身立即恢复气力500点，冷却15秒。</t>
  </si>
  <si>
    <t>恢复中</t>
  </si>
  <si>
    <t>治愈丸</t>
  </si>
  <si>
    <t>pill3</t>
  </si>
  <si>
    <t>EXEC_SKILL*PLAYER#ITEM个人丹药回复2##</t>
  </si>
  <si>
    <t>可在战斗中使用，自身立即恢复生命1500点，冷却30秒。</t>
  </si>
  <si>
    <t>气力中</t>
  </si>
  <si>
    <t>回气丸</t>
  </si>
  <si>
    <t>pill4</t>
  </si>
  <si>
    <t>EXEC_SKILL*PLAYER#ITEM个人气力回复2##</t>
  </si>
  <si>
    <t>可在战斗中使用，自身立即恢复气力1500点，冷却30秒。</t>
  </si>
  <si>
    <t>恢复大</t>
  </si>
  <si>
    <t>回生丸</t>
  </si>
  <si>
    <t>pill5</t>
  </si>
  <si>
    <t>EXEC_SKILL*PLAYER#ITEM个人丹药回复3##</t>
  </si>
  <si>
    <t>可在战斗中使用，自身立即恢复生命4000点，冷却60秒。</t>
  </si>
  <si>
    <t>气力大</t>
  </si>
  <si>
    <t>气海丸</t>
  </si>
  <si>
    <t>pill6</t>
  </si>
  <si>
    <t>EXEC_SKILL*PLAYER#ITEM个人气力回复3##</t>
  </si>
  <si>
    <t>可在战斗中使用，自身立即恢复气力4000点，冷却60秒。</t>
  </si>
  <si>
    <t>毒性药剂</t>
  </si>
  <si>
    <t>bottle2</t>
  </si>
  <si>
    <t>EXEC_SKILL*PLAYER#ITEM毒性药剂##</t>
  </si>
  <si>
    <t>可在战斗中使用，使自己周围小范围内的全体敌人中毒。</t>
  </si>
  <si>
    <t>燃烧药剂</t>
  </si>
  <si>
    <t>bottle13</t>
  </si>
  <si>
    <t>EXEC_SKILL*PLAYER#ITEM燃烧药剂##</t>
  </si>
  <si>
    <t>可在战斗中使用，使自己周围小范围内的全体敌人燃烧。</t>
  </si>
  <si>
    <t>狂暴药剂</t>
  </si>
  <si>
    <t>bottle3</t>
  </si>
  <si>
    <t>EXEC_SKILL*PLAYER#ITEM狂暴药剂##</t>
  </si>
  <si>
    <t>可在战斗中使用，为自己及周围小范围队友添加一段时间的暴击率提升效果。</t>
  </si>
  <si>
    <t>嗜血药剂</t>
  </si>
  <si>
    <t>bottle12</t>
  </si>
  <si>
    <t>EXEC_SKILL*PLAYER#ITEM嗜血药剂##</t>
  </si>
  <si>
    <t>可在战斗中使用，为自己及周围小范围队友添加一段时间的攻击吸血效果。</t>
  </si>
  <si>
    <t>力量药剂</t>
  </si>
  <si>
    <t>bottle14</t>
  </si>
  <si>
    <t>EXEC_SKILL*PLAYER#ITEM力量药剂##</t>
  </si>
  <si>
    <t>可在战斗中使用，为自己及周围小范围队友添加一段时间的攻击强化效果。</t>
  </si>
  <si>
    <t>霸体药剂</t>
  </si>
  <si>
    <t>bottle10</t>
  </si>
  <si>
    <t>EXEC_SKILL*PLAYER#ITEM霸体药剂##</t>
  </si>
  <si>
    <t>可在战斗中使用，为自己及周围小范围队友添加一段时间的霸体效果。</t>
  </si>
  <si>
    <t>雪山巨人药剂</t>
  </si>
  <si>
    <t>bottle11</t>
  </si>
  <si>
    <t>EXEC_SKILL*PLAYER#ITEM雪山巨人药剂##</t>
  </si>
  <si>
    <t>可在战斗中使用，自身变身为雪山巨人一段时间。</t>
  </si>
  <si>
    <t>英雄雾遁卷轴</t>
  </si>
  <si>
    <t>雾遁卷轴</t>
  </si>
  <si>
    <t>magic_scroll1</t>
  </si>
  <si>
    <t>EXEC_SKILL*PLAYER#英雄雾遁##</t>
  </si>
  <si>
    <t>可在战斗中使用，在原地释放一团毒雾使敌人中毒，同时使自己隐身一段时间并回复少量生命值。</t>
  </si>
  <si>
    <t>唤狼卷轴</t>
  </si>
  <si>
    <t>magic_scroll2</t>
  </si>
  <si>
    <t>EXEC_SKILL*PLAYER#ITEM唤狼药剂##</t>
  </si>
  <si>
    <t>可在战斗中使用，召唤三只雪狼。</t>
  </si>
  <si>
    <t>英雄风灵冲击卷轴</t>
  </si>
  <si>
    <t>风灵冲击卷轴</t>
  </si>
  <si>
    <t>magic_scroll3</t>
  </si>
  <si>
    <t>EXEC_SKILL*PLAYER#英雄风灵冲击##</t>
  </si>
  <si>
    <t>可在战斗中使用，聚集狂风元素的魔力，击退以自己为中心的所有场上敌人并造成晕眩。</t>
  </si>
  <si>
    <t>黑暗旋涡卷轴</t>
  </si>
  <si>
    <t>canzhang</t>
  </si>
  <si>
    <t>EXEC_SKILL*PLAYER#黑暗旋涡##</t>
  </si>
  <si>
    <t>可在战斗中使用，。</t>
  </si>
  <si>
    <t>沙风之威卷轴</t>
  </si>
  <si>
    <t>EXEC_SKILL*PLAYER#沙风之威##</t>
  </si>
  <si>
    <t>可在战斗中使用，大范围内友军的移动速度、攻击速度得以大幅度提升。</t>
  </si>
  <si>
    <t>迷惑之月卷轴</t>
  </si>
  <si>
    <t>EXEC_SKILL*PLAYER#迷惑之月##</t>
  </si>
  <si>
    <t>可在战斗中使用，令周围敌人错乱，不分敌我攻击。</t>
  </si>
  <si>
    <t>深渊束缚卷轴</t>
  </si>
  <si>
    <t>EXEC_SKILL*PLAYER#深渊束缚##</t>
  </si>
  <si>
    <t>可在战斗中使用，束缚自身周围大范围的所有敌军目标，造成定身效果。</t>
  </si>
  <si>
    <t>恐惧咆哮卷轴</t>
  </si>
  <si>
    <t>EXEC_SKILL*PLAYER#恐惧咆哮##</t>
  </si>
  <si>
    <t>可在战斗中使用，发出恐怖的咆哮声，恐惧周围的敌方单位。</t>
  </si>
  <si>
    <t>树之庇护卷轴</t>
  </si>
  <si>
    <t>EXEC_SKILL*PLAYER#树之庇护##</t>
  </si>
  <si>
    <t>可在战斗中使用，为周围的友军添加10秒时间的护盾。具体的护盾值与使用者魔法攻击力相关。</t>
  </si>
  <si>
    <t>群星闪耀卷轴</t>
  </si>
  <si>
    <t>EXEC_SKILL*PLAYER#群星闪耀##</t>
  </si>
  <si>
    <t>可在战斗中使用，造成范围内敌人目眩，命中率大幅下降。同时范围内的我方进入“月隐”状态，破除隐身的第一击必定暴击。</t>
  </si>
  <si>
    <t>魔力狂暴卷轴</t>
  </si>
  <si>
    <t>EXEC_SKILL*PLAYER#魔力狂暴##</t>
  </si>
  <si>
    <t>可在战斗中使用，提升周围我方单位的暴击率、暴击伤害和攻击速度。</t>
  </si>
  <si>
    <t>回生卷轴</t>
  </si>
  <si>
    <t>EXEC_SKILL*PLAYER#回生##</t>
  </si>
  <si>
    <t>可在战斗中使用，为周围所有队友回复全部血量。</t>
  </si>
  <si>
    <t>英雄火炎新星卷轴</t>
  </si>
  <si>
    <t>火炎新星卷轴</t>
  </si>
  <si>
    <t>EXEC_SKILL*PLAYER#英雄火炎新星##</t>
  </si>
  <si>
    <t>可在战斗中使用，发射大量火焰魔弹，形成一个新星。对命中单位造成伤害并附带点燃效果。</t>
  </si>
  <si>
    <t>英雄火炎乱舞卷轴</t>
  </si>
  <si>
    <t>火炎乱舞卷轴</t>
  </si>
  <si>
    <t>EXEC_SKILL*PLAYER#英雄火炎乱舞##</t>
  </si>
  <si>
    <t>可在战斗中使用，超长时间吟唱，发射巨量火焰魔弹，摧毁周围所有敌人。对命中单位造成伤害并附带点燃效果。</t>
  </si>
  <si>
    <t>幻觉花粉</t>
  </si>
  <si>
    <t>danyao</t>
  </si>
  <si>
    <t>EXEC_SKILL*PLAYER#幻觉花粉##</t>
  </si>
  <si>
    <t>可在战斗中使用，自身周围小范围的敌人陷入混乱5秒。</t>
  </si>
  <si>
    <t>魔音之书</t>
  </si>
  <si>
    <t>魔音之卷</t>
  </si>
  <si>
    <t>EXEC_SKILL*PLAYER#魔音之书##</t>
  </si>
  <si>
    <t>可在战斗中使用，自身周围大范围的所有敌人混乱5秒。</t>
  </si>
  <si>
    <t>天鹅之书</t>
  </si>
  <si>
    <t>天鹅之卷</t>
  </si>
  <si>
    <t>EXEC_SKILL*PLAYER#天鹅之书##</t>
  </si>
  <si>
    <t>可在战斗中使用，使大范围内的所有友军每秒回血、回蓝各3%，持续5秒。</t>
  </si>
  <si>
    <t>小丑之书</t>
  </si>
  <si>
    <t>小丑之卷</t>
  </si>
  <si>
    <t>EXEC_SKILL*PLAYER#小丑之书##</t>
  </si>
  <si>
    <t>可在战斗中使用，嘲讽中等范围内的所有敌人8秒。</t>
  </si>
  <si>
    <t>古代音乐盒</t>
  </si>
  <si>
    <t>wuxuanbaohe</t>
  </si>
  <si>
    <t>EXEC_SKILL*PLAYER#古代音乐盒##</t>
  </si>
  <si>
    <t>可在战斗中使用，解除大范围内的所有友军的全部负面状态。</t>
  </si>
  <si>
    <t>鱼人旋涡之石</t>
  </si>
  <si>
    <t>crystal5</t>
  </si>
  <si>
    <t>EXEC_SKILL*PLAYER#鱼人旋涡之石##</t>
  </si>
  <si>
    <t>可在战斗中使用，指定一个地点，生成一个传送法阵，持续30秒。法阵每秒会召唤一名鱼人战士来到战场。。</t>
  </si>
  <si>
    <t>毒雾弹</t>
  </si>
  <si>
    <t>qizihei</t>
  </si>
  <si>
    <t>EXEC_SKILL*PLAYER#武器毒雾新##</t>
  </si>
  <si>
    <t>可在战斗中使用，释放一团毒雾使范围内敌人中毒。</t>
  </si>
  <si>
    <t>永久生命</t>
  </si>
  <si>
    <t>生命秘药</t>
  </si>
  <si>
    <t>ROLE_UPGRADE_STATUS*s_生命#300#-1</t>
  </si>
  <si>
    <t>使用后可以永久提升任意一名角色生命上限300点</t>
  </si>
  <si>
    <t>BatchUse:1</t>
  </si>
  <si>
    <t>永久气力</t>
  </si>
  <si>
    <t>气力秘药</t>
  </si>
  <si>
    <t>ROLE_UPGRADE_STATUS*s_气力#300#-1</t>
  </si>
  <si>
    <t>使用后可以永久提升任意一名角色气力上限300点</t>
  </si>
  <si>
    <t>永久力量</t>
  </si>
  <si>
    <t>力量秘药</t>
  </si>
  <si>
    <t>ROLE_UPGRADE_STATUS*b_臂力#5#-1</t>
  </si>
  <si>
    <t>使用后可以永久提升任意一名角色力量5点</t>
  </si>
  <si>
    <t>永久敏捷</t>
  </si>
  <si>
    <t>敏捷秘药</t>
  </si>
  <si>
    <t>ROLE_UPGRADE_STATUS*b_身法#5#-1</t>
  </si>
  <si>
    <t>使用后可以永久提升任意一名角色敏捷5点</t>
  </si>
  <si>
    <t>永久耐力</t>
  </si>
  <si>
    <t>耐力秘药</t>
  </si>
  <si>
    <t>ROLE_UPGRADE_STATUS*b_根骨#5#-1</t>
  </si>
  <si>
    <t>使用后可以永久提升任意一名角色耐力5点</t>
  </si>
  <si>
    <t>永久精神</t>
  </si>
  <si>
    <t>精神秘药</t>
  </si>
  <si>
    <t>ROLE_UPGRADE_STATUS*b_精神#5#-1</t>
  </si>
  <si>
    <t>使用后可以永久提升任意一名角色精神5点</t>
  </si>
  <si>
    <t>永久暴击率</t>
  </si>
  <si>
    <t>暴击秘药</t>
  </si>
  <si>
    <t>EVENT*永久暴击率</t>
  </si>
  <si>
    <t>永久命中率</t>
  </si>
  <si>
    <t>命中秘药</t>
  </si>
  <si>
    <t>EVENT*永久命中率</t>
  </si>
  <si>
    <t>永久闪避率</t>
  </si>
  <si>
    <t>闪避秘药</t>
  </si>
  <si>
    <t>EVENT*永久闪避率</t>
  </si>
  <si>
    <t>永久格挡率</t>
  </si>
  <si>
    <t>格挡秘药</t>
  </si>
  <si>
    <t>EVENT*永久格挡率</t>
  </si>
  <si>
    <t>永久攻击力</t>
  </si>
  <si>
    <t>攻击秘药</t>
  </si>
  <si>
    <t>ROLE_UPGRADE_STATUS*s_攻击#30#-1</t>
  </si>
  <si>
    <t>使用后可以永久提升任意一名角色攻击力30点</t>
  </si>
  <si>
    <t>永久魔法攻击</t>
  </si>
  <si>
    <t>巫术秘药</t>
  </si>
  <si>
    <t>ROLE_UPGRADE_STATUS*s_魔法攻击#30#-1</t>
  </si>
  <si>
    <t>使用后可以永久提升任意一名巫术攻击力30点</t>
  </si>
  <si>
    <t>永久战场移速</t>
  </si>
  <si>
    <t>速度秘药</t>
  </si>
  <si>
    <t>ROLE_UPGRADE_STATUS*s_移速#20#-1</t>
  </si>
  <si>
    <t>使用后可以永久提升任意一名角色战斗移动速度20点</t>
  </si>
  <si>
    <t>联机测试道具</t>
  </si>
  <si>
    <t>联机秘籍</t>
  </si>
  <si>
    <t>让所有的装备词条在包裹中生效。</t>
  </si>
  <si>
    <t>测试宝物1</t>
  </si>
  <si>
    <t>测试宝物2</t>
  </si>
  <si>
    <t>dg_skill:OL标准双手剑普攻,1
a:b_臂力,10
a:udatk_远程免伤,10</t>
  </si>
  <si>
    <t>测试宝物3</t>
  </si>
  <si>
    <t>dg_skill:OL标准弓箭普攻,1
a:b_身法,20
a:ol_击杀召唤灵矢,1</t>
  </si>
  <si>
    <t>测试宝物4</t>
  </si>
  <si>
    <t>dg_skill:OL冰弹普攻,1
a:b_精神,20
a:pup_全部,35</t>
  </si>
  <si>
    <t>防御类型轻甲</t>
  </si>
  <si>
    <t>防御类型中甲</t>
  </si>
  <si>
    <t>防御类型重甲</t>
  </si>
  <si>
    <t>防御类型轻骑甲</t>
  </si>
  <si>
    <t>防御类型重骑甲</t>
  </si>
  <si>
    <t>防御类型城甲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</si>
</sst>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8"/>
      <name val="宋体"/>
      <charset val="134"/>
    </font>
    <font>
      <sz val="9"/>
      <color indexed="60"/>
      <name val="宋体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61546678060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49339274269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33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29" borderId="7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2" fillId="42" borderId="10" applyNumberFormat="0" applyAlignment="0" applyProtection="0">
      <alignment vertical="center"/>
    </xf>
    <xf numFmtId="0" fontId="18" fillId="42" borderId="8" applyNumberFormat="0" applyAlignment="0" applyProtection="0">
      <alignment vertical="center"/>
    </xf>
    <xf numFmtId="0" fontId="21" fillId="51" borderId="9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14" borderId="0" xfId="0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4" applyBorder="1" applyAlignment="1">
      <alignment horizontal="center" vertical="center" wrapText="1"/>
    </xf>
    <xf numFmtId="0" fontId="0" fillId="0" borderId="1" xfId="14" applyNumberFormat="1" applyBorder="1" applyAlignment="1">
      <alignment vertical="center" wrapText="1"/>
    </xf>
    <xf numFmtId="0" fontId="0" fillId="0" borderId="1" xfId="14" applyNumberFormat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2" fillId="0" borderId="1" xfId="0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3" fillId="2" borderId="1" xfId="7" applyNumberFormat="1" applyFont="1" applyBorder="1" applyAlignment="1">
      <alignment horizontal="center" vertical="center"/>
    </xf>
    <xf numFmtId="0" fontId="3" fillId="2" borderId="1" xfId="7" applyFont="1" applyBorder="1" applyAlignment="1">
      <alignment horizontal="center" vertical="center" wrapText="1"/>
    </xf>
    <xf numFmtId="0" fontId="3" fillId="2" borderId="1" xfId="7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14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14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0" fontId="2" fillId="5" borderId="1" xfId="14" applyNumberFormat="1" applyFont="1" applyFill="1" applyBorder="1" applyAlignment="1">
      <alignment horizontal="center" vertical="center" wrapText="1"/>
    </xf>
    <xf numFmtId="0" fontId="2" fillId="6" borderId="1" xfId="0" applyNumberFormat="1" applyFont="1" applyFill="1" applyBorder="1" applyAlignment="1">
      <alignment horizontal="center" vertical="center"/>
    </xf>
    <xf numFmtId="0" fontId="2" fillId="6" borderId="1" xfId="14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2" fillId="16" borderId="1" xfId="14" applyNumberFormat="1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" fillId="8" borderId="1" xfId="0" applyNumberFormat="1" applyFont="1" applyFill="1" applyBorder="1" applyAlignment="1">
      <alignment horizontal="center" vertical="center"/>
    </xf>
    <xf numFmtId="0" fontId="2" fillId="8" borderId="1" xfId="14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2" fillId="10" borderId="1" xfId="14" applyNumberFormat="1" applyFont="1" applyFill="1" applyBorder="1" applyAlignment="1">
      <alignment horizontal="center" vertical="center" wrapText="1"/>
    </xf>
    <xf numFmtId="0" fontId="0" fillId="12" borderId="1" xfId="14" applyNumberFormat="1" applyFill="1" applyBorder="1" applyAlignment="1">
      <alignment vertical="center" wrapText="1"/>
    </xf>
    <xf numFmtId="0" fontId="0" fillId="12" borderId="1" xfId="14" applyNumberForma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4" applyNumberFormat="1" applyFont="1" applyFill="1" applyBorder="1" applyAlignment="1">
      <alignment horizontal="center" vertical="center" wrapText="1"/>
    </xf>
    <xf numFmtId="0" fontId="2" fillId="17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18" borderId="1" xfId="0" applyNumberFormat="1" applyFont="1" applyFill="1" applyBorder="1" applyAlignment="1">
      <alignment horizontal="center" vertical="center"/>
    </xf>
    <xf numFmtId="0" fontId="2" fillId="19" borderId="1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3" borderId="0" xfId="14" applyNumberFormat="1" applyFont="1" applyFill="1" applyBorder="1" applyAlignment="1">
      <alignment horizontal="center" vertical="center" wrapText="1"/>
    </xf>
    <xf numFmtId="0" fontId="3" fillId="2" borderId="1" xfId="7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18" borderId="1" xfId="14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6" borderId="2" xfId="0" applyNumberFormat="1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2" fillId="8" borderId="2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12" borderId="1" xfId="0" applyFill="1" applyBorder="1" applyAlignment="1">
      <alignment vertical="center" wrapText="1"/>
    </xf>
    <xf numFmtId="0" fontId="0" fillId="12" borderId="2" xfId="0" applyNumberFormat="1" applyFill="1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8" borderId="0" xfId="14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20" borderId="1" xfId="14" applyNumberFormat="1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16" borderId="1" xfId="0" applyFill="1" applyBorder="1">
      <alignment vertical="center"/>
    </xf>
    <xf numFmtId="0" fontId="0" fillId="18" borderId="1" xfId="0" applyFill="1" applyBorder="1">
      <alignment vertical="center"/>
    </xf>
    <xf numFmtId="0" fontId="0" fillId="12" borderId="0" xfId="0" applyFill="1" applyBorder="1">
      <alignment vertical="center"/>
    </xf>
    <xf numFmtId="0" fontId="0" fillId="11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2" fillId="0" borderId="0" xfId="14" applyNumberFormat="1" applyFont="1" applyFill="1" applyBorder="1" applyAlignment="1">
      <alignment horizontal="center" vertical="center" wrapText="1"/>
    </xf>
    <xf numFmtId="0" fontId="2" fillId="11" borderId="1" xfId="14" applyNumberFormat="1" applyFont="1" applyFill="1" applyBorder="1" applyAlignment="1">
      <alignment horizontal="center" vertical="center" wrapText="1"/>
    </xf>
    <xf numFmtId="0" fontId="0" fillId="11" borderId="0" xfId="14" applyNumberFormat="1" applyFill="1" applyBorder="1" applyAlignment="1">
      <alignment vertical="center" wrapText="1"/>
    </xf>
    <xf numFmtId="0" fontId="0" fillId="12" borderId="1" xfId="14" applyNumberFormat="1" applyFill="1" applyBorder="1" applyAlignment="1">
      <alignment vertical="center"/>
    </xf>
    <xf numFmtId="0" fontId="2" fillId="12" borderId="1" xfId="14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0" fillId="0" borderId="2" xfId="0" applyNumberForma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 wrapText="1"/>
    </xf>
    <xf numFmtId="0" fontId="0" fillId="11" borderId="2" xfId="0" applyFill="1" applyBorder="1">
      <alignment vertical="center"/>
    </xf>
    <xf numFmtId="0" fontId="0" fillId="11" borderId="0" xfId="14" applyNumberFormat="1" applyFill="1" applyBorder="1" applyAlignment="1">
      <alignment horizontal="center" vertical="center" wrapText="1"/>
    </xf>
    <xf numFmtId="0" fontId="2" fillId="11" borderId="0" xfId="14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vertical="center" wrapText="1"/>
    </xf>
    <xf numFmtId="0" fontId="0" fillId="11" borderId="0" xfId="0" applyNumberFormat="1" applyFill="1" applyBorder="1" applyAlignment="1">
      <alignment vertical="center" wrapText="1"/>
    </xf>
    <xf numFmtId="0" fontId="0" fillId="11" borderId="0" xfId="0" applyFill="1" applyBorder="1" applyAlignment="1">
      <alignment vertical="center"/>
    </xf>
    <xf numFmtId="0" fontId="0" fillId="11" borderId="0" xfId="0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12" borderId="1" xfId="0" applyNumberFormat="1" applyFill="1" applyBorder="1" applyAlignment="1">
      <alignment vertical="center" wrapText="1"/>
    </xf>
    <xf numFmtId="0" fontId="0" fillId="12" borderId="1" xfId="0" applyFill="1" applyBorder="1" applyAlignment="1">
      <alignment vertical="center"/>
    </xf>
    <xf numFmtId="0" fontId="2" fillId="12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5" fillId="12" borderId="0" xfId="0" applyFont="1" applyFill="1" applyAlignment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2" fillId="13" borderId="1" xfId="14" applyNumberFormat="1" applyFont="1" applyFill="1" applyBorder="1" applyAlignment="1">
      <alignment horizontal="center" vertical="center" wrapText="1"/>
    </xf>
    <xf numFmtId="0" fontId="2" fillId="11" borderId="1" xfId="14" applyFont="1" applyFill="1" applyBorder="1" applyAlignment="1">
      <alignment horizontal="center" vertical="center" wrapText="1"/>
    </xf>
    <xf numFmtId="0" fontId="2" fillId="14" borderId="1" xfId="14" applyFont="1" applyFill="1" applyBorder="1" applyAlignment="1">
      <alignment horizontal="center" vertical="center" wrapText="1"/>
    </xf>
    <xf numFmtId="0" fontId="2" fillId="14" borderId="1" xfId="14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/>
    </xf>
    <xf numFmtId="0" fontId="0" fillId="11" borderId="1" xfId="0" applyNumberFormat="1" applyFill="1" applyBorder="1">
      <alignment vertical="center"/>
    </xf>
    <xf numFmtId="0" fontId="2" fillId="14" borderId="1" xfId="0" applyNumberFormat="1" applyFont="1" applyFill="1" applyBorder="1" applyAlignment="1">
      <alignment horizontal="center" vertical="center"/>
    </xf>
    <xf numFmtId="0" fontId="0" fillId="14" borderId="1" xfId="0" applyNumberFormat="1" applyFill="1" applyBorder="1">
      <alignment vertical="center"/>
    </xf>
    <xf numFmtId="0" fontId="2" fillId="13" borderId="1" xfId="0" applyNumberFormat="1" applyFont="1" applyFill="1" applyBorder="1">
      <alignment vertical="center"/>
    </xf>
    <xf numFmtId="0" fontId="2" fillId="13" borderId="1" xfId="0" applyNumberFormat="1" applyFont="1" applyFill="1" applyBorder="1" applyAlignment="1">
      <alignment horizontal="center" vertical="center" wrapText="1"/>
    </xf>
    <xf numFmtId="0" fontId="2" fillId="13" borderId="2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2" fillId="11" borderId="2" xfId="0" applyNumberFormat="1" applyFont="1" applyFill="1" applyBorder="1" applyAlignment="1">
      <alignment horizontal="center" vertical="center" wrapText="1"/>
    </xf>
    <xf numFmtId="0" fontId="0" fillId="11" borderId="1" xfId="14" applyNumberForma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2" xfId="0" applyNumberFormat="1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2" fillId="14" borderId="2" xfId="0" applyNumberFormat="1" applyFont="1" applyFill="1" applyBorder="1" applyAlignment="1">
      <alignment horizontal="center" vertical="center" wrapText="1"/>
    </xf>
    <xf numFmtId="0" fontId="0" fillId="14" borderId="1" xfId="14" applyNumberFormat="1" applyFill="1" applyBorder="1" applyAlignment="1">
      <alignment horizontal="center" vertical="center" wrapText="1"/>
    </xf>
    <xf numFmtId="0" fontId="0" fillId="14" borderId="1" xfId="0" applyNumberFormat="1" applyFill="1" applyBorder="1" applyAlignment="1">
      <alignment vertical="center" wrapText="1"/>
    </xf>
    <xf numFmtId="0" fontId="0" fillId="14" borderId="1" xfId="0" applyFill="1" applyBorder="1" applyAlignment="1">
      <alignment vertical="center"/>
    </xf>
    <xf numFmtId="0" fontId="0" fillId="11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dxfs count="1">
    <dxf>
      <fill>
        <patternFill patternType="solid">
          <bgColor rgb="FFFF9900"/>
        </patternFill>
      </fill>
    </dxf>
  </dxfs>
  <tableStyles count="0" defaultTableStyle="TableStyleMedium9"/>
  <colors>
    <mruColors>
      <color rgb="00FFE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1"/>
  <sheetViews>
    <sheetView tabSelected="1" workbookViewId="0">
      <pane xSplit="9" ySplit="1" topLeftCell="R111" activePane="bottomRight" state="frozen"/>
      <selection/>
      <selection pane="topRight"/>
      <selection pane="bottomLeft"/>
      <selection pane="bottomRight" activeCell="S118" sqref="S118"/>
    </sheetView>
  </sheetViews>
  <sheetFormatPr defaultColWidth="9" defaultRowHeight="13.5"/>
  <cols>
    <col min="1" max="1" width="27.625" style="18" customWidth="1"/>
    <col min="2" max="2" width="19.625" style="19" customWidth="1"/>
    <col min="3" max="3" width="8.875" style="20" customWidth="1"/>
    <col min="4" max="4" width="4.25833333333333" style="20" customWidth="1"/>
    <col min="5" max="6" width="4.75833333333333" style="20" customWidth="1"/>
    <col min="7" max="7" width="6.625" style="21" customWidth="1"/>
    <col min="8" max="9" width="6.625" style="20" customWidth="1"/>
    <col min="10" max="10" width="6.625" style="21" customWidth="1"/>
    <col min="11" max="11" width="8.125" style="20" customWidth="1"/>
    <col min="12" max="12" width="8.625" style="20" customWidth="1"/>
    <col min="13" max="13" width="8.25833333333333" style="20" customWidth="1"/>
    <col min="14" max="14" width="5.125" style="20" customWidth="1"/>
    <col min="15" max="15" width="20" style="22" customWidth="1"/>
    <col min="16" max="16" width="28.125" style="22" customWidth="1"/>
    <col min="17" max="18" width="4.5" style="21" customWidth="1"/>
    <col min="19" max="19" width="30.375" style="23" customWidth="1"/>
    <col min="20" max="20" width="14.625" style="24" customWidth="1"/>
    <col min="21" max="21" width="34.5" style="25" customWidth="1"/>
    <col min="22" max="22" width="31" style="26" customWidth="1"/>
    <col min="23" max="23" width="11.5" style="27" customWidth="1"/>
    <col min="24" max="24" width="39.2583333333333" style="27" customWidth="1"/>
    <col min="25" max="25" width="49.625" style="27" customWidth="1"/>
  </cols>
  <sheetData>
    <row r="1" s="1" customFormat="1" ht="179" customHeight="1" spans="1:25">
      <c r="A1" s="28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28" t="s">
        <v>14</v>
      </c>
      <c r="P1" s="28" t="s">
        <v>15</v>
      </c>
      <c r="Q1" s="30" t="s">
        <v>16</v>
      </c>
      <c r="R1" s="30" t="s">
        <v>17</v>
      </c>
      <c r="S1" s="28" t="s">
        <v>18</v>
      </c>
      <c r="T1" s="29" t="s">
        <v>19</v>
      </c>
      <c r="U1" s="30" t="s">
        <v>20</v>
      </c>
      <c r="V1" s="61" t="s">
        <v>21</v>
      </c>
      <c r="W1" s="61" t="s">
        <v>22</v>
      </c>
      <c r="X1" s="61" t="s">
        <v>23</v>
      </c>
      <c r="Y1" s="1" t="s">
        <v>24</v>
      </c>
    </row>
    <row r="2" s="2" customFormat="1" ht="23.1" customHeight="1" spans="1:24">
      <c r="A2" s="31" t="s">
        <v>25</v>
      </c>
      <c r="B2" s="31" t="s">
        <v>26</v>
      </c>
      <c r="C2" s="32">
        <v>6</v>
      </c>
      <c r="D2" s="32">
        <v>0</v>
      </c>
      <c r="E2" s="32">
        <v>0</v>
      </c>
      <c r="F2" s="32"/>
      <c r="G2" s="32">
        <v>0</v>
      </c>
      <c r="H2" s="32">
        <v>0</v>
      </c>
      <c r="I2" s="32">
        <v>1</v>
      </c>
      <c r="J2" s="32">
        <v>0</v>
      </c>
      <c r="K2" s="32"/>
      <c r="L2" s="32"/>
      <c r="M2" s="32"/>
      <c r="N2" s="32">
        <v>0</v>
      </c>
      <c r="O2" s="53" t="s">
        <v>27</v>
      </c>
      <c r="P2" s="31"/>
      <c r="Q2" s="32"/>
      <c r="R2" s="32"/>
      <c r="S2" s="31"/>
      <c r="T2" s="62"/>
      <c r="U2" s="63"/>
      <c r="V2" s="62"/>
      <c r="W2" s="64"/>
      <c r="X2" s="64"/>
    </row>
    <row r="3" s="2" customFormat="1" ht="23.1" customHeight="1" spans="1:24">
      <c r="A3" s="31" t="s">
        <v>28</v>
      </c>
      <c r="B3" s="31" t="s">
        <v>28</v>
      </c>
      <c r="C3" s="32">
        <v>6</v>
      </c>
      <c r="D3" s="32">
        <v>0</v>
      </c>
      <c r="E3" s="32">
        <v>0</v>
      </c>
      <c r="F3" s="32"/>
      <c r="G3" s="32">
        <v>0</v>
      </c>
      <c r="H3" s="32">
        <v>0</v>
      </c>
      <c r="I3" s="32">
        <v>1</v>
      </c>
      <c r="J3" s="32">
        <v>0</v>
      </c>
      <c r="K3" s="32"/>
      <c r="L3" s="32"/>
      <c r="M3" s="32"/>
      <c r="N3" s="32">
        <v>0</v>
      </c>
      <c r="O3" s="53" t="s">
        <v>27</v>
      </c>
      <c r="P3" s="31"/>
      <c r="Q3" s="32"/>
      <c r="R3" s="32"/>
      <c r="S3" s="31"/>
      <c r="T3" s="62"/>
      <c r="U3" s="63"/>
      <c r="V3" s="62"/>
      <c r="W3" s="64"/>
      <c r="X3" s="64"/>
    </row>
    <row r="4" s="2" customFormat="1" ht="23.1" customHeight="1" spans="1:24">
      <c r="A4" s="31" t="s">
        <v>29</v>
      </c>
      <c r="B4" s="31" t="s">
        <v>29</v>
      </c>
      <c r="C4" s="32">
        <v>6</v>
      </c>
      <c r="D4" s="32">
        <v>0</v>
      </c>
      <c r="E4" s="32">
        <v>0</v>
      </c>
      <c r="F4" s="32"/>
      <c r="G4" s="32">
        <v>0</v>
      </c>
      <c r="H4" s="32">
        <v>0</v>
      </c>
      <c r="I4" s="32">
        <v>1</v>
      </c>
      <c r="J4" s="32">
        <v>0</v>
      </c>
      <c r="K4" s="32"/>
      <c r="L4" s="32"/>
      <c r="M4" s="32"/>
      <c r="N4" s="32">
        <v>0</v>
      </c>
      <c r="O4" s="53" t="s">
        <v>27</v>
      </c>
      <c r="P4" s="31"/>
      <c r="Q4" s="32"/>
      <c r="R4" s="32"/>
      <c r="S4" s="31"/>
      <c r="T4" s="62"/>
      <c r="U4" s="63"/>
      <c r="V4" s="62"/>
      <c r="W4" s="64"/>
      <c r="X4" s="64"/>
    </row>
    <row r="5" s="2" customFormat="1" ht="23.1" customHeight="1" spans="1:24">
      <c r="A5" s="31" t="s">
        <v>30</v>
      </c>
      <c r="B5" s="31" t="s">
        <v>30</v>
      </c>
      <c r="C5" s="32">
        <v>4</v>
      </c>
      <c r="D5" s="32">
        <v>0</v>
      </c>
      <c r="E5" s="32">
        <v>0</v>
      </c>
      <c r="F5" s="32"/>
      <c r="G5" s="32">
        <v>0</v>
      </c>
      <c r="H5" s="32">
        <v>0</v>
      </c>
      <c r="I5" s="32">
        <v>100</v>
      </c>
      <c r="J5" s="32">
        <v>0</v>
      </c>
      <c r="K5" s="32"/>
      <c r="L5" s="32"/>
      <c r="M5" s="32"/>
      <c r="N5" s="32">
        <v>0</v>
      </c>
      <c r="O5" s="53" t="s">
        <v>31</v>
      </c>
      <c r="P5" s="31"/>
      <c r="Q5" s="32"/>
      <c r="R5" s="32"/>
      <c r="S5" s="31"/>
      <c r="T5" s="62"/>
      <c r="U5" s="63" t="s">
        <v>32</v>
      </c>
      <c r="V5" s="62"/>
      <c r="W5" s="64"/>
      <c r="X5" s="64"/>
    </row>
    <row r="6" s="2" customFormat="1" ht="23.1" customHeight="1" spans="1:24">
      <c r="A6" s="31" t="s">
        <v>33</v>
      </c>
      <c r="B6" s="31" t="s">
        <v>34</v>
      </c>
      <c r="C6" s="32">
        <v>6</v>
      </c>
      <c r="D6" s="32">
        <v>0</v>
      </c>
      <c r="E6" s="32">
        <v>0</v>
      </c>
      <c r="F6" s="32"/>
      <c r="G6" s="32">
        <v>0</v>
      </c>
      <c r="H6" s="32">
        <v>0</v>
      </c>
      <c r="I6" s="32">
        <v>100</v>
      </c>
      <c r="J6" s="32">
        <v>0</v>
      </c>
      <c r="K6" s="32"/>
      <c r="L6" s="32"/>
      <c r="M6" s="32"/>
      <c r="N6" s="32">
        <v>0</v>
      </c>
      <c r="O6" s="53" t="s">
        <v>31</v>
      </c>
      <c r="P6" s="31"/>
      <c r="Q6" s="32"/>
      <c r="R6" s="32"/>
      <c r="S6" s="31"/>
      <c r="T6" s="62"/>
      <c r="U6" s="63" t="s">
        <v>35</v>
      </c>
      <c r="V6" s="62"/>
      <c r="W6" s="64"/>
      <c r="X6" s="64"/>
    </row>
    <row r="7" s="2" customFormat="1" ht="23.1" customHeight="1" spans="1:24">
      <c r="A7" s="31" t="s">
        <v>36</v>
      </c>
      <c r="B7" s="31" t="s">
        <v>36</v>
      </c>
      <c r="C7" s="32">
        <v>6</v>
      </c>
      <c r="D7" s="32">
        <v>0</v>
      </c>
      <c r="E7" s="32">
        <v>0</v>
      </c>
      <c r="F7" s="32"/>
      <c r="G7" s="32">
        <v>0</v>
      </c>
      <c r="H7" s="32">
        <v>0</v>
      </c>
      <c r="I7" s="32">
        <v>1</v>
      </c>
      <c r="J7" s="32">
        <v>5</v>
      </c>
      <c r="K7" s="32"/>
      <c r="L7" s="32"/>
      <c r="M7" s="32"/>
      <c r="N7" s="32">
        <v>0</v>
      </c>
      <c r="O7" s="53" t="s">
        <v>37</v>
      </c>
      <c r="P7" s="31"/>
      <c r="Q7" s="32"/>
      <c r="R7" s="32"/>
      <c r="S7" s="31"/>
      <c r="T7" s="62"/>
      <c r="U7" s="63"/>
      <c r="V7" s="62"/>
      <c r="W7" s="64"/>
      <c r="X7" s="64"/>
    </row>
    <row r="8" s="2" customFormat="1" ht="23.1" customHeight="1" spans="1:24">
      <c r="A8" s="31" t="s">
        <v>38</v>
      </c>
      <c r="B8" s="31" t="s">
        <v>38</v>
      </c>
      <c r="C8" s="32">
        <v>6</v>
      </c>
      <c r="D8" s="32">
        <v>0</v>
      </c>
      <c r="E8" s="32">
        <v>0</v>
      </c>
      <c r="F8" s="32"/>
      <c r="G8" s="32">
        <v>0</v>
      </c>
      <c r="H8" s="32">
        <v>0</v>
      </c>
      <c r="I8" s="32">
        <v>1</v>
      </c>
      <c r="J8" s="32">
        <v>5</v>
      </c>
      <c r="K8" s="32"/>
      <c r="L8" s="32"/>
      <c r="M8" s="32"/>
      <c r="N8" s="32">
        <v>0</v>
      </c>
      <c r="O8" s="53" t="s">
        <v>39</v>
      </c>
      <c r="P8" s="31"/>
      <c r="Q8" s="32"/>
      <c r="R8" s="32"/>
      <c r="S8" s="31"/>
      <c r="T8" s="62"/>
      <c r="U8" s="63"/>
      <c r="V8" s="62"/>
      <c r="W8" s="64"/>
      <c r="X8" s="64"/>
    </row>
    <row r="9" s="2" customFormat="1" ht="23.1" customHeight="1" spans="1:24">
      <c r="A9" s="31" t="s">
        <v>40</v>
      </c>
      <c r="B9" s="31" t="s">
        <v>40</v>
      </c>
      <c r="C9" s="32">
        <v>6</v>
      </c>
      <c r="D9" s="32">
        <v>0</v>
      </c>
      <c r="E9" s="32">
        <v>0</v>
      </c>
      <c r="F9" s="32"/>
      <c r="G9" s="32">
        <v>0</v>
      </c>
      <c r="H9" s="32">
        <v>0</v>
      </c>
      <c r="I9" s="32">
        <v>1</v>
      </c>
      <c r="J9" s="32">
        <v>100</v>
      </c>
      <c r="K9" s="32"/>
      <c r="L9" s="32"/>
      <c r="M9" s="32"/>
      <c r="N9" s="32">
        <v>0</v>
      </c>
      <c r="O9" s="53" t="s">
        <v>41</v>
      </c>
      <c r="P9" s="31"/>
      <c r="Q9" s="32"/>
      <c r="R9" s="32"/>
      <c r="S9" s="31"/>
      <c r="T9" s="62"/>
      <c r="U9" s="63"/>
      <c r="V9" s="62"/>
      <c r="W9" s="64"/>
      <c r="X9" s="64"/>
    </row>
    <row r="10" s="2" customFormat="1" ht="23.1" customHeight="1" spans="1:24">
      <c r="A10" s="31" t="s">
        <v>42</v>
      </c>
      <c r="B10" s="31" t="s">
        <v>42</v>
      </c>
      <c r="C10" s="32">
        <v>3</v>
      </c>
      <c r="D10" s="32">
        <v>0</v>
      </c>
      <c r="E10" s="32">
        <v>0</v>
      </c>
      <c r="F10" s="32"/>
      <c r="G10" s="32">
        <v>0</v>
      </c>
      <c r="H10" s="32">
        <v>0</v>
      </c>
      <c r="I10" s="32">
        <v>1</v>
      </c>
      <c r="J10" s="32">
        <v>1</v>
      </c>
      <c r="K10" s="32"/>
      <c r="L10" s="32"/>
      <c r="M10" s="32"/>
      <c r="N10" s="32">
        <v>0</v>
      </c>
      <c r="O10" s="53" t="s">
        <v>37</v>
      </c>
      <c r="P10" s="31"/>
      <c r="Q10" s="32"/>
      <c r="R10" s="32"/>
      <c r="S10" s="31"/>
      <c r="T10" s="62"/>
      <c r="U10" s="63"/>
      <c r="V10" s="62"/>
      <c r="W10" s="64"/>
      <c r="X10" s="64"/>
    </row>
    <row r="11" s="3" customFormat="1" ht="23.1" customHeight="1" spans="1:24">
      <c r="A11" s="33" t="s">
        <v>43</v>
      </c>
      <c r="B11" s="33" t="s">
        <v>43</v>
      </c>
      <c r="C11" s="34">
        <v>3</v>
      </c>
      <c r="D11" s="34">
        <v>0</v>
      </c>
      <c r="E11" s="34">
        <v>0</v>
      </c>
      <c r="F11" s="34"/>
      <c r="G11" s="34">
        <v>0</v>
      </c>
      <c r="H11" s="34">
        <v>0</v>
      </c>
      <c r="I11" s="34">
        <v>3</v>
      </c>
      <c r="J11" s="34">
        <v>3</v>
      </c>
      <c r="K11" s="34"/>
      <c r="L11" s="34"/>
      <c r="M11" s="34"/>
      <c r="N11" s="34">
        <v>0</v>
      </c>
      <c r="O11" s="33" t="s">
        <v>37</v>
      </c>
      <c r="P11" s="33"/>
      <c r="Q11" s="34"/>
      <c r="R11" s="34"/>
      <c r="S11" s="33"/>
      <c r="T11" s="65"/>
      <c r="U11" s="66"/>
      <c r="V11" s="65"/>
      <c r="W11" s="67"/>
      <c r="X11" s="67"/>
    </row>
    <row r="12" s="3" customFormat="1" ht="23.1" customHeight="1" spans="1:24">
      <c r="A12" s="33" t="s">
        <v>44</v>
      </c>
      <c r="B12" s="33" t="s">
        <v>44</v>
      </c>
      <c r="C12" s="34">
        <v>3</v>
      </c>
      <c r="D12" s="34">
        <v>0</v>
      </c>
      <c r="E12" s="34">
        <v>0</v>
      </c>
      <c r="F12" s="34"/>
      <c r="G12" s="34">
        <v>0</v>
      </c>
      <c r="H12" s="34">
        <v>0</v>
      </c>
      <c r="I12" s="34">
        <v>3</v>
      </c>
      <c r="J12" s="34">
        <v>30</v>
      </c>
      <c r="K12" s="34"/>
      <c r="L12" s="34"/>
      <c r="M12" s="34"/>
      <c r="N12" s="34">
        <v>0</v>
      </c>
      <c r="O12" s="33" t="s">
        <v>45</v>
      </c>
      <c r="P12" s="33"/>
      <c r="Q12" s="34"/>
      <c r="R12" s="34"/>
      <c r="S12" s="33"/>
      <c r="T12" s="65"/>
      <c r="U12" s="66"/>
      <c r="V12" s="65"/>
      <c r="W12" s="67"/>
      <c r="X12" s="67"/>
    </row>
    <row r="13" s="4" customFormat="1" ht="23.1" customHeight="1" spans="1:24">
      <c r="A13" s="35" t="s">
        <v>46</v>
      </c>
      <c r="B13" s="35" t="s">
        <v>46</v>
      </c>
      <c r="C13" s="36">
        <v>3</v>
      </c>
      <c r="D13" s="36">
        <v>0</v>
      </c>
      <c r="E13" s="36">
        <v>0</v>
      </c>
      <c r="F13" s="36"/>
      <c r="G13" s="36">
        <v>0</v>
      </c>
      <c r="H13" s="36">
        <v>0</v>
      </c>
      <c r="I13" s="36">
        <v>5</v>
      </c>
      <c r="J13" s="36">
        <v>15</v>
      </c>
      <c r="K13" s="36"/>
      <c r="L13" s="36"/>
      <c r="M13" s="36"/>
      <c r="N13" s="36">
        <v>0</v>
      </c>
      <c r="O13" s="53" t="s">
        <v>47</v>
      </c>
      <c r="P13" s="35"/>
      <c r="Q13" s="36"/>
      <c r="R13" s="36"/>
      <c r="S13" s="35"/>
      <c r="T13" s="68"/>
      <c r="U13" s="69"/>
      <c r="V13" s="68"/>
      <c r="W13" s="70"/>
      <c r="X13" s="70"/>
    </row>
    <row r="14" s="5" customFormat="1" ht="23.1" customHeight="1" spans="1:24">
      <c r="A14" s="37" t="s">
        <v>48</v>
      </c>
      <c r="B14" s="37" t="s">
        <v>48</v>
      </c>
      <c r="C14" s="38">
        <v>3</v>
      </c>
      <c r="D14" s="38">
        <v>0</v>
      </c>
      <c r="E14" s="38">
        <v>0</v>
      </c>
      <c r="F14" s="38"/>
      <c r="G14" s="38">
        <v>0</v>
      </c>
      <c r="H14" s="38">
        <v>0</v>
      </c>
      <c r="I14" s="38">
        <v>7</v>
      </c>
      <c r="J14" s="38">
        <v>50</v>
      </c>
      <c r="K14" s="38"/>
      <c r="L14" s="38"/>
      <c r="M14" s="38"/>
      <c r="N14" s="38">
        <v>0</v>
      </c>
      <c r="O14" s="53" t="s">
        <v>49</v>
      </c>
      <c r="P14" s="37"/>
      <c r="Q14" s="38"/>
      <c r="R14" s="38"/>
      <c r="S14" s="37"/>
      <c r="T14" s="71"/>
      <c r="U14" s="72"/>
      <c r="V14" s="71"/>
      <c r="W14" s="73"/>
      <c r="X14" s="73"/>
    </row>
    <row r="15" s="5" customFormat="1" ht="23.1" customHeight="1" spans="1:24">
      <c r="A15" s="37" t="s">
        <v>50</v>
      </c>
      <c r="B15" s="37" t="s">
        <v>50</v>
      </c>
      <c r="C15" s="38">
        <v>3</v>
      </c>
      <c r="D15" s="38">
        <v>0</v>
      </c>
      <c r="E15" s="38">
        <v>0</v>
      </c>
      <c r="F15" s="38"/>
      <c r="G15" s="38">
        <v>0</v>
      </c>
      <c r="H15" s="38">
        <v>0</v>
      </c>
      <c r="I15" s="38">
        <v>7</v>
      </c>
      <c r="J15" s="38">
        <v>50</v>
      </c>
      <c r="K15" s="38"/>
      <c r="L15" s="38"/>
      <c r="M15" s="38"/>
      <c r="N15" s="38">
        <v>0</v>
      </c>
      <c r="O15" s="53" t="s">
        <v>51</v>
      </c>
      <c r="P15" s="37"/>
      <c r="Q15" s="38"/>
      <c r="R15" s="38"/>
      <c r="S15" s="37"/>
      <c r="T15" s="71"/>
      <c r="U15" s="72"/>
      <c r="V15" s="71"/>
      <c r="W15" s="73"/>
      <c r="X15" s="73"/>
    </row>
    <row r="16" s="5" customFormat="1" ht="23.1" customHeight="1" spans="1:24">
      <c r="A16" s="37" t="s">
        <v>52</v>
      </c>
      <c r="B16" s="37" t="s">
        <v>52</v>
      </c>
      <c r="C16" s="38">
        <v>3</v>
      </c>
      <c r="D16" s="38">
        <v>0</v>
      </c>
      <c r="E16" s="38">
        <v>0</v>
      </c>
      <c r="F16" s="38"/>
      <c r="G16" s="38">
        <v>0</v>
      </c>
      <c r="H16" s="38">
        <v>0</v>
      </c>
      <c r="I16" s="38">
        <v>7</v>
      </c>
      <c r="J16" s="38">
        <v>1000</v>
      </c>
      <c r="K16" s="38"/>
      <c r="L16" s="38"/>
      <c r="M16" s="38"/>
      <c r="N16" s="38">
        <v>0</v>
      </c>
      <c r="O16" s="53" t="s">
        <v>53</v>
      </c>
      <c r="P16" s="37"/>
      <c r="Q16" s="38"/>
      <c r="R16" s="38"/>
      <c r="S16" s="37"/>
      <c r="T16" s="71"/>
      <c r="U16" s="72"/>
      <c r="V16" s="71"/>
      <c r="W16" s="73"/>
      <c r="X16" s="73"/>
    </row>
    <row r="17" s="2" customFormat="1" ht="23.1" customHeight="1" spans="1:24">
      <c r="A17" s="31" t="s">
        <v>54</v>
      </c>
      <c r="B17" s="31" t="s">
        <v>54</v>
      </c>
      <c r="C17" s="32">
        <v>7</v>
      </c>
      <c r="D17" s="32">
        <v>0</v>
      </c>
      <c r="E17" s="32">
        <v>0</v>
      </c>
      <c r="F17" s="32"/>
      <c r="G17" s="32">
        <v>0</v>
      </c>
      <c r="H17" s="32">
        <v>0</v>
      </c>
      <c r="I17" s="32">
        <v>1</v>
      </c>
      <c r="J17" s="32">
        <v>0</v>
      </c>
      <c r="K17" s="32"/>
      <c r="L17" s="32"/>
      <c r="N17" s="32">
        <v>0</v>
      </c>
      <c r="O17" s="53" t="s">
        <v>55</v>
      </c>
      <c r="P17" s="31"/>
      <c r="Q17" s="32"/>
      <c r="R17" s="32"/>
      <c r="S17" s="31" t="s">
        <v>56</v>
      </c>
      <c r="T17" s="62"/>
      <c r="U17" s="63" t="s">
        <v>57</v>
      </c>
      <c r="V17" s="62"/>
      <c r="W17" s="64"/>
      <c r="X17" s="64"/>
    </row>
    <row r="18" s="2" customFormat="1" ht="23.1" customHeight="1" spans="1:24">
      <c r="A18" s="31" t="s">
        <v>58</v>
      </c>
      <c r="B18" s="31" t="s">
        <v>58</v>
      </c>
      <c r="C18" s="32">
        <v>7</v>
      </c>
      <c r="D18" s="32">
        <v>0</v>
      </c>
      <c r="E18" s="32">
        <v>0</v>
      </c>
      <c r="F18" s="32"/>
      <c r="G18" s="32">
        <v>0</v>
      </c>
      <c r="H18" s="32">
        <v>0</v>
      </c>
      <c r="I18" s="32">
        <v>1</v>
      </c>
      <c r="J18" s="32">
        <v>0</v>
      </c>
      <c r="K18" s="32"/>
      <c r="L18" s="32"/>
      <c r="M18" s="32"/>
      <c r="N18" s="32">
        <v>0</v>
      </c>
      <c r="O18" s="53" t="s">
        <v>31</v>
      </c>
      <c r="P18" s="31"/>
      <c r="Q18" s="32"/>
      <c r="R18" s="32"/>
      <c r="S18" s="31" t="s">
        <v>59</v>
      </c>
      <c r="T18" s="62"/>
      <c r="U18" s="63" t="s">
        <v>60</v>
      </c>
      <c r="V18" s="62"/>
      <c r="W18" s="64"/>
      <c r="X18" s="64"/>
    </row>
    <row r="19" s="2" customFormat="1" ht="23.1" customHeight="1" spans="1:24">
      <c r="A19" s="31" t="s">
        <v>61</v>
      </c>
      <c r="B19" s="31" t="s">
        <v>61</v>
      </c>
      <c r="C19" s="32">
        <v>7</v>
      </c>
      <c r="D19" s="32">
        <v>0</v>
      </c>
      <c r="E19" s="32">
        <v>0</v>
      </c>
      <c r="F19" s="32"/>
      <c r="G19" s="32">
        <v>0</v>
      </c>
      <c r="H19" s="32">
        <v>0</v>
      </c>
      <c r="I19" s="32">
        <v>1</v>
      </c>
      <c r="J19" s="32">
        <v>0</v>
      </c>
      <c r="K19" s="32"/>
      <c r="L19" s="32"/>
      <c r="N19" s="32">
        <v>0</v>
      </c>
      <c r="O19" s="53" t="s">
        <v>31</v>
      </c>
      <c r="P19" s="31"/>
      <c r="Q19" s="32"/>
      <c r="R19" s="32"/>
      <c r="S19" s="31" t="s">
        <v>62</v>
      </c>
      <c r="T19" s="62"/>
      <c r="U19" s="63" t="s">
        <v>63</v>
      </c>
      <c r="V19" s="62"/>
      <c r="W19" s="64"/>
      <c r="X19" s="64"/>
    </row>
    <row r="20" s="2" customFormat="1" ht="23.1" customHeight="1" spans="1:24">
      <c r="A20" s="31" t="s">
        <v>64</v>
      </c>
      <c r="B20" s="31" t="s">
        <v>64</v>
      </c>
      <c r="C20" s="32">
        <v>7</v>
      </c>
      <c r="D20" s="32">
        <v>0</v>
      </c>
      <c r="E20" s="32">
        <v>0</v>
      </c>
      <c r="F20" s="32"/>
      <c r="G20" s="32">
        <v>0</v>
      </c>
      <c r="H20" s="32">
        <v>0</v>
      </c>
      <c r="I20" s="32">
        <v>1</v>
      </c>
      <c r="J20" s="32">
        <v>0</v>
      </c>
      <c r="K20" s="32"/>
      <c r="L20" s="32"/>
      <c r="N20" s="32">
        <v>0</v>
      </c>
      <c r="O20" s="53" t="s">
        <v>31</v>
      </c>
      <c r="P20" s="31"/>
      <c r="S20" s="31" t="s">
        <v>65</v>
      </c>
      <c r="T20" s="74"/>
      <c r="U20" s="63" t="s">
        <v>66</v>
      </c>
      <c r="V20" s="62"/>
      <c r="W20" s="64"/>
      <c r="X20" s="64"/>
    </row>
    <row r="21" s="6" customFormat="1" ht="43" customHeight="1" spans="1:25">
      <c r="A21" s="39" t="s">
        <v>67</v>
      </c>
      <c r="B21" s="31" t="s">
        <v>67</v>
      </c>
      <c r="C21" s="32">
        <v>10</v>
      </c>
      <c r="D21" s="32">
        <v>0</v>
      </c>
      <c r="E21" s="32">
        <v>5</v>
      </c>
      <c r="F21" s="32">
        <v>5</v>
      </c>
      <c r="G21" s="32">
        <v>0</v>
      </c>
      <c r="H21" s="32">
        <v>1</v>
      </c>
      <c r="I21" s="32">
        <v>1</v>
      </c>
      <c r="J21" s="32">
        <f>FLOOR(((I21*2+1)*70+30*I21+MAXA(I21-4,0)*50+MAXA(I21-6,0)*75+MAXA(I21-9,0)*100+MAXA(I21-11,0)*150)*(1+I21/20),1)</f>
        <v>252</v>
      </c>
      <c r="K21" s="50"/>
      <c r="L21" s="32"/>
      <c r="M21" s="32"/>
      <c r="N21" s="50">
        <v>50</v>
      </c>
      <c r="O21" s="54" t="s">
        <v>68</v>
      </c>
      <c r="P21" s="31"/>
      <c r="Q21" s="50">
        <v>0.5</v>
      </c>
      <c r="R21" s="32" t="s">
        <v>69</v>
      </c>
      <c r="S21" s="75" t="s">
        <v>70</v>
      </c>
      <c r="T21" s="62"/>
      <c r="U21" s="63"/>
      <c r="V21" s="62" t="s">
        <v>71</v>
      </c>
      <c r="W21" s="64"/>
      <c r="X21" s="27" t="s">
        <v>72</v>
      </c>
      <c r="Y21" s="102"/>
    </row>
    <row r="22" s="6" customFormat="1" ht="33" customHeight="1" spans="1:25">
      <c r="A22" s="40" t="s">
        <v>73</v>
      </c>
      <c r="B22" s="31" t="s">
        <v>73</v>
      </c>
      <c r="C22" s="32">
        <v>10</v>
      </c>
      <c r="D22" s="41">
        <v>0</v>
      </c>
      <c r="E22" s="41">
        <v>4</v>
      </c>
      <c r="F22" s="41">
        <v>4</v>
      </c>
      <c r="G22" s="41">
        <v>0</v>
      </c>
      <c r="H22" s="41">
        <v>1</v>
      </c>
      <c r="I22" s="41">
        <v>1</v>
      </c>
      <c r="J22" s="32">
        <f t="shared" ref="J22:J60" si="0">FLOOR(((I22*2+1)*70+30*I22+MAXA(I22-4,0)*50+MAXA(I22-6,0)*75+MAXA(I22-9,0)*100+MAXA(I22-11,0)*150)*(1+I22/20),1)</f>
        <v>252</v>
      </c>
      <c r="K22" s="50"/>
      <c r="L22" s="50"/>
      <c r="M22" s="41"/>
      <c r="N22" s="50">
        <v>50</v>
      </c>
      <c r="O22" s="55" t="s">
        <v>74</v>
      </c>
      <c r="P22" s="31"/>
      <c r="Q22" s="76">
        <v>0.6</v>
      </c>
      <c r="R22" s="32" t="s">
        <v>69</v>
      </c>
      <c r="S22" s="77" t="s">
        <v>75</v>
      </c>
      <c r="T22" s="78"/>
      <c r="U22" s="79"/>
      <c r="V22" s="78" t="s">
        <v>76</v>
      </c>
      <c r="W22" s="80"/>
      <c r="X22" s="27" t="s">
        <v>72</v>
      </c>
      <c r="Y22" s="103" t="s">
        <v>77</v>
      </c>
    </row>
    <row r="23" s="6" customFormat="1" ht="51" customHeight="1" spans="1:25">
      <c r="A23" s="42" t="s">
        <v>78</v>
      </c>
      <c r="B23" s="31" t="s">
        <v>78</v>
      </c>
      <c r="C23" s="32">
        <v>10</v>
      </c>
      <c r="D23" s="32">
        <v>0</v>
      </c>
      <c r="E23" s="32">
        <v>7</v>
      </c>
      <c r="F23" s="32">
        <v>7</v>
      </c>
      <c r="G23" s="32">
        <v>0</v>
      </c>
      <c r="H23" s="32">
        <v>1</v>
      </c>
      <c r="I23" s="32">
        <v>1</v>
      </c>
      <c r="J23" s="32">
        <f t="shared" si="0"/>
        <v>252</v>
      </c>
      <c r="K23" s="50"/>
      <c r="L23" s="32"/>
      <c r="M23" s="32"/>
      <c r="N23" s="50">
        <v>50</v>
      </c>
      <c r="O23" s="53" t="s">
        <v>79</v>
      </c>
      <c r="P23" s="31"/>
      <c r="Q23" s="76">
        <v>1.5</v>
      </c>
      <c r="R23" s="32" t="s">
        <v>69</v>
      </c>
      <c r="S23" s="77" t="s">
        <v>80</v>
      </c>
      <c r="T23" s="81"/>
      <c r="U23" s="63"/>
      <c r="V23" s="81" t="s">
        <v>81</v>
      </c>
      <c r="W23" s="64" t="s">
        <v>82</v>
      </c>
      <c r="X23" s="27" t="s">
        <v>72</v>
      </c>
      <c r="Y23" s="59"/>
    </row>
    <row r="24" s="7" customFormat="1" ht="22.5" spans="1:26">
      <c r="A24" s="43" t="s">
        <v>83</v>
      </c>
      <c r="B24" s="31" t="s">
        <v>83</v>
      </c>
      <c r="C24" s="32">
        <v>10</v>
      </c>
      <c r="D24" s="44">
        <v>0</v>
      </c>
      <c r="E24" s="44">
        <v>3</v>
      </c>
      <c r="F24" s="44">
        <v>301</v>
      </c>
      <c r="G24" s="44">
        <v>0</v>
      </c>
      <c r="H24" s="44">
        <v>1</v>
      </c>
      <c r="I24" s="44">
        <v>1</v>
      </c>
      <c r="J24" s="32">
        <f t="shared" si="0"/>
        <v>252</v>
      </c>
      <c r="K24" s="44"/>
      <c r="L24" s="44"/>
      <c r="M24" s="44"/>
      <c r="N24" s="44">
        <v>0</v>
      </c>
      <c r="O24" s="53" t="s">
        <v>84</v>
      </c>
      <c r="P24" s="31"/>
      <c r="Q24" s="44">
        <v>1</v>
      </c>
      <c r="R24" s="44" t="s">
        <v>69</v>
      </c>
      <c r="S24" s="75" t="s">
        <v>85</v>
      </c>
      <c r="T24" s="82"/>
      <c r="U24" s="83"/>
      <c r="V24" s="84" t="s">
        <v>86</v>
      </c>
      <c r="X24" s="27" t="s">
        <v>72</v>
      </c>
      <c r="Z24" s="6"/>
    </row>
    <row r="25" s="6" customFormat="1" ht="52" customHeight="1" spans="1:25">
      <c r="A25" s="42" t="s">
        <v>87</v>
      </c>
      <c r="B25" s="31" t="s">
        <v>87</v>
      </c>
      <c r="C25" s="32">
        <v>10</v>
      </c>
      <c r="D25" s="32">
        <v>0</v>
      </c>
      <c r="E25" s="32">
        <v>3</v>
      </c>
      <c r="F25" s="32">
        <v>3</v>
      </c>
      <c r="G25" s="32">
        <v>0</v>
      </c>
      <c r="H25" s="32">
        <v>1</v>
      </c>
      <c r="I25" s="32">
        <v>3</v>
      </c>
      <c r="J25" s="32">
        <f t="shared" si="0"/>
        <v>667</v>
      </c>
      <c r="K25" s="50"/>
      <c r="L25" s="32"/>
      <c r="M25" s="32"/>
      <c r="N25" s="50">
        <v>50</v>
      </c>
      <c r="O25" s="54" t="s">
        <v>88</v>
      </c>
      <c r="P25" s="31"/>
      <c r="Q25" s="50">
        <v>0.5</v>
      </c>
      <c r="R25" s="32" t="s">
        <v>69</v>
      </c>
      <c r="S25" s="75" t="s">
        <v>89</v>
      </c>
      <c r="T25" s="62"/>
      <c r="U25" s="63"/>
      <c r="V25" s="84" t="s">
        <v>90</v>
      </c>
      <c r="W25" s="64"/>
      <c r="X25" s="27" t="s">
        <v>72</v>
      </c>
      <c r="Y25" s="2"/>
    </row>
    <row r="26" s="6" customFormat="1" ht="61" customHeight="1" spans="1:25">
      <c r="A26" s="40" t="s">
        <v>91</v>
      </c>
      <c r="B26" s="31" t="s">
        <v>91</v>
      </c>
      <c r="C26" s="32">
        <v>10</v>
      </c>
      <c r="D26" s="41">
        <v>0</v>
      </c>
      <c r="E26" s="41">
        <v>6</v>
      </c>
      <c r="F26" s="41">
        <v>600</v>
      </c>
      <c r="G26" s="41">
        <v>0</v>
      </c>
      <c r="H26" s="41">
        <v>1</v>
      </c>
      <c r="I26" s="41">
        <v>3</v>
      </c>
      <c r="J26" s="32">
        <f t="shared" si="0"/>
        <v>667</v>
      </c>
      <c r="K26" s="50"/>
      <c r="L26" s="50"/>
      <c r="M26" s="41"/>
      <c r="N26" s="50">
        <v>50</v>
      </c>
      <c r="O26" s="55" t="s">
        <v>92</v>
      </c>
      <c r="P26" s="31"/>
      <c r="Q26" s="76">
        <v>0.5</v>
      </c>
      <c r="R26" s="32" t="s">
        <v>69</v>
      </c>
      <c r="S26" s="77" t="s">
        <v>93</v>
      </c>
      <c r="T26" s="78"/>
      <c r="U26" s="79"/>
      <c r="V26" s="78" t="s">
        <v>94</v>
      </c>
      <c r="W26" s="80"/>
      <c r="X26" s="27" t="s">
        <v>72</v>
      </c>
      <c r="Y26" s="103"/>
    </row>
    <row r="27" s="6" customFormat="1" ht="54" customHeight="1" spans="1:25">
      <c r="A27" s="42" t="s">
        <v>95</v>
      </c>
      <c r="B27" s="31" t="s">
        <v>95</v>
      </c>
      <c r="C27" s="32">
        <v>10</v>
      </c>
      <c r="D27" s="32">
        <v>0</v>
      </c>
      <c r="E27" s="32">
        <v>1</v>
      </c>
      <c r="F27" s="32">
        <v>1</v>
      </c>
      <c r="G27" s="32">
        <v>0</v>
      </c>
      <c r="H27" s="32">
        <v>1</v>
      </c>
      <c r="I27" s="32">
        <v>3</v>
      </c>
      <c r="J27" s="32">
        <f t="shared" si="0"/>
        <v>667</v>
      </c>
      <c r="K27" s="50"/>
      <c r="L27" s="32"/>
      <c r="M27" s="32"/>
      <c r="N27" s="50">
        <v>50</v>
      </c>
      <c r="O27" s="54" t="s">
        <v>96</v>
      </c>
      <c r="P27" s="31"/>
      <c r="Q27" s="50">
        <v>0.5</v>
      </c>
      <c r="R27" s="32" t="s">
        <v>69</v>
      </c>
      <c r="S27" s="75" t="s">
        <v>97</v>
      </c>
      <c r="T27" s="62"/>
      <c r="U27" s="63"/>
      <c r="V27" s="84" t="s">
        <v>98</v>
      </c>
      <c r="W27" s="64"/>
      <c r="X27" s="27" t="s">
        <v>72</v>
      </c>
      <c r="Y27" s="2"/>
    </row>
    <row r="28" s="7" customFormat="1" ht="54" customHeight="1" spans="1:26">
      <c r="A28" s="43" t="s">
        <v>99</v>
      </c>
      <c r="B28" s="31" t="s">
        <v>99</v>
      </c>
      <c r="C28" s="32">
        <v>10</v>
      </c>
      <c r="D28" s="44">
        <v>0</v>
      </c>
      <c r="E28" s="44">
        <v>3</v>
      </c>
      <c r="F28" s="44">
        <v>301</v>
      </c>
      <c r="G28" s="44">
        <v>0</v>
      </c>
      <c r="H28" s="44">
        <v>1</v>
      </c>
      <c r="I28" s="44">
        <v>3</v>
      </c>
      <c r="J28" s="32">
        <f t="shared" si="0"/>
        <v>667</v>
      </c>
      <c r="K28" s="44"/>
      <c r="L28" s="44"/>
      <c r="M28" s="44"/>
      <c r="N28" s="44">
        <v>0</v>
      </c>
      <c r="O28" s="53" t="s">
        <v>84</v>
      </c>
      <c r="P28" s="31"/>
      <c r="Q28" s="44">
        <v>1</v>
      </c>
      <c r="R28" s="44" t="s">
        <v>69</v>
      </c>
      <c r="S28" s="75" t="s">
        <v>100</v>
      </c>
      <c r="T28" s="82"/>
      <c r="U28" s="83"/>
      <c r="V28" s="84" t="s">
        <v>101</v>
      </c>
      <c r="X28" s="27" t="s">
        <v>72</v>
      </c>
      <c r="Z28" s="6"/>
    </row>
    <row r="29" s="8" customFormat="1" ht="54" customHeight="1" spans="1:26">
      <c r="A29" s="45" t="s">
        <v>102</v>
      </c>
      <c r="B29" s="31" t="s">
        <v>102</v>
      </c>
      <c r="C29" s="32">
        <v>10</v>
      </c>
      <c r="D29" s="46">
        <v>0</v>
      </c>
      <c r="E29" s="46">
        <v>3</v>
      </c>
      <c r="F29" s="46">
        <v>3</v>
      </c>
      <c r="G29" s="46">
        <v>0</v>
      </c>
      <c r="H29" s="46">
        <v>1</v>
      </c>
      <c r="I29" s="46">
        <v>5</v>
      </c>
      <c r="J29" s="32">
        <f t="shared" si="0"/>
        <v>1212</v>
      </c>
      <c r="K29" s="50"/>
      <c r="L29" s="46"/>
      <c r="M29" s="46"/>
      <c r="N29" s="50">
        <v>50</v>
      </c>
      <c r="O29" s="56" t="s">
        <v>103</v>
      </c>
      <c r="P29" s="31"/>
      <c r="Q29" s="76">
        <v>0.35</v>
      </c>
      <c r="R29" s="32" t="s">
        <v>69</v>
      </c>
      <c r="S29" s="77" t="s">
        <v>104</v>
      </c>
      <c r="T29" s="84"/>
      <c r="U29" s="85"/>
      <c r="V29" s="84" t="s">
        <v>105</v>
      </c>
      <c r="W29" s="86"/>
      <c r="X29" s="27" t="s">
        <v>72</v>
      </c>
      <c r="Y29" s="10" t="s">
        <v>106</v>
      </c>
      <c r="Z29" s="6"/>
    </row>
    <row r="30" s="8" customFormat="1" ht="65" customHeight="1" spans="1:26">
      <c r="A30" s="31" t="s">
        <v>107</v>
      </c>
      <c r="B30" s="31" t="s">
        <v>107</v>
      </c>
      <c r="C30" s="32">
        <v>10</v>
      </c>
      <c r="D30" s="46">
        <v>0</v>
      </c>
      <c r="E30" s="46">
        <v>4</v>
      </c>
      <c r="F30" s="46">
        <v>4</v>
      </c>
      <c r="G30" s="46">
        <v>0</v>
      </c>
      <c r="H30" s="46">
        <v>1</v>
      </c>
      <c r="I30" s="46">
        <v>5</v>
      </c>
      <c r="J30" s="32">
        <f t="shared" si="0"/>
        <v>1212</v>
      </c>
      <c r="K30" s="50"/>
      <c r="L30" s="46"/>
      <c r="M30" s="46"/>
      <c r="N30" s="50">
        <v>50</v>
      </c>
      <c r="O30" s="56" t="s">
        <v>108</v>
      </c>
      <c r="P30" s="31"/>
      <c r="Q30" s="32">
        <v>0.6</v>
      </c>
      <c r="R30" s="32" t="s">
        <v>69</v>
      </c>
      <c r="S30" s="75" t="s">
        <v>109</v>
      </c>
      <c r="T30" s="84"/>
      <c r="U30" s="85"/>
      <c r="V30" s="84" t="s">
        <v>110</v>
      </c>
      <c r="W30" s="86"/>
      <c r="X30" s="27" t="s">
        <v>72</v>
      </c>
      <c r="Y30" s="10" t="s">
        <v>111</v>
      </c>
      <c r="Z30" s="6"/>
    </row>
    <row r="31" s="6" customFormat="1" ht="62" customHeight="1" spans="1:25">
      <c r="A31" s="40" t="s">
        <v>112</v>
      </c>
      <c r="B31" s="31" t="s">
        <v>112</v>
      </c>
      <c r="C31" s="32">
        <v>10</v>
      </c>
      <c r="D31" s="41">
        <v>0</v>
      </c>
      <c r="E31" s="41">
        <v>8</v>
      </c>
      <c r="F31" s="41">
        <v>8</v>
      </c>
      <c r="G31" s="41">
        <v>0</v>
      </c>
      <c r="H31" s="41">
        <v>1</v>
      </c>
      <c r="I31" s="41">
        <v>5</v>
      </c>
      <c r="J31" s="32">
        <f t="shared" si="0"/>
        <v>1212</v>
      </c>
      <c r="K31" s="50"/>
      <c r="L31" s="50"/>
      <c r="M31" s="41"/>
      <c r="N31" s="50">
        <v>50</v>
      </c>
      <c r="O31" s="55" t="s">
        <v>113</v>
      </c>
      <c r="P31" s="31"/>
      <c r="Q31" s="76">
        <v>1</v>
      </c>
      <c r="R31" s="32" t="s">
        <v>69</v>
      </c>
      <c r="S31" s="77" t="s">
        <v>114</v>
      </c>
      <c r="T31" s="78"/>
      <c r="U31" s="79"/>
      <c r="V31" s="78"/>
      <c r="W31" s="80" t="s">
        <v>115</v>
      </c>
      <c r="X31" s="27" t="s">
        <v>72</v>
      </c>
      <c r="Y31" s="103" t="s">
        <v>116</v>
      </c>
    </row>
    <row r="32" s="7" customFormat="1" ht="60" customHeight="1" spans="1:26">
      <c r="A32" s="43" t="s">
        <v>117</v>
      </c>
      <c r="B32" s="31" t="s">
        <v>117</v>
      </c>
      <c r="C32" s="32">
        <v>10</v>
      </c>
      <c r="D32" s="44">
        <v>0</v>
      </c>
      <c r="E32" s="44">
        <v>3</v>
      </c>
      <c r="F32" s="44">
        <v>301</v>
      </c>
      <c r="G32" s="44">
        <v>0</v>
      </c>
      <c r="H32" s="44">
        <v>1</v>
      </c>
      <c r="I32" s="44">
        <v>5</v>
      </c>
      <c r="J32" s="32">
        <f t="shared" si="0"/>
        <v>1212</v>
      </c>
      <c r="K32" s="44"/>
      <c r="L32" s="44"/>
      <c r="M32" s="44"/>
      <c r="N32" s="44">
        <v>0</v>
      </c>
      <c r="O32" s="53" t="s">
        <v>84</v>
      </c>
      <c r="P32" s="31"/>
      <c r="Q32" s="44">
        <v>1</v>
      </c>
      <c r="R32" s="44" t="s">
        <v>69</v>
      </c>
      <c r="S32" s="75" t="s">
        <v>118</v>
      </c>
      <c r="T32" s="82"/>
      <c r="U32" s="83"/>
      <c r="V32" s="84" t="s">
        <v>119</v>
      </c>
      <c r="X32" s="27" t="s">
        <v>72</v>
      </c>
      <c r="Z32" s="6"/>
    </row>
    <row r="33" s="8" customFormat="1" ht="45" customHeight="1" spans="1:26">
      <c r="A33" s="45" t="s">
        <v>120</v>
      </c>
      <c r="B33" s="31" t="s">
        <v>120</v>
      </c>
      <c r="C33" s="32">
        <v>10</v>
      </c>
      <c r="D33" s="46">
        <v>0</v>
      </c>
      <c r="E33" s="46">
        <v>3</v>
      </c>
      <c r="F33" s="46">
        <v>3</v>
      </c>
      <c r="G33" s="46">
        <v>0</v>
      </c>
      <c r="H33" s="46">
        <v>1</v>
      </c>
      <c r="I33" s="46">
        <v>7</v>
      </c>
      <c r="J33" s="32">
        <f t="shared" si="0"/>
        <v>2004</v>
      </c>
      <c r="K33" s="50"/>
      <c r="L33" s="46"/>
      <c r="M33" s="46"/>
      <c r="N33" s="50">
        <v>50</v>
      </c>
      <c r="O33" s="56" t="s">
        <v>103</v>
      </c>
      <c r="P33" s="31"/>
      <c r="Q33" s="76">
        <v>0.35</v>
      </c>
      <c r="R33" s="32" t="s">
        <v>69</v>
      </c>
      <c r="S33" s="77" t="s">
        <v>121</v>
      </c>
      <c r="T33" s="84"/>
      <c r="U33" s="85"/>
      <c r="V33" s="84" t="s">
        <v>122</v>
      </c>
      <c r="W33" s="86"/>
      <c r="X33" s="27" t="s">
        <v>72</v>
      </c>
      <c r="Y33" s="10" t="s">
        <v>106</v>
      </c>
      <c r="Z33" s="6"/>
    </row>
    <row r="34" s="6" customFormat="1" ht="43" customHeight="1" spans="1:25">
      <c r="A34" s="39" t="s">
        <v>123</v>
      </c>
      <c r="B34" s="31" t="s">
        <v>123</v>
      </c>
      <c r="C34" s="32">
        <v>10</v>
      </c>
      <c r="D34" s="32">
        <v>0</v>
      </c>
      <c r="E34" s="32">
        <v>6</v>
      </c>
      <c r="F34" s="32">
        <v>600</v>
      </c>
      <c r="G34" s="32">
        <v>0</v>
      </c>
      <c r="H34" s="32">
        <v>1</v>
      </c>
      <c r="I34" s="46">
        <v>7</v>
      </c>
      <c r="J34" s="32">
        <f t="shared" si="0"/>
        <v>2004</v>
      </c>
      <c r="K34" s="50"/>
      <c r="L34" s="50"/>
      <c r="M34" s="32"/>
      <c r="N34" s="50">
        <v>50</v>
      </c>
      <c r="O34" s="53" t="s">
        <v>124</v>
      </c>
      <c r="P34" s="31"/>
      <c r="Q34" s="50">
        <v>1</v>
      </c>
      <c r="R34" s="32" t="s">
        <v>69</v>
      </c>
      <c r="S34" s="77" t="s">
        <v>125</v>
      </c>
      <c r="T34" s="62"/>
      <c r="U34" s="63"/>
      <c r="V34" s="62" t="s">
        <v>126</v>
      </c>
      <c r="W34" s="64"/>
      <c r="X34" s="27" t="s">
        <v>72</v>
      </c>
      <c r="Y34" s="2" t="s">
        <v>127</v>
      </c>
    </row>
    <row r="35" s="6" customFormat="1" ht="33" customHeight="1" spans="1:25">
      <c r="A35" s="45" t="s">
        <v>128</v>
      </c>
      <c r="B35" s="31" t="s">
        <v>128</v>
      </c>
      <c r="C35" s="32">
        <v>10</v>
      </c>
      <c r="D35" s="46">
        <v>0</v>
      </c>
      <c r="E35" s="46">
        <v>2</v>
      </c>
      <c r="F35" s="46">
        <v>2</v>
      </c>
      <c r="G35" s="46">
        <v>0</v>
      </c>
      <c r="H35" s="46">
        <v>1</v>
      </c>
      <c r="I35" s="46">
        <v>7</v>
      </c>
      <c r="J35" s="32">
        <f t="shared" si="0"/>
        <v>2004</v>
      </c>
      <c r="K35" s="50"/>
      <c r="L35" s="46"/>
      <c r="M35" s="46"/>
      <c r="N35" s="50">
        <v>50</v>
      </c>
      <c r="O35" s="56" t="s">
        <v>129</v>
      </c>
      <c r="P35" s="31"/>
      <c r="Q35" s="46">
        <v>0.4</v>
      </c>
      <c r="R35" s="32" t="s">
        <v>69</v>
      </c>
      <c r="S35" s="75" t="s">
        <v>130</v>
      </c>
      <c r="T35" s="84"/>
      <c r="U35" s="85"/>
      <c r="V35" s="84" t="s">
        <v>131</v>
      </c>
      <c r="W35" s="86"/>
      <c r="X35" s="27" t="s">
        <v>72</v>
      </c>
      <c r="Y35" s="10" t="s">
        <v>132</v>
      </c>
    </row>
    <row r="36" s="7" customFormat="1" ht="33.75" spans="1:26">
      <c r="A36" s="43" t="s">
        <v>133</v>
      </c>
      <c r="B36" s="31" t="s">
        <v>133</v>
      </c>
      <c r="C36" s="32">
        <v>10</v>
      </c>
      <c r="D36" s="44">
        <v>0</v>
      </c>
      <c r="E36" s="44">
        <v>3</v>
      </c>
      <c r="F36" s="44">
        <v>301</v>
      </c>
      <c r="G36" s="44">
        <v>0</v>
      </c>
      <c r="H36" s="44">
        <v>1</v>
      </c>
      <c r="I36" s="44">
        <v>7</v>
      </c>
      <c r="J36" s="32">
        <f t="shared" si="0"/>
        <v>2004</v>
      </c>
      <c r="K36" s="44"/>
      <c r="L36" s="44"/>
      <c r="M36" s="44"/>
      <c r="N36" s="44">
        <v>0</v>
      </c>
      <c r="O36" s="53" t="s">
        <v>84</v>
      </c>
      <c r="P36" s="31"/>
      <c r="Q36" s="44">
        <v>1</v>
      </c>
      <c r="R36" s="44" t="s">
        <v>69</v>
      </c>
      <c r="S36" s="75" t="s">
        <v>134</v>
      </c>
      <c r="T36" s="82"/>
      <c r="U36" s="83"/>
      <c r="V36" s="84" t="s">
        <v>135</v>
      </c>
      <c r="X36" s="27" t="s">
        <v>72</v>
      </c>
      <c r="Z36" s="6"/>
    </row>
    <row r="37" s="6" customFormat="1" ht="43" customHeight="1" spans="1:25">
      <c r="A37" s="39" t="s">
        <v>136</v>
      </c>
      <c r="B37" s="31" t="s">
        <v>136</v>
      </c>
      <c r="C37" s="32">
        <v>10</v>
      </c>
      <c r="D37" s="32">
        <v>0</v>
      </c>
      <c r="E37" s="32">
        <v>5</v>
      </c>
      <c r="F37" s="32">
        <v>5</v>
      </c>
      <c r="G37" s="32">
        <v>0</v>
      </c>
      <c r="H37" s="32">
        <v>1</v>
      </c>
      <c r="I37" s="32">
        <v>10</v>
      </c>
      <c r="J37" s="32">
        <f t="shared" si="0"/>
        <v>3705</v>
      </c>
      <c r="K37" s="50"/>
      <c r="L37" s="32"/>
      <c r="M37" s="32"/>
      <c r="N37" s="50">
        <v>50</v>
      </c>
      <c r="O37" s="54" t="s">
        <v>137</v>
      </c>
      <c r="P37" s="31"/>
      <c r="Q37" s="50">
        <v>0.5</v>
      </c>
      <c r="R37" s="32" t="s">
        <v>69</v>
      </c>
      <c r="S37" s="75" t="s">
        <v>138</v>
      </c>
      <c r="T37" s="62"/>
      <c r="U37" s="63"/>
      <c r="V37" s="62" t="s">
        <v>139</v>
      </c>
      <c r="W37" s="64"/>
      <c r="X37" s="27" t="s">
        <v>72</v>
      </c>
      <c r="Y37" s="102"/>
    </row>
    <row r="38" s="8" customFormat="1" ht="33" customHeight="1" spans="1:26">
      <c r="A38" s="42" t="s">
        <v>140</v>
      </c>
      <c r="B38" s="31" t="s">
        <v>140</v>
      </c>
      <c r="C38" s="32">
        <v>10</v>
      </c>
      <c r="D38" s="46">
        <v>0</v>
      </c>
      <c r="E38" s="46">
        <v>3</v>
      </c>
      <c r="F38" s="46">
        <v>3</v>
      </c>
      <c r="G38" s="46">
        <v>0</v>
      </c>
      <c r="H38" s="46">
        <v>1</v>
      </c>
      <c r="I38" s="46">
        <v>10</v>
      </c>
      <c r="J38" s="32">
        <f t="shared" si="0"/>
        <v>3705</v>
      </c>
      <c r="K38" s="50"/>
      <c r="L38" s="46"/>
      <c r="M38" s="46"/>
      <c r="N38" s="50">
        <v>50</v>
      </c>
      <c r="O38" s="56" t="s">
        <v>141</v>
      </c>
      <c r="P38" s="31"/>
      <c r="Q38" s="32">
        <v>0.35</v>
      </c>
      <c r="R38" s="32" t="s">
        <v>142</v>
      </c>
      <c r="S38" s="75" t="s">
        <v>143</v>
      </c>
      <c r="T38" s="84"/>
      <c r="U38" s="85"/>
      <c r="V38" s="84" t="s">
        <v>144</v>
      </c>
      <c r="W38" s="86"/>
      <c r="X38" s="27" t="s">
        <v>72</v>
      </c>
      <c r="Y38" s="10"/>
      <c r="Z38" s="6"/>
    </row>
    <row r="39" s="9" customFormat="1" ht="41" customHeight="1" spans="1:26">
      <c r="A39" s="39" t="s">
        <v>145</v>
      </c>
      <c r="B39" s="31" t="s">
        <v>145</v>
      </c>
      <c r="C39" s="32">
        <v>10</v>
      </c>
      <c r="D39" s="32">
        <v>0</v>
      </c>
      <c r="E39" s="32">
        <v>6</v>
      </c>
      <c r="F39" s="32">
        <v>600</v>
      </c>
      <c r="G39" s="32">
        <v>0</v>
      </c>
      <c r="H39" s="32">
        <v>1</v>
      </c>
      <c r="I39" s="32">
        <v>10</v>
      </c>
      <c r="J39" s="32">
        <f t="shared" si="0"/>
        <v>3705</v>
      </c>
      <c r="K39" s="50"/>
      <c r="L39" s="27"/>
      <c r="M39" s="32"/>
      <c r="N39" s="50">
        <v>50</v>
      </c>
      <c r="O39" s="53" t="s">
        <v>146</v>
      </c>
      <c r="P39" s="31"/>
      <c r="Q39" s="50">
        <v>1</v>
      </c>
      <c r="R39" s="32" t="s">
        <v>69</v>
      </c>
      <c r="S39" s="75" t="s">
        <v>147</v>
      </c>
      <c r="T39" s="62"/>
      <c r="U39" s="63"/>
      <c r="V39" s="62" t="s">
        <v>148</v>
      </c>
      <c r="W39" s="64"/>
      <c r="X39" s="27" t="s">
        <v>72</v>
      </c>
      <c r="Y39" s="2"/>
      <c r="Z39" s="6"/>
    </row>
    <row r="40" s="8" customFormat="1" ht="48" customHeight="1" spans="1:26">
      <c r="A40" s="42" t="s">
        <v>149</v>
      </c>
      <c r="B40" s="31" t="s">
        <v>149</v>
      </c>
      <c r="C40" s="32">
        <v>10</v>
      </c>
      <c r="D40" s="46">
        <v>0</v>
      </c>
      <c r="E40" s="46">
        <v>4</v>
      </c>
      <c r="F40" s="46">
        <v>4</v>
      </c>
      <c r="G40" s="46">
        <v>0</v>
      </c>
      <c r="H40" s="46">
        <v>1</v>
      </c>
      <c r="I40" s="46">
        <v>10</v>
      </c>
      <c r="J40" s="32">
        <f t="shared" si="0"/>
        <v>3705</v>
      </c>
      <c r="K40" s="50"/>
      <c r="L40" s="46"/>
      <c r="M40" s="46"/>
      <c r="N40" s="50">
        <v>50</v>
      </c>
      <c r="O40" s="56" t="s">
        <v>74</v>
      </c>
      <c r="P40" s="31"/>
      <c r="Q40" s="32">
        <v>0.5</v>
      </c>
      <c r="R40" s="32" t="s">
        <v>142</v>
      </c>
      <c r="S40" s="75" t="s">
        <v>150</v>
      </c>
      <c r="T40" s="84"/>
      <c r="U40" s="85"/>
      <c r="V40" s="84" t="s">
        <v>151</v>
      </c>
      <c r="W40" s="86"/>
      <c r="X40" s="27" t="s">
        <v>72</v>
      </c>
      <c r="Y40" s="10"/>
      <c r="Z40" s="6"/>
    </row>
    <row r="41" s="9" customFormat="1" ht="40" customHeight="1" spans="1:26">
      <c r="A41" s="39" t="s">
        <v>152</v>
      </c>
      <c r="B41" s="31" t="s">
        <v>152</v>
      </c>
      <c r="C41" s="32">
        <v>10</v>
      </c>
      <c r="D41" s="32">
        <v>0</v>
      </c>
      <c r="E41" s="32">
        <v>1</v>
      </c>
      <c r="F41" s="32">
        <v>1</v>
      </c>
      <c r="G41" s="32">
        <v>0</v>
      </c>
      <c r="H41" s="32">
        <v>1</v>
      </c>
      <c r="I41" s="32">
        <v>10</v>
      </c>
      <c r="J41" s="32">
        <f t="shared" si="0"/>
        <v>3705</v>
      </c>
      <c r="K41" s="50"/>
      <c r="L41" s="27"/>
      <c r="M41" s="32"/>
      <c r="N41" s="50">
        <v>50</v>
      </c>
      <c r="O41" s="54" t="s">
        <v>153</v>
      </c>
      <c r="P41" s="31"/>
      <c r="Q41" s="50">
        <v>0.5</v>
      </c>
      <c r="R41" s="32" t="s">
        <v>142</v>
      </c>
      <c r="S41" s="75" t="s">
        <v>154</v>
      </c>
      <c r="T41" s="62"/>
      <c r="U41" s="63"/>
      <c r="V41" s="62" t="s">
        <v>155</v>
      </c>
      <c r="W41" s="64"/>
      <c r="X41" s="27" t="s">
        <v>72</v>
      </c>
      <c r="Y41" s="2"/>
      <c r="Z41" s="6"/>
    </row>
    <row r="42" s="8" customFormat="1" ht="51" customHeight="1" spans="1:26">
      <c r="A42" s="45" t="s">
        <v>156</v>
      </c>
      <c r="B42" s="31" t="s">
        <v>156</v>
      </c>
      <c r="C42" s="32">
        <v>10</v>
      </c>
      <c r="D42" s="46">
        <v>0</v>
      </c>
      <c r="E42" s="46">
        <v>7</v>
      </c>
      <c r="F42" s="46">
        <v>7</v>
      </c>
      <c r="G42" s="46">
        <v>0</v>
      </c>
      <c r="H42" s="46">
        <v>1</v>
      </c>
      <c r="I42" s="46">
        <v>10</v>
      </c>
      <c r="J42" s="32">
        <f t="shared" si="0"/>
        <v>3705</v>
      </c>
      <c r="K42" s="50"/>
      <c r="L42" s="46"/>
      <c r="M42" s="46"/>
      <c r="N42" s="50">
        <v>50</v>
      </c>
      <c r="O42" s="56" t="s">
        <v>157</v>
      </c>
      <c r="P42" s="31"/>
      <c r="Q42" s="76">
        <v>1.5</v>
      </c>
      <c r="R42" s="32" t="s">
        <v>69</v>
      </c>
      <c r="S42" s="77" t="s">
        <v>158</v>
      </c>
      <c r="T42" s="84"/>
      <c r="U42" s="85"/>
      <c r="V42" s="84" t="s">
        <v>159</v>
      </c>
      <c r="W42" s="86"/>
      <c r="X42" s="27" t="s">
        <v>72</v>
      </c>
      <c r="Y42" s="10" t="s">
        <v>160</v>
      </c>
      <c r="Z42" s="6"/>
    </row>
    <row r="43" s="7" customFormat="1" ht="45" spans="1:26">
      <c r="A43" s="43" t="s">
        <v>161</v>
      </c>
      <c r="B43" s="31" t="s">
        <v>161</v>
      </c>
      <c r="C43" s="32">
        <v>10</v>
      </c>
      <c r="D43" s="44">
        <v>0</v>
      </c>
      <c r="E43" s="44">
        <v>3</v>
      </c>
      <c r="F43" s="44">
        <v>301</v>
      </c>
      <c r="G43" s="44">
        <v>0</v>
      </c>
      <c r="H43" s="44">
        <v>1</v>
      </c>
      <c r="I43" s="44">
        <v>10</v>
      </c>
      <c r="J43" s="32">
        <f t="shared" si="0"/>
        <v>3705</v>
      </c>
      <c r="K43" s="44"/>
      <c r="L43" s="44"/>
      <c r="M43" s="44"/>
      <c r="N43" s="44">
        <v>0</v>
      </c>
      <c r="O43" s="53" t="s">
        <v>84</v>
      </c>
      <c r="P43" s="31"/>
      <c r="Q43" s="44">
        <v>1</v>
      </c>
      <c r="R43" s="44" t="s">
        <v>69</v>
      </c>
      <c r="S43" s="75" t="s">
        <v>162</v>
      </c>
      <c r="T43" s="82"/>
      <c r="U43" s="83"/>
      <c r="V43" s="84" t="s">
        <v>163</v>
      </c>
      <c r="X43" s="27" t="s">
        <v>72</v>
      </c>
      <c r="Z43" s="6"/>
    </row>
    <row r="44" s="7" customFormat="1" ht="33.75" spans="1:26">
      <c r="A44" s="43" t="s">
        <v>164</v>
      </c>
      <c r="B44" s="31" t="s">
        <v>164</v>
      </c>
      <c r="C44" s="32">
        <v>10</v>
      </c>
      <c r="D44" s="44">
        <v>0</v>
      </c>
      <c r="E44" s="44">
        <v>3</v>
      </c>
      <c r="F44" s="44">
        <v>301</v>
      </c>
      <c r="G44" s="44">
        <v>0</v>
      </c>
      <c r="H44" s="44">
        <v>1</v>
      </c>
      <c r="I44" s="44">
        <v>10</v>
      </c>
      <c r="J44" s="32">
        <f t="shared" si="0"/>
        <v>3705</v>
      </c>
      <c r="K44" s="44"/>
      <c r="L44" s="44"/>
      <c r="M44" s="44"/>
      <c r="N44" s="44">
        <v>0</v>
      </c>
      <c r="O44" s="53" t="s">
        <v>84</v>
      </c>
      <c r="P44" s="31"/>
      <c r="Q44" s="44">
        <v>1</v>
      </c>
      <c r="R44" s="44" t="s">
        <v>69</v>
      </c>
      <c r="S44" s="75" t="s">
        <v>165</v>
      </c>
      <c r="T44" s="82"/>
      <c r="U44" s="83"/>
      <c r="V44" s="84" t="s">
        <v>166</v>
      </c>
      <c r="X44" s="27" t="s">
        <v>72</v>
      </c>
      <c r="Z44" s="6"/>
    </row>
    <row r="45" s="9" customFormat="1" ht="66" customHeight="1" spans="1:26">
      <c r="A45" s="31" t="s">
        <v>167</v>
      </c>
      <c r="B45" s="31" t="s">
        <v>167</v>
      </c>
      <c r="C45" s="32">
        <v>10</v>
      </c>
      <c r="D45" s="32">
        <v>0</v>
      </c>
      <c r="E45" s="32">
        <v>3</v>
      </c>
      <c r="F45" s="32">
        <v>3</v>
      </c>
      <c r="G45" s="32">
        <v>0</v>
      </c>
      <c r="H45" s="32">
        <v>1</v>
      </c>
      <c r="I45" s="32">
        <v>12</v>
      </c>
      <c r="J45" s="32">
        <f t="shared" si="0"/>
        <v>5456</v>
      </c>
      <c r="K45" s="50"/>
      <c r="L45" s="27"/>
      <c r="M45" s="32"/>
      <c r="N45" s="50">
        <v>50</v>
      </c>
      <c r="O45" s="54" t="s">
        <v>168</v>
      </c>
      <c r="P45" s="31"/>
      <c r="Q45" s="50">
        <v>0.35</v>
      </c>
      <c r="R45" s="32" t="s">
        <v>69</v>
      </c>
      <c r="S45" s="75" t="s">
        <v>169</v>
      </c>
      <c r="T45" s="62"/>
      <c r="U45" s="63"/>
      <c r="V45" s="84" t="s">
        <v>170</v>
      </c>
      <c r="W45" s="64"/>
      <c r="X45" s="27" t="s">
        <v>72</v>
      </c>
      <c r="Y45" s="2" t="s">
        <v>171</v>
      </c>
      <c r="Z45" s="6"/>
    </row>
    <row r="46" s="8" customFormat="1" ht="33" customHeight="1" spans="1:26">
      <c r="A46" s="31" t="s">
        <v>172</v>
      </c>
      <c r="B46" s="31" t="s">
        <v>172</v>
      </c>
      <c r="C46" s="32">
        <v>10</v>
      </c>
      <c r="D46" s="46">
        <v>0</v>
      </c>
      <c r="E46" s="46">
        <v>3</v>
      </c>
      <c r="F46" s="46">
        <v>3</v>
      </c>
      <c r="G46" s="46">
        <v>0</v>
      </c>
      <c r="H46" s="46">
        <v>1</v>
      </c>
      <c r="I46" s="46">
        <v>12</v>
      </c>
      <c r="J46" s="32">
        <f t="shared" si="0"/>
        <v>5456</v>
      </c>
      <c r="K46" s="50"/>
      <c r="L46" s="46"/>
      <c r="M46" s="46"/>
      <c r="N46" s="50">
        <v>50</v>
      </c>
      <c r="O46" s="54" t="s">
        <v>141</v>
      </c>
      <c r="P46" s="31"/>
      <c r="Q46" s="46">
        <v>0.35</v>
      </c>
      <c r="R46" s="32" t="s">
        <v>142</v>
      </c>
      <c r="S46" s="75" t="s">
        <v>173</v>
      </c>
      <c r="T46" s="84"/>
      <c r="U46" s="85"/>
      <c r="V46" s="84" t="s">
        <v>174</v>
      </c>
      <c r="W46" s="86"/>
      <c r="X46" s="27" t="s">
        <v>72</v>
      </c>
      <c r="Y46" s="10" t="s">
        <v>175</v>
      </c>
      <c r="Z46" s="6"/>
    </row>
    <row r="47" s="9" customFormat="1" ht="46" customHeight="1" spans="1:26">
      <c r="A47" s="31" t="s">
        <v>176</v>
      </c>
      <c r="B47" s="31" t="s">
        <v>176</v>
      </c>
      <c r="C47" s="32">
        <v>10</v>
      </c>
      <c r="D47" s="20">
        <v>0</v>
      </c>
      <c r="E47" s="20">
        <v>4</v>
      </c>
      <c r="F47" s="20">
        <v>4</v>
      </c>
      <c r="G47" s="21">
        <v>0</v>
      </c>
      <c r="H47" s="20">
        <v>1</v>
      </c>
      <c r="I47" s="32">
        <v>12</v>
      </c>
      <c r="J47" s="32">
        <f t="shared" si="0"/>
        <v>5456</v>
      </c>
      <c r="K47" s="50"/>
      <c r="L47" s="24"/>
      <c r="M47" s="27"/>
      <c r="N47" s="50">
        <v>50</v>
      </c>
      <c r="O47" s="57" t="s">
        <v>177</v>
      </c>
      <c r="P47" s="31"/>
      <c r="Q47" s="21">
        <v>0.6</v>
      </c>
      <c r="R47" s="32" t="s">
        <v>142</v>
      </c>
      <c r="S47" s="75" t="s">
        <v>178</v>
      </c>
      <c r="T47" s="24"/>
      <c r="U47" s="87"/>
      <c r="V47" s="84" t="s">
        <v>179</v>
      </c>
      <c r="W47" s="27"/>
      <c r="X47" s="27" t="s">
        <v>72</v>
      </c>
      <c r="Y47" s="104" t="s">
        <v>180</v>
      </c>
      <c r="Z47" s="6"/>
    </row>
    <row r="48" s="2" customFormat="1" ht="72" customHeight="1" spans="1:26">
      <c r="A48" s="31" t="s">
        <v>181</v>
      </c>
      <c r="B48" s="31" t="s">
        <v>181</v>
      </c>
      <c r="C48" s="32">
        <v>10</v>
      </c>
      <c r="D48" s="47">
        <v>0</v>
      </c>
      <c r="E48" s="47">
        <v>6</v>
      </c>
      <c r="F48" s="47">
        <v>6</v>
      </c>
      <c r="G48" s="48">
        <v>0</v>
      </c>
      <c r="H48" s="47">
        <v>1</v>
      </c>
      <c r="I48" s="32">
        <v>12</v>
      </c>
      <c r="J48" s="32">
        <f t="shared" si="0"/>
        <v>5456</v>
      </c>
      <c r="K48" s="50"/>
      <c r="L48" s="27"/>
      <c r="M48" s="47"/>
      <c r="N48" s="50">
        <v>50</v>
      </c>
      <c r="O48" s="58" t="s">
        <v>182</v>
      </c>
      <c r="P48" s="31"/>
      <c r="Q48" s="50">
        <v>1</v>
      </c>
      <c r="R48" s="32"/>
      <c r="S48" s="75" t="s">
        <v>183</v>
      </c>
      <c r="T48" s="88"/>
      <c r="U48" s="89"/>
      <c r="V48" s="62" t="s">
        <v>184</v>
      </c>
      <c r="W48" s="90"/>
      <c r="X48" s="27" t="s">
        <v>72</v>
      </c>
      <c r="Y48" s="98"/>
      <c r="Z48" s="6"/>
    </row>
    <row r="49" s="9" customFormat="1" ht="50" customHeight="1" spans="1:26">
      <c r="A49" s="31" t="s">
        <v>185</v>
      </c>
      <c r="B49" s="31" t="s">
        <v>185</v>
      </c>
      <c r="C49" s="32">
        <v>10</v>
      </c>
      <c r="D49" s="32">
        <v>0</v>
      </c>
      <c r="E49" s="32">
        <v>1</v>
      </c>
      <c r="F49" s="32">
        <v>1</v>
      </c>
      <c r="G49" s="32">
        <v>0</v>
      </c>
      <c r="H49" s="32">
        <v>1</v>
      </c>
      <c r="I49" s="32">
        <v>12</v>
      </c>
      <c r="J49" s="32">
        <f t="shared" si="0"/>
        <v>5456</v>
      </c>
      <c r="K49" s="50"/>
      <c r="L49" s="27"/>
      <c r="M49" s="32"/>
      <c r="N49" s="50">
        <v>50</v>
      </c>
      <c r="O49" s="54" t="s">
        <v>186</v>
      </c>
      <c r="P49" s="31"/>
      <c r="Q49" s="50">
        <v>0.5</v>
      </c>
      <c r="R49" s="32" t="s">
        <v>69</v>
      </c>
      <c r="S49" s="75" t="s">
        <v>187</v>
      </c>
      <c r="T49" s="62"/>
      <c r="U49" s="63"/>
      <c r="V49" s="62" t="s">
        <v>188</v>
      </c>
      <c r="W49" s="64"/>
      <c r="X49" s="27" t="s">
        <v>72</v>
      </c>
      <c r="Y49" s="2" t="s">
        <v>189</v>
      </c>
      <c r="Z49" s="6"/>
    </row>
    <row r="50" ht="44.1" customHeight="1" spans="1:26">
      <c r="A50" s="31" t="s">
        <v>190</v>
      </c>
      <c r="B50" s="31" t="s">
        <v>190</v>
      </c>
      <c r="C50" s="32">
        <v>10</v>
      </c>
      <c r="D50" s="32">
        <v>0</v>
      </c>
      <c r="E50" s="32">
        <v>7</v>
      </c>
      <c r="F50" s="32">
        <v>7</v>
      </c>
      <c r="G50" s="32">
        <v>0</v>
      </c>
      <c r="H50" s="32">
        <v>1</v>
      </c>
      <c r="I50" s="32">
        <v>12</v>
      </c>
      <c r="J50" s="32">
        <f t="shared" si="0"/>
        <v>5456</v>
      </c>
      <c r="K50" s="50"/>
      <c r="L50" s="59"/>
      <c r="M50" s="60"/>
      <c r="N50" s="50">
        <v>50</v>
      </c>
      <c r="O50" s="54" t="s">
        <v>191</v>
      </c>
      <c r="P50" s="31"/>
      <c r="Q50" s="91">
        <v>1.5</v>
      </c>
      <c r="R50" s="32" t="s">
        <v>69</v>
      </c>
      <c r="S50" s="77" t="s">
        <v>192</v>
      </c>
      <c r="T50" s="92"/>
      <c r="U50" s="93"/>
      <c r="V50" s="92" t="s">
        <v>193</v>
      </c>
      <c r="W50" s="94"/>
      <c r="X50" s="27" t="s">
        <v>72</v>
      </c>
      <c r="Y50" s="2" t="s">
        <v>194</v>
      </c>
      <c r="Z50" s="6"/>
    </row>
    <row r="51" s="7" customFormat="1" ht="33.75" spans="1:26">
      <c r="A51" s="43" t="s">
        <v>195</v>
      </c>
      <c r="B51" s="31" t="s">
        <v>195</v>
      </c>
      <c r="C51" s="32">
        <v>10</v>
      </c>
      <c r="D51" s="44">
        <v>0</v>
      </c>
      <c r="E51" s="44">
        <v>3</v>
      </c>
      <c r="F51" s="44">
        <v>301</v>
      </c>
      <c r="G51" s="44">
        <v>0</v>
      </c>
      <c r="H51" s="44">
        <v>1</v>
      </c>
      <c r="I51" s="44">
        <v>12</v>
      </c>
      <c r="J51" s="32">
        <f t="shared" si="0"/>
        <v>5456</v>
      </c>
      <c r="K51" s="44"/>
      <c r="L51" s="44"/>
      <c r="M51" s="44"/>
      <c r="N51" s="44">
        <v>0</v>
      </c>
      <c r="O51" s="53" t="s">
        <v>84</v>
      </c>
      <c r="P51" s="31"/>
      <c r="Q51" s="44">
        <v>1</v>
      </c>
      <c r="R51" s="44" t="s">
        <v>69</v>
      </c>
      <c r="S51" s="75" t="s">
        <v>196</v>
      </c>
      <c r="T51" s="82"/>
      <c r="U51" s="83"/>
      <c r="V51" s="84" t="s">
        <v>197</v>
      </c>
      <c r="X51" s="27" t="s">
        <v>72</v>
      </c>
      <c r="Z51" s="6"/>
    </row>
    <row r="52" s="7" customFormat="1" ht="33.75" spans="1:26">
      <c r="A52" s="43" t="s">
        <v>198</v>
      </c>
      <c r="B52" s="31" t="s">
        <v>198</v>
      </c>
      <c r="C52" s="32">
        <v>10</v>
      </c>
      <c r="D52" s="44">
        <v>0</v>
      </c>
      <c r="E52" s="44">
        <v>3</v>
      </c>
      <c r="F52" s="44">
        <v>301</v>
      </c>
      <c r="G52" s="44">
        <v>0</v>
      </c>
      <c r="H52" s="44">
        <v>1</v>
      </c>
      <c r="I52" s="44">
        <v>12</v>
      </c>
      <c r="J52" s="32">
        <f t="shared" si="0"/>
        <v>5456</v>
      </c>
      <c r="K52" s="44"/>
      <c r="L52" s="44"/>
      <c r="M52" s="44"/>
      <c r="N52" s="44">
        <v>0</v>
      </c>
      <c r="O52" s="53" t="s">
        <v>84</v>
      </c>
      <c r="P52" s="31"/>
      <c r="Q52" s="44">
        <v>1</v>
      </c>
      <c r="R52" s="44" t="s">
        <v>69</v>
      </c>
      <c r="S52" s="75" t="s">
        <v>199</v>
      </c>
      <c r="T52" s="82"/>
      <c r="U52" s="83"/>
      <c r="V52" s="84" t="s">
        <v>200</v>
      </c>
      <c r="X52" s="27" t="s">
        <v>72</v>
      </c>
      <c r="Z52" s="6"/>
    </row>
    <row r="53" s="2" customFormat="1" ht="87" customHeight="1" spans="1:26">
      <c r="A53" s="43" t="s">
        <v>201</v>
      </c>
      <c r="B53" s="31" t="s">
        <v>201</v>
      </c>
      <c r="C53" s="32">
        <v>10</v>
      </c>
      <c r="D53" s="44">
        <v>0</v>
      </c>
      <c r="E53" s="44">
        <v>3</v>
      </c>
      <c r="F53" s="44">
        <v>3</v>
      </c>
      <c r="G53" s="44">
        <v>0</v>
      </c>
      <c r="H53" s="44">
        <v>1</v>
      </c>
      <c r="I53" s="32">
        <v>15</v>
      </c>
      <c r="J53" s="32">
        <f t="shared" si="0"/>
        <v>8828</v>
      </c>
      <c r="K53" s="50"/>
      <c r="L53" s="27"/>
      <c r="M53" s="47"/>
      <c r="N53" s="50">
        <v>0</v>
      </c>
      <c r="O53" s="58" t="s">
        <v>202</v>
      </c>
      <c r="P53" s="31"/>
      <c r="Q53" s="50">
        <v>0.35</v>
      </c>
      <c r="R53" s="32"/>
      <c r="S53" s="75" t="s">
        <v>203</v>
      </c>
      <c r="T53" s="88"/>
      <c r="U53" s="89"/>
      <c r="V53" s="84" t="s">
        <v>204</v>
      </c>
      <c r="W53" s="90"/>
      <c r="X53" s="27" t="s">
        <v>72</v>
      </c>
      <c r="Y53" s="98"/>
      <c r="Z53" s="6"/>
    </row>
    <row r="54" s="9" customFormat="1" ht="48" customHeight="1" spans="1:26">
      <c r="A54" s="43" t="s">
        <v>205</v>
      </c>
      <c r="B54" s="31" t="s">
        <v>205</v>
      </c>
      <c r="C54" s="32">
        <v>10</v>
      </c>
      <c r="D54" s="44">
        <v>0</v>
      </c>
      <c r="E54" s="44">
        <v>3</v>
      </c>
      <c r="F54" s="44">
        <v>3</v>
      </c>
      <c r="G54" s="44">
        <v>0</v>
      </c>
      <c r="H54" s="44">
        <v>1</v>
      </c>
      <c r="I54" s="32">
        <v>15</v>
      </c>
      <c r="J54" s="32">
        <f t="shared" si="0"/>
        <v>8828</v>
      </c>
      <c r="K54" s="50"/>
      <c r="L54" s="27"/>
      <c r="M54" s="27"/>
      <c r="N54" s="50">
        <v>50</v>
      </c>
      <c r="O54" s="57" t="s">
        <v>103</v>
      </c>
      <c r="P54" s="31"/>
      <c r="Q54" s="21">
        <v>0.5</v>
      </c>
      <c r="R54" s="32" t="s">
        <v>142</v>
      </c>
      <c r="S54" s="75" t="s">
        <v>206</v>
      </c>
      <c r="T54" s="24"/>
      <c r="U54" s="87"/>
      <c r="V54" s="84" t="s">
        <v>207</v>
      </c>
      <c r="W54" s="27"/>
      <c r="X54" s="27" t="s">
        <v>72</v>
      </c>
      <c r="Y54" s="27" t="s">
        <v>208</v>
      </c>
      <c r="Z54" s="6"/>
    </row>
    <row r="55" s="2" customFormat="1" ht="70" customHeight="1" spans="1:26">
      <c r="A55" s="43" t="s">
        <v>209</v>
      </c>
      <c r="B55" s="31" t="s">
        <v>209</v>
      </c>
      <c r="C55" s="32">
        <v>10</v>
      </c>
      <c r="D55" s="44">
        <v>0</v>
      </c>
      <c r="E55" s="44">
        <v>6</v>
      </c>
      <c r="F55" s="44">
        <v>600</v>
      </c>
      <c r="G55" s="44">
        <v>0</v>
      </c>
      <c r="H55" s="44">
        <v>1</v>
      </c>
      <c r="I55" s="32">
        <v>15</v>
      </c>
      <c r="J55" s="32">
        <f t="shared" si="0"/>
        <v>8828</v>
      </c>
      <c r="K55" s="50"/>
      <c r="L55" s="27"/>
      <c r="M55" s="47"/>
      <c r="N55" s="50">
        <v>50</v>
      </c>
      <c r="O55" s="58" t="s">
        <v>182</v>
      </c>
      <c r="P55" s="31"/>
      <c r="Q55" s="50">
        <v>1</v>
      </c>
      <c r="R55" s="32"/>
      <c r="S55" s="75" t="s">
        <v>210</v>
      </c>
      <c r="T55" s="88"/>
      <c r="U55" s="89"/>
      <c r="V55" s="62" t="s">
        <v>211</v>
      </c>
      <c r="W55" s="90"/>
      <c r="X55" s="27" t="s">
        <v>72</v>
      </c>
      <c r="Y55" s="98"/>
      <c r="Z55" s="6"/>
    </row>
    <row r="56" s="2" customFormat="1" ht="78" customHeight="1" spans="1:26">
      <c r="A56" s="43" t="s">
        <v>212</v>
      </c>
      <c r="B56" s="31" t="s">
        <v>212</v>
      </c>
      <c r="C56" s="32">
        <v>10</v>
      </c>
      <c r="D56" s="44">
        <v>0</v>
      </c>
      <c r="E56" s="44">
        <v>4</v>
      </c>
      <c r="F56" s="44">
        <v>4</v>
      </c>
      <c r="G56" s="44">
        <v>0</v>
      </c>
      <c r="H56" s="44">
        <v>1</v>
      </c>
      <c r="I56" s="32">
        <v>15</v>
      </c>
      <c r="J56" s="32">
        <f t="shared" si="0"/>
        <v>8828</v>
      </c>
      <c r="K56" s="50"/>
      <c r="L56" s="24"/>
      <c r="M56" s="47"/>
      <c r="N56" s="50">
        <v>50</v>
      </c>
      <c r="O56" s="58" t="s">
        <v>213</v>
      </c>
      <c r="P56" s="31"/>
      <c r="Q56" s="95">
        <v>0.5</v>
      </c>
      <c r="R56" s="32"/>
      <c r="S56" s="75" t="s">
        <v>214</v>
      </c>
      <c r="T56" s="88"/>
      <c r="U56" s="89"/>
      <c r="V56" s="96" t="s">
        <v>215</v>
      </c>
      <c r="W56" s="90"/>
      <c r="X56" s="27" t="s">
        <v>72</v>
      </c>
      <c r="Y56" s="98"/>
      <c r="Z56" s="6"/>
    </row>
    <row r="57" s="2" customFormat="1" ht="68" customHeight="1" spans="1:26">
      <c r="A57" s="43" t="s">
        <v>216</v>
      </c>
      <c r="B57" s="31" t="s">
        <v>216</v>
      </c>
      <c r="C57" s="32">
        <v>10</v>
      </c>
      <c r="D57" s="44">
        <v>0</v>
      </c>
      <c r="E57" s="44">
        <v>2</v>
      </c>
      <c r="F57" s="44">
        <v>2</v>
      </c>
      <c r="G57" s="44">
        <v>0</v>
      </c>
      <c r="H57" s="44">
        <v>1</v>
      </c>
      <c r="I57" s="32">
        <v>15</v>
      </c>
      <c r="J57" s="32">
        <f t="shared" si="0"/>
        <v>8828</v>
      </c>
      <c r="K57" s="50"/>
      <c r="L57" s="27"/>
      <c r="M57" s="47"/>
      <c r="N57" s="50">
        <v>50</v>
      </c>
      <c r="O57" s="58" t="s">
        <v>217</v>
      </c>
      <c r="P57" s="31"/>
      <c r="Q57" s="48">
        <v>0.5</v>
      </c>
      <c r="R57" s="32" t="s">
        <v>142</v>
      </c>
      <c r="S57" s="75" t="s">
        <v>218</v>
      </c>
      <c r="T57" s="88"/>
      <c r="U57" s="89"/>
      <c r="V57" s="97" t="s">
        <v>219</v>
      </c>
      <c r="W57" s="98"/>
      <c r="X57" s="27" t="s">
        <v>72</v>
      </c>
      <c r="Y57" s="105"/>
      <c r="Z57" s="6"/>
    </row>
    <row r="58" s="2" customFormat="1" ht="60" customHeight="1" spans="1:26">
      <c r="A58" s="43" t="s">
        <v>220</v>
      </c>
      <c r="B58" s="31" t="s">
        <v>220</v>
      </c>
      <c r="C58" s="32">
        <v>10</v>
      </c>
      <c r="D58" s="44">
        <v>0</v>
      </c>
      <c r="E58" s="44">
        <v>7</v>
      </c>
      <c r="F58" s="44">
        <v>7</v>
      </c>
      <c r="G58" s="44">
        <v>0</v>
      </c>
      <c r="H58" s="44">
        <v>1</v>
      </c>
      <c r="I58" s="32">
        <v>15</v>
      </c>
      <c r="J58" s="32">
        <f t="shared" si="0"/>
        <v>8828</v>
      </c>
      <c r="K58" s="50"/>
      <c r="L58" s="27"/>
      <c r="M58" s="47"/>
      <c r="N58" s="50">
        <v>50</v>
      </c>
      <c r="O58" s="58" t="s">
        <v>157</v>
      </c>
      <c r="P58" s="31"/>
      <c r="Q58" s="91">
        <v>1.5</v>
      </c>
      <c r="R58" s="32"/>
      <c r="S58" s="75" t="s">
        <v>221</v>
      </c>
      <c r="T58" s="88"/>
      <c r="U58" s="89"/>
      <c r="V58" s="97" t="s">
        <v>222</v>
      </c>
      <c r="W58" s="90"/>
      <c r="X58" s="27" t="s">
        <v>72</v>
      </c>
      <c r="Y58" s="98"/>
      <c r="Z58" s="6"/>
    </row>
    <row r="59" s="7" customFormat="1" ht="33.75" spans="1:26">
      <c r="A59" s="43" t="s">
        <v>223</v>
      </c>
      <c r="B59" s="31" t="s">
        <v>223</v>
      </c>
      <c r="C59" s="32">
        <v>10</v>
      </c>
      <c r="D59" s="44">
        <v>0</v>
      </c>
      <c r="E59" s="44">
        <v>3</v>
      </c>
      <c r="F59" s="44">
        <v>301</v>
      </c>
      <c r="G59" s="44">
        <v>0</v>
      </c>
      <c r="H59" s="44">
        <v>1</v>
      </c>
      <c r="I59" s="32">
        <v>15</v>
      </c>
      <c r="J59" s="32">
        <f t="shared" si="0"/>
        <v>8828</v>
      </c>
      <c r="K59" s="44"/>
      <c r="L59" s="44"/>
      <c r="M59" s="44"/>
      <c r="N59" s="44">
        <v>0</v>
      </c>
      <c r="O59" s="53" t="s">
        <v>84</v>
      </c>
      <c r="P59" s="31"/>
      <c r="Q59" s="44">
        <v>1</v>
      </c>
      <c r="R59" s="44" t="s">
        <v>69</v>
      </c>
      <c r="S59" s="75" t="s">
        <v>224</v>
      </c>
      <c r="T59" s="82"/>
      <c r="U59" s="83"/>
      <c r="V59" s="84" t="s">
        <v>225</v>
      </c>
      <c r="X59" s="27" t="s">
        <v>72</v>
      </c>
      <c r="Z59" s="6"/>
    </row>
    <row r="60" s="7" customFormat="1" ht="45" spans="1:26">
      <c r="A60" s="43" t="s">
        <v>226</v>
      </c>
      <c r="B60" s="31" t="s">
        <v>226</v>
      </c>
      <c r="C60" s="32">
        <v>10</v>
      </c>
      <c r="D60" s="44">
        <v>0</v>
      </c>
      <c r="E60" s="44">
        <v>3</v>
      </c>
      <c r="F60" s="44">
        <v>301</v>
      </c>
      <c r="G60" s="44">
        <v>0</v>
      </c>
      <c r="H60" s="44">
        <v>1</v>
      </c>
      <c r="I60" s="32">
        <v>15</v>
      </c>
      <c r="J60" s="32">
        <f t="shared" si="0"/>
        <v>8828</v>
      </c>
      <c r="K60" s="44"/>
      <c r="L60" s="44"/>
      <c r="M60" s="44"/>
      <c r="N60" s="44">
        <v>0</v>
      </c>
      <c r="O60" s="53" t="s">
        <v>84</v>
      </c>
      <c r="P60" s="31"/>
      <c r="Q60" s="44">
        <v>1</v>
      </c>
      <c r="R60" s="44" t="s">
        <v>69</v>
      </c>
      <c r="S60" s="75" t="s">
        <v>227</v>
      </c>
      <c r="T60" s="82"/>
      <c r="U60" s="83"/>
      <c r="V60" s="84" t="s">
        <v>228</v>
      </c>
      <c r="X60" s="27" t="s">
        <v>72</v>
      </c>
      <c r="Z60" s="6"/>
    </row>
    <row r="61" s="10" customFormat="1" ht="63" customHeight="1" spans="1:26">
      <c r="A61" s="49" t="s">
        <v>229</v>
      </c>
      <c r="B61" s="49" t="s">
        <v>229</v>
      </c>
      <c r="C61" s="50">
        <v>10</v>
      </c>
      <c r="D61" s="50">
        <v>1</v>
      </c>
      <c r="E61" s="50">
        <v>0</v>
      </c>
      <c r="F61" s="50"/>
      <c r="G61" s="50">
        <v>0</v>
      </c>
      <c r="H61" s="50">
        <v>1</v>
      </c>
      <c r="I61" s="50">
        <v>1</v>
      </c>
      <c r="J61" s="32">
        <f>FLOOR(((I61*2+1)*50+25*I61+MAXA(I61-4,0)*40+MAXA(I61-6,0)*60+MAXA(I61-9,0)*90+MAXA(I61-11,0)*120)*(1+I61/20),1)</f>
        <v>183</v>
      </c>
      <c r="K61" s="50"/>
      <c r="L61" s="50"/>
      <c r="M61" s="50"/>
      <c r="N61" s="50">
        <v>50</v>
      </c>
      <c r="O61" s="53" t="s">
        <v>230</v>
      </c>
      <c r="P61" s="31"/>
      <c r="Q61" s="50"/>
      <c r="R61" s="50" t="s">
        <v>69</v>
      </c>
      <c r="S61" s="75" t="s">
        <v>231</v>
      </c>
      <c r="T61" s="99"/>
      <c r="U61" s="100"/>
      <c r="V61" s="99"/>
      <c r="W61" s="101"/>
      <c r="X61" s="27" t="s">
        <v>72</v>
      </c>
      <c r="Y61" s="9"/>
      <c r="Z61" s="6"/>
    </row>
    <row r="62" s="10" customFormat="1" ht="63" customHeight="1" spans="1:26">
      <c r="A62" s="51" t="s">
        <v>232</v>
      </c>
      <c r="B62" s="49" t="s">
        <v>232</v>
      </c>
      <c r="C62" s="50">
        <v>10</v>
      </c>
      <c r="D62" s="50">
        <v>1</v>
      </c>
      <c r="E62" s="50">
        <v>0</v>
      </c>
      <c r="F62" s="50"/>
      <c r="G62" s="50">
        <v>0</v>
      </c>
      <c r="H62" s="50">
        <v>1</v>
      </c>
      <c r="I62" s="50">
        <v>1</v>
      </c>
      <c r="J62" s="32">
        <f t="shared" ref="J62:J90" si="1">FLOOR(((I62*2+1)*50+25*I62+MAXA(I62-4,0)*40+MAXA(I62-6,0)*60+MAXA(I62-9,0)*90+MAXA(I62-11,0)*120)*(1+I62/20),1)</f>
        <v>183</v>
      </c>
      <c r="K62" s="50"/>
      <c r="L62" s="50"/>
      <c r="M62" s="50"/>
      <c r="N62" s="50">
        <v>50</v>
      </c>
      <c r="O62" s="53" t="s">
        <v>233</v>
      </c>
      <c r="P62" s="31"/>
      <c r="Q62" s="50"/>
      <c r="R62" s="50" t="s">
        <v>69</v>
      </c>
      <c r="S62" s="75" t="s">
        <v>234</v>
      </c>
      <c r="T62" s="99"/>
      <c r="U62" s="100"/>
      <c r="V62" s="99"/>
      <c r="W62" s="101"/>
      <c r="X62" s="27" t="s">
        <v>72</v>
      </c>
      <c r="Y62" s="9"/>
      <c r="Z62" s="6"/>
    </row>
    <row r="63" s="10" customFormat="1" ht="39" customHeight="1" spans="1:26">
      <c r="A63" s="52" t="s">
        <v>235</v>
      </c>
      <c r="B63" s="52" t="s">
        <v>235</v>
      </c>
      <c r="C63" s="50">
        <v>10</v>
      </c>
      <c r="D63" s="50">
        <v>1</v>
      </c>
      <c r="E63" s="50">
        <v>0</v>
      </c>
      <c r="F63" s="50"/>
      <c r="G63" s="50">
        <v>0</v>
      </c>
      <c r="H63" s="50">
        <v>1</v>
      </c>
      <c r="I63" s="50">
        <v>3</v>
      </c>
      <c r="J63" s="32">
        <f t="shared" si="1"/>
        <v>488</v>
      </c>
      <c r="K63" s="50"/>
      <c r="L63" s="50"/>
      <c r="M63" s="50"/>
      <c r="N63" s="50">
        <v>50</v>
      </c>
      <c r="O63" s="54" t="s">
        <v>236</v>
      </c>
      <c r="P63" s="31"/>
      <c r="Q63" s="50"/>
      <c r="R63" s="50" t="s">
        <v>69</v>
      </c>
      <c r="S63" s="75" t="s">
        <v>237</v>
      </c>
      <c r="T63" s="99"/>
      <c r="U63" s="100"/>
      <c r="V63" s="99"/>
      <c r="W63" s="101"/>
      <c r="X63" s="27" t="s">
        <v>72</v>
      </c>
      <c r="Y63" s="9"/>
      <c r="Z63" s="6"/>
    </row>
    <row r="64" s="10" customFormat="1" ht="39" customHeight="1" spans="1:26">
      <c r="A64" s="52" t="s">
        <v>238</v>
      </c>
      <c r="B64" s="52" t="s">
        <v>238</v>
      </c>
      <c r="C64" s="50">
        <v>10</v>
      </c>
      <c r="D64" s="50">
        <v>1</v>
      </c>
      <c r="E64" s="50">
        <v>1</v>
      </c>
      <c r="F64" s="50"/>
      <c r="G64" s="50">
        <v>0</v>
      </c>
      <c r="H64" s="50">
        <v>1</v>
      </c>
      <c r="I64" s="50">
        <v>3</v>
      </c>
      <c r="J64" s="32">
        <f t="shared" si="1"/>
        <v>488</v>
      </c>
      <c r="K64" s="50"/>
      <c r="L64" s="50"/>
      <c r="M64" s="50"/>
      <c r="N64" s="50">
        <v>50</v>
      </c>
      <c r="O64" s="53" t="s">
        <v>239</v>
      </c>
      <c r="P64" s="31"/>
      <c r="Q64" s="50"/>
      <c r="R64" s="50" t="s">
        <v>69</v>
      </c>
      <c r="S64" s="75" t="s">
        <v>240</v>
      </c>
      <c r="T64" s="99"/>
      <c r="U64" s="100"/>
      <c r="V64" s="99"/>
      <c r="W64" s="101"/>
      <c r="X64" s="27" t="s">
        <v>72</v>
      </c>
      <c r="Y64" s="9"/>
      <c r="Z64" s="6"/>
    </row>
    <row r="65" s="10" customFormat="1" ht="39" customHeight="1" spans="1:26">
      <c r="A65" s="18" t="s">
        <v>241</v>
      </c>
      <c r="B65" s="18" t="s">
        <v>241</v>
      </c>
      <c r="C65" s="50">
        <v>10</v>
      </c>
      <c r="D65" s="50">
        <v>1</v>
      </c>
      <c r="E65" s="50">
        <v>0</v>
      </c>
      <c r="F65" s="50"/>
      <c r="G65" s="50">
        <v>0</v>
      </c>
      <c r="H65" s="50">
        <v>1</v>
      </c>
      <c r="I65" s="50">
        <v>3</v>
      </c>
      <c r="J65" s="32">
        <f t="shared" si="1"/>
        <v>488</v>
      </c>
      <c r="K65" s="50"/>
      <c r="L65" s="20"/>
      <c r="M65" s="20"/>
      <c r="N65" s="50">
        <v>50</v>
      </c>
      <c r="O65" s="53" t="s">
        <v>242</v>
      </c>
      <c r="P65" s="31"/>
      <c r="Q65" s="21"/>
      <c r="R65" s="50" t="s">
        <v>69</v>
      </c>
      <c r="S65" s="75" t="s">
        <v>243</v>
      </c>
      <c r="T65" s="24"/>
      <c r="U65" s="116"/>
      <c r="V65" s="26"/>
      <c r="W65" s="27"/>
      <c r="X65" s="27" t="s">
        <v>72</v>
      </c>
      <c r="Y65" s="27" t="s">
        <v>244</v>
      </c>
      <c r="Z65" s="6"/>
    </row>
    <row r="66" s="10" customFormat="1" ht="54" customHeight="1" spans="1:26">
      <c r="A66" s="18" t="s">
        <v>245</v>
      </c>
      <c r="B66" s="18" t="s">
        <v>245</v>
      </c>
      <c r="C66" s="50">
        <v>10</v>
      </c>
      <c r="D66" s="50">
        <v>1</v>
      </c>
      <c r="E66" s="50">
        <v>0</v>
      </c>
      <c r="F66" s="50"/>
      <c r="G66" s="50">
        <v>0</v>
      </c>
      <c r="H66" s="50">
        <v>1</v>
      </c>
      <c r="I66" s="50">
        <v>3</v>
      </c>
      <c r="J66" s="32">
        <f t="shared" si="1"/>
        <v>488</v>
      </c>
      <c r="K66" s="50"/>
      <c r="L66" s="20"/>
      <c r="M66" s="20"/>
      <c r="N66" s="50">
        <v>50</v>
      </c>
      <c r="O66" s="53" t="s">
        <v>246</v>
      </c>
      <c r="P66" s="31"/>
      <c r="Q66" s="21"/>
      <c r="R66" s="50" t="s">
        <v>69</v>
      </c>
      <c r="S66" s="75" t="s">
        <v>247</v>
      </c>
      <c r="T66" s="24"/>
      <c r="U66" s="117"/>
      <c r="V66" s="26"/>
      <c r="W66" s="27"/>
      <c r="X66" s="27" t="s">
        <v>72</v>
      </c>
      <c r="Y66" s="27" t="s">
        <v>248</v>
      </c>
      <c r="Z66" s="6"/>
    </row>
    <row r="67" s="2" customFormat="1" ht="39" customHeight="1" spans="1:26">
      <c r="A67" s="18" t="s">
        <v>249</v>
      </c>
      <c r="B67" s="18" t="s">
        <v>249</v>
      </c>
      <c r="C67" s="50">
        <v>10</v>
      </c>
      <c r="D67" s="50">
        <v>1</v>
      </c>
      <c r="E67" s="50">
        <v>0</v>
      </c>
      <c r="F67" s="50"/>
      <c r="G67" s="50">
        <v>0</v>
      </c>
      <c r="H67" s="50">
        <v>1</v>
      </c>
      <c r="I67" s="50">
        <v>5</v>
      </c>
      <c r="J67" s="32">
        <f t="shared" si="1"/>
        <v>893</v>
      </c>
      <c r="K67" s="50"/>
      <c r="L67" s="27"/>
      <c r="M67" s="27"/>
      <c r="N67" s="50">
        <v>50</v>
      </c>
      <c r="O67" s="53" t="s">
        <v>250</v>
      </c>
      <c r="P67" s="31"/>
      <c r="Q67" s="27"/>
      <c r="R67" s="50" t="s">
        <v>69</v>
      </c>
      <c r="S67" s="75" t="s">
        <v>251</v>
      </c>
      <c r="T67" s="24"/>
      <c r="U67" s="87"/>
      <c r="V67" s="27"/>
      <c r="W67" s="27"/>
      <c r="X67" s="27" t="s">
        <v>72</v>
      </c>
      <c r="Y67" s="27" t="s">
        <v>252</v>
      </c>
      <c r="Z67" s="6"/>
    </row>
    <row r="68" ht="66" customHeight="1" spans="1:26">
      <c r="A68" s="52" t="s">
        <v>253</v>
      </c>
      <c r="B68" s="52" t="s">
        <v>253</v>
      </c>
      <c r="C68" s="50">
        <v>10</v>
      </c>
      <c r="D68" s="50">
        <v>1</v>
      </c>
      <c r="E68" s="50">
        <v>1</v>
      </c>
      <c r="F68" s="50"/>
      <c r="G68" s="50">
        <v>0</v>
      </c>
      <c r="H68" s="50">
        <v>1</v>
      </c>
      <c r="I68" s="50">
        <v>5</v>
      </c>
      <c r="J68" s="32">
        <f t="shared" si="1"/>
        <v>893</v>
      </c>
      <c r="K68" s="50"/>
      <c r="L68" s="111"/>
      <c r="M68" s="111"/>
      <c r="N68" s="50">
        <v>50</v>
      </c>
      <c r="O68" s="53" t="s">
        <v>254</v>
      </c>
      <c r="P68" s="31"/>
      <c r="Q68" s="50"/>
      <c r="R68" s="50" t="s">
        <v>69</v>
      </c>
      <c r="S68" s="75" t="s">
        <v>255</v>
      </c>
      <c r="T68" s="118"/>
      <c r="U68" s="119"/>
      <c r="V68" s="99"/>
      <c r="W68" s="120"/>
      <c r="X68" s="27" t="s">
        <v>72</v>
      </c>
      <c r="Y68" s="27" t="s">
        <v>256</v>
      </c>
      <c r="Z68" s="6"/>
    </row>
    <row r="69" ht="66.95" customHeight="1" spans="1:26">
      <c r="A69" s="52" t="s">
        <v>257</v>
      </c>
      <c r="B69" s="52" t="s">
        <v>257</v>
      </c>
      <c r="C69" s="50">
        <v>10</v>
      </c>
      <c r="D69" s="50">
        <v>1</v>
      </c>
      <c r="E69" s="50">
        <v>0</v>
      </c>
      <c r="F69" s="50"/>
      <c r="G69" s="50">
        <v>0</v>
      </c>
      <c r="H69" s="50">
        <v>1</v>
      </c>
      <c r="I69" s="50">
        <v>5</v>
      </c>
      <c r="J69" s="32">
        <f t="shared" si="1"/>
        <v>893</v>
      </c>
      <c r="K69" s="50"/>
      <c r="L69" s="111"/>
      <c r="M69" s="111"/>
      <c r="N69" s="50">
        <v>50</v>
      </c>
      <c r="O69" s="54" t="s">
        <v>258</v>
      </c>
      <c r="P69" s="31"/>
      <c r="Q69" s="50"/>
      <c r="R69" s="50" t="s">
        <v>69</v>
      </c>
      <c r="S69" s="75" t="s">
        <v>259</v>
      </c>
      <c r="T69" s="118"/>
      <c r="U69" s="119"/>
      <c r="V69" s="99"/>
      <c r="W69" s="120"/>
      <c r="X69" s="27" t="s">
        <v>72</v>
      </c>
      <c r="Y69" s="9" t="s">
        <v>260</v>
      </c>
      <c r="Z69" s="6"/>
    </row>
    <row r="70" ht="72" customHeight="1" spans="1:26">
      <c r="A70" s="52" t="s">
        <v>261</v>
      </c>
      <c r="B70" s="52" t="s">
        <v>261</v>
      </c>
      <c r="C70" s="50">
        <v>10</v>
      </c>
      <c r="D70" s="50">
        <v>1</v>
      </c>
      <c r="E70" s="50">
        <v>0</v>
      </c>
      <c r="F70" s="50"/>
      <c r="G70" s="50">
        <v>0</v>
      </c>
      <c r="H70" s="50">
        <v>1</v>
      </c>
      <c r="I70" s="50">
        <v>5</v>
      </c>
      <c r="J70" s="32">
        <f t="shared" si="1"/>
        <v>893</v>
      </c>
      <c r="K70" s="50"/>
      <c r="L70" s="111"/>
      <c r="M70" s="111"/>
      <c r="N70" s="50">
        <v>50</v>
      </c>
      <c r="O70" s="53" t="s">
        <v>262</v>
      </c>
      <c r="P70" s="31"/>
      <c r="Q70" s="50"/>
      <c r="R70" s="50" t="s">
        <v>69</v>
      </c>
      <c r="S70" s="75" t="s">
        <v>263</v>
      </c>
      <c r="T70" s="118"/>
      <c r="U70" s="119"/>
      <c r="V70" s="99"/>
      <c r="W70" s="120"/>
      <c r="X70" s="27" t="s">
        <v>72</v>
      </c>
      <c r="Y70" s="9" t="s">
        <v>264</v>
      </c>
      <c r="Z70" s="6"/>
    </row>
    <row r="71" s="10" customFormat="1" ht="78" customHeight="1" spans="1:26">
      <c r="A71" s="18" t="s">
        <v>265</v>
      </c>
      <c r="B71" s="18" t="s">
        <v>265</v>
      </c>
      <c r="C71" s="50">
        <v>10</v>
      </c>
      <c r="D71" s="50">
        <v>1</v>
      </c>
      <c r="E71" s="50">
        <v>0</v>
      </c>
      <c r="F71" s="50"/>
      <c r="G71" s="50">
        <v>0</v>
      </c>
      <c r="H71" s="50">
        <v>1</v>
      </c>
      <c r="I71" s="50">
        <v>7</v>
      </c>
      <c r="J71" s="32">
        <f t="shared" si="1"/>
        <v>1491</v>
      </c>
      <c r="K71" s="50"/>
      <c r="L71" s="27"/>
      <c r="M71" s="27"/>
      <c r="N71" s="50">
        <v>50</v>
      </c>
      <c r="O71" s="53" t="s">
        <v>266</v>
      </c>
      <c r="P71" s="31"/>
      <c r="Q71" s="27"/>
      <c r="R71" s="50" t="s">
        <v>69</v>
      </c>
      <c r="S71" s="75" t="s">
        <v>267</v>
      </c>
      <c r="T71" s="24"/>
      <c r="U71" s="87"/>
      <c r="V71" s="27"/>
      <c r="W71" s="27"/>
      <c r="X71" s="27" t="s">
        <v>72</v>
      </c>
      <c r="Y71" s="27" t="s">
        <v>268</v>
      </c>
      <c r="Z71" s="6"/>
    </row>
    <row r="72" s="2" customFormat="1" ht="59.1" customHeight="1" spans="1:26">
      <c r="A72" s="18" t="s">
        <v>269</v>
      </c>
      <c r="B72" s="18" t="s">
        <v>269</v>
      </c>
      <c r="C72" s="50">
        <v>10</v>
      </c>
      <c r="D72" s="50">
        <v>1</v>
      </c>
      <c r="E72" s="50">
        <v>0</v>
      </c>
      <c r="F72" s="50"/>
      <c r="G72" s="50">
        <v>0</v>
      </c>
      <c r="H72" s="50">
        <v>1</v>
      </c>
      <c r="I72" s="50">
        <v>7</v>
      </c>
      <c r="J72" s="32">
        <f t="shared" si="1"/>
        <v>1491</v>
      </c>
      <c r="K72" s="50"/>
      <c r="L72" s="59"/>
      <c r="M72" s="27"/>
      <c r="N72" s="50">
        <v>50</v>
      </c>
      <c r="O72" s="53" t="s">
        <v>270</v>
      </c>
      <c r="P72" s="31"/>
      <c r="Q72" s="27"/>
      <c r="R72" s="50" t="s">
        <v>69</v>
      </c>
      <c r="S72" s="75" t="s">
        <v>271</v>
      </c>
      <c r="T72" s="24"/>
      <c r="U72" s="87"/>
      <c r="V72" s="27"/>
      <c r="W72" s="27"/>
      <c r="X72" s="27" t="s">
        <v>72</v>
      </c>
      <c r="Y72" s="27" t="s">
        <v>272</v>
      </c>
      <c r="Z72" s="6"/>
    </row>
    <row r="73" s="2" customFormat="1" ht="71.1" customHeight="1" spans="1:26">
      <c r="A73" s="18" t="s">
        <v>273</v>
      </c>
      <c r="B73" s="18" t="s">
        <v>273</v>
      </c>
      <c r="C73" s="50">
        <v>10</v>
      </c>
      <c r="D73" s="50">
        <v>1</v>
      </c>
      <c r="E73" s="50">
        <v>0</v>
      </c>
      <c r="F73" s="50"/>
      <c r="G73" s="50">
        <v>0</v>
      </c>
      <c r="H73" s="50">
        <v>1</v>
      </c>
      <c r="I73" s="50">
        <v>7</v>
      </c>
      <c r="J73" s="32">
        <f t="shared" si="1"/>
        <v>1491</v>
      </c>
      <c r="K73" s="50"/>
      <c r="L73" s="59"/>
      <c r="M73" s="27"/>
      <c r="N73" s="50">
        <v>50</v>
      </c>
      <c r="O73" s="53" t="s">
        <v>274</v>
      </c>
      <c r="P73" s="31"/>
      <c r="Q73" s="27"/>
      <c r="R73" s="50" t="s">
        <v>69</v>
      </c>
      <c r="S73" s="75" t="s">
        <v>275</v>
      </c>
      <c r="T73" s="24"/>
      <c r="U73" s="87"/>
      <c r="V73" s="27"/>
      <c r="W73" s="27"/>
      <c r="X73" s="27" t="s">
        <v>72</v>
      </c>
      <c r="Y73" s="27" t="s">
        <v>276</v>
      </c>
      <c r="Z73" s="6"/>
    </row>
    <row r="74" s="11" customFormat="1" ht="39" customHeight="1" spans="1:26">
      <c r="A74" s="52" t="s">
        <v>277</v>
      </c>
      <c r="B74" s="52" t="s">
        <v>277</v>
      </c>
      <c r="C74" s="50">
        <v>10</v>
      </c>
      <c r="D74" s="50">
        <v>1</v>
      </c>
      <c r="E74" s="50">
        <v>0</v>
      </c>
      <c r="F74" s="50"/>
      <c r="G74" s="50">
        <v>0</v>
      </c>
      <c r="H74" s="50">
        <v>1</v>
      </c>
      <c r="I74" s="50">
        <v>7</v>
      </c>
      <c r="J74" s="32">
        <f t="shared" si="1"/>
        <v>1491</v>
      </c>
      <c r="K74" s="50"/>
      <c r="L74" s="59"/>
      <c r="M74" s="50"/>
      <c r="N74" s="50">
        <v>50</v>
      </c>
      <c r="O74" s="53" t="s">
        <v>278</v>
      </c>
      <c r="P74" s="31"/>
      <c r="Q74" s="50"/>
      <c r="R74" s="50" t="s">
        <v>69</v>
      </c>
      <c r="S74" s="75" t="s">
        <v>279</v>
      </c>
      <c r="T74" s="99"/>
      <c r="U74" s="116"/>
      <c r="V74" s="99"/>
      <c r="W74" s="101"/>
      <c r="X74" s="27" t="s">
        <v>72</v>
      </c>
      <c r="Y74" s="9"/>
      <c r="Z74" s="6"/>
    </row>
    <row r="75" s="11" customFormat="1" ht="77" customHeight="1" spans="1:26">
      <c r="A75" s="52" t="s">
        <v>280</v>
      </c>
      <c r="B75" s="52" t="s">
        <v>280</v>
      </c>
      <c r="C75" s="50">
        <v>10</v>
      </c>
      <c r="D75" s="50">
        <v>1</v>
      </c>
      <c r="E75" s="50">
        <v>0</v>
      </c>
      <c r="F75" s="50"/>
      <c r="G75" s="50">
        <v>0</v>
      </c>
      <c r="H75" s="50">
        <v>1</v>
      </c>
      <c r="I75" s="50">
        <v>10</v>
      </c>
      <c r="J75" s="32">
        <f t="shared" si="1"/>
        <v>2805</v>
      </c>
      <c r="K75" s="50"/>
      <c r="L75" s="59"/>
      <c r="M75" s="27"/>
      <c r="N75" s="50">
        <v>50</v>
      </c>
      <c r="O75" s="53" t="s">
        <v>281</v>
      </c>
      <c r="P75" s="31"/>
      <c r="Q75" s="27"/>
      <c r="R75" s="50" t="s">
        <v>69</v>
      </c>
      <c r="S75" s="75" t="s">
        <v>282</v>
      </c>
      <c r="T75" s="24"/>
      <c r="U75" s="116"/>
      <c r="V75" s="27"/>
      <c r="W75" s="27"/>
      <c r="X75" s="27" t="s">
        <v>72</v>
      </c>
      <c r="Y75" s="104"/>
      <c r="Z75" s="6"/>
    </row>
    <row r="76" s="11" customFormat="1" ht="60.95" customHeight="1" spans="1:26">
      <c r="A76" s="18" t="s">
        <v>283</v>
      </c>
      <c r="B76" s="19" t="s">
        <v>283</v>
      </c>
      <c r="C76" s="50">
        <v>10</v>
      </c>
      <c r="D76" s="50">
        <v>1</v>
      </c>
      <c r="E76" s="50">
        <v>0</v>
      </c>
      <c r="F76" s="50"/>
      <c r="G76" s="50">
        <v>0</v>
      </c>
      <c r="H76" s="50">
        <v>1</v>
      </c>
      <c r="I76" s="50">
        <v>10</v>
      </c>
      <c r="J76" s="32">
        <f t="shared" si="1"/>
        <v>2805</v>
      </c>
      <c r="K76" s="50"/>
      <c r="L76" s="59"/>
      <c r="M76" s="27"/>
      <c r="N76" s="50">
        <v>50</v>
      </c>
      <c r="O76" s="53" t="s">
        <v>284</v>
      </c>
      <c r="P76" s="31"/>
      <c r="Q76" s="27"/>
      <c r="R76" s="50" t="s">
        <v>142</v>
      </c>
      <c r="S76" s="75" t="s">
        <v>285</v>
      </c>
      <c r="T76" s="24"/>
      <c r="U76" s="87"/>
      <c r="V76" s="27"/>
      <c r="W76" s="27"/>
      <c r="X76" s="27" t="s">
        <v>72</v>
      </c>
      <c r="Y76" s="104" t="s">
        <v>286</v>
      </c>
      <c r="Z76" s="6"/>
    </row>
    <row r="77" s="11" customFormat="1" ht="73" customHeight="1" spans="1:26">
      <c r="A77" s="18" t="s">
        <v>287</v>
      </c>
      <c r="B77" s="18" t="s">
        <v>287</v>
      </c>
      <c r="C77" s="50">
        <v>10</v>
      </c>
      <c r="D77" s="50">
        <v>1</v>
      </c>
      <c r="E77" s="50">
        <v>0</v>
      </c>
      <c r="F77" s="50"/>
      <c r="G77" s="50">
        <v>0</v>
      </c>
      <c r="H77" s="50">
        <v>1</v>
      </c>
      <c r="I77" s="50">
        <v>10</v>
      </c>
      <c r="J77" s="32">
        <f t="shared" si="1"/>
        <v>2805</v>
      </c>
      <c r="K77" s="50"/>
      <c r="L77" s="59"/>
      <c r="M77" s="27"/>
      <c r="N77" s="50">
        <v>50</v>
      </c>
      <c r="O77" s="53" t="s">
        <v>288</v>
      </c>
      <c r="P77" s="31"/>
      <c r="Q77" s="27"/>
      <c r="R77" s="50" t="s">
        <v>142</v>
      </c>
      <c r="S77" s="75" t="s">
        <v>289</v>
      </c>
      <c r="T77" s="24"/>
      <c r="U77" s="87"/>
      <c r="V77" s="27"/>
      <c r="W77" s="27"/>
      <c r="X77" s="27" t="s">
        <v>72</v>
      </c>
      <c r="Y77" s="104" t="s">
        <v>171</v>
      </c>
      <c r="Z77" s="6"/>
    </row>
    <row r="78" s="11" customFormat="1" ht="59.1" customHeight="1" spans="1:26">
      <c r="A78" s="18" t="s">
        <v>290</v>
      </c>
      <c r="B78" s="18" t="s">
        <v>290</v>
      </c>
      <c r="C78" s="50">
        <v>10</v>
      </c>
      <c r="D78" s="50">
        <v>1</v>
      </c>
      <c r="E78" s="50">
        <v>0</v>
      </c>
      <c r="F78" s="50"/>
      <c r="G78" s="50">
        <v>0</v>
      </c>
      <c r="H78" s="50">
        <v>1</v>
      </c>
      <c r="I78" s="50">
        <v>10</v>
      </c>
      <c r="J78" s="32">
        <f t="shared" si="1"/>
        <v>2805</v>
      </c>
      <c r="K78" s="50"/>
      <c r="L78" s="59"/>
      <c r="M78" s="27"/>
      <c r="N78" s="50">
        <v>50</v>
      </c>
      <c r="O78" s="53" t="s">
        <v>291</v>
      </c>
      <c r="P78" s="31"/>
      <c r="Q78" s="27"/>
      <c r="R78" s="50" t="s">
        <v>142</v>
      </c>
      <c r="S78" s="75" t="s">
        <v>292</v>
      </c>
      <c r="T78" s="24"/>
      <c r="U78" s="87"/>
      <c r="V78" s="27"/>
      <c r="W78" s="27"/>
      <c r="X78" s="27" t="s">
        <v>72</v>
      </c>
      <c r="Y78" s="104" t="s">
        <v>293</v>
      </c>
      <c r="Z78" s="6"/>
    </row>
    <row r="79" s="3" customFormat="1" ht="54" customHeight="1" spans="1:26">
      <c r="A79" s="18" t="s">
        <v>294</v>
      </c>
      <c r="B79" s="18" t="s">
        <v>294</v>
      </c>
      <c r="C79" s="50">
        <v>10</v>
      </c>
      <c r="D79" s="50">
        <v>1</v>
      </c>
      <c r="E79" s="50">
        <v>0</v>
      </c>
      <c r="F79" s="50"/>
      <c r="G79" s="50">
        <v>0</v>
      </c>
      <c r="H79" s="50">
        <v>1</v>
      </c>
      <c r="I79" s="50">
        <v>10</v>
      </c>
      <c r="J79" s="32">
        <f t="shared" si="1"/>
        <v>2805</v>
      </c>
      <c r="K79" s="50"/>
      <c r="L79" s="27"/>
      <c r="M79" s="27"/>
      <c r="N79" s="50">
        <v>50</v>
      </c>
      <c r="O79" s="53" t="s">
        <v>295</v>
      </c>
      <c r="P79" s="31"/>
      <c r="Q79" s="27"/>
      <c r="R79" s="50" t="s">
        <v>142</v>
      </c>
      <c r="S79" s="75" t="s">
        <v>296</v>
      </c>
      <c r="T79" s="24"/>
      <c r="U79" s="87"/>
      <c r="V79" s="27"/>
      <c r="W79" s="27"/>
      <c r="X79" s="27" t="s">
        <v>72</v>
      </c>
      <c r="Y79" s="27" t="s">
        <v>297</v>
      </c>
      <c r="Z79" s="6"/>
    </row>
    <row r="80" s="3" customFormat="1" ht="66" customHeight="1" spans="1:26">
      <c r="A80" s="18" t="s">
        <v>298</v>
      </c>
      <c r="B80" s="19" t="s">
        <v>298</v>
      </c>
      <c r="C80" s="50">
        <v>10</v>
      </c>
      <c r="D80" s="50">
        <v>1</v>
      </c>
      <c r="E80" s="50">
        <v>0</v>
      </c>
      <c r="F80" s="50"/>
      <c r="G80" s="50">
        <v>0</v>
      </c>
      <c r="H80" s="50">
        <v>1</v>
      </c>
      <c r="I80" s="50">
        <v>10</v>
      </c>
      <c r="J80" s="32">
        <f t="shared" si="1"/>
        <v>2805</v>
      </c>
      <c r="K80" s="50"/>
      <c r="L80" s="27"/>
      <c r="M80" s="27"/>
      <c r="N80" s="50">
        <v>50</v>
      </c>
      <c r="O80" s="53" t="s">
        <v>299</v>
      </c>
      <c r="P80" s="31"/>
      <c r="Q80" s="27"/>
      <c r="R80" s="50" t="s">
        <v>69</v>
      </c>
      <c r="S80" s="75" t="s">
        <v>300</v>
      </c>
      <c r="T80" s="24"/>
      <c r="U80" s="87"/>
      <c r="V80" s="27"/>
      <c r="W80" s="27"/>
      <c r="X80" s="27" t="s">
        <v>72</v>
      </c>
      <c r="Y80" s="27" t="s">
        <v>180</v>
      </c>
      <c r="Z80" s="6"/>
    </row>
    <row r="81" s="3" customFormat="1" ht="60" customHeight="1" spans="1:26">
      <c r="A81" s="18" t="s">
        <v>301</v>
      </c>
      <c r="B81" s="19" t="s">
        <v>301</v>
      </c>
      <c r="C81" s="50">
        <v>10</v>
      </c>
      <c r="D81" s="50">
        <v>1</v>
      </c>
      <c r="E81" s="50">
        <v>0</v>
      </c>
      <c r="F81" s="50"/>
      <c r="G81" s="50">
        <v>0</v>
      </c>
      <c r="H81" s="50">
        <v>1</v>
      </c>
      <c r="I81" s="50">
        <v>12</v>
      </c>
      <c r="J81" s="32">
        <f t="shared" si="1"/>
        <v>4192</v>
      </c>
      <c r="K81" s="50"/>
      <c r="L81" s="27"/>
      <c r="M81" s="27"/>
      <c r="N81" s="50">
        <v>50</v>
      </c>
      <c r="O81" s="53" t="s">
        <v>302</v>
      </c>
      <c r="P81" s="31"/>
      <c r="Q81" s="27"/>
      <c r="R81" s="50" t="s">
        <v>69</v>
      </c>
      <c r="S81" s="75" t="s">
        <v>303</v>
      </c>
      <c r="T81" s="24"/>
      <c r="U81" s="87"/>
      <c r="V81" s="27"/>
      <c r="W81" s="27"/>
      <c r="X81" s="27" t="s">
        <v>72</v>
      </c>
      <c r="Y81" s="59" t="s">
        <v>304</v>
      </c>
      <c r="Z81" s="6"/>
    </row>
    <row r="82" s="11" customFormat="1" ht="63" customHeight="1" spans="1:26">
      <c r="A82" s="106" t="s">
        <v>305</v>
      </c>
      <c r="B82" s="106" t="s">
        <v>305</v>
      </c>
      <c r="C82" s="50">
        <v>10</v>
      </c>
      <c r="D82" s="50">
        <v>1</v>
      </c>
      <c r="E82" s="50">
        <v>0</v>
      </c>
      <c r="F82" s="50"/>
      <c r="G82" s="50">
        <v>0</v>
      </c>
      <c r="H82" s="50">
        <v>1</v>
      </c>
      <c r="I82" s="50">
        <v>12</v>
      </c>
      <c r="J82" s="32">
        <f t="shared" si="1"/>
        <v>4192</v>
      </c>
      <c r="K82" s="112"/>
      <c r="N82" s="112">
        <v>50</v>
      </c>
      <c r="O82" s="57" t="s">
        <v>306</v>
      </c>
      <c r="P82" s="31"/>
      <c r="R82" s="112" t="s">
        <v>69</v>
      </c>
      <c r="S82" s="75" t="s">
        <v>307</v>
      </c>
      <c r="T82" s="121"/>
      <c r="U82" s="122"/>
      <c r="X82" s="11" t="s">
        <v>72</v>
      </c>
      <c r="Y82" s="11" t="s">
        <v>308</v>
      </c>
      <c r="Z82" s="6"/>
    </row>
    <row r="83" s="11" customFormat="1" ht="81" customHeight="1" spans="1:26">
      <c r="A83" s="106" t="s">
        <v>309</v>
      </c>
      <c r="B83" s="106" t="s">
        <v>309</v>
      </c>
      <c r="C83" s="50">
        <v>10</v>
      </c>
      <c r="D83" s="50">
        <v>1</v>
      </c>
      <c r="E83" s="50">
        <v>0</v>
      </c>
      <c r="F83" s="50"/>
      <c r="G83" s="50">
        <v>0</v>
      </c>
      <c r="H83" s="50">
        <v>1</v>
      </c>
      <c r="I83" s="50">
        <v>12</v>
      </c>
      <c r="J83" s="32">
        <f t="shared" si="1"/>
        <v>4192</v>
      </c>
      <c r="K83" s="112"/>
      <c r="N83" s="112">
        <v>50</v>
      </c>
      <c r="O83" s="57" t="s">
        <v>310</v>
      </c>
      <c r="P83" s="31"/>
      <c r="R83" s="112" t="s">
        <v>69</v>
      </c>
      <c r="S83" s="75" t="s">
        <v>311</v>
      </c>
      <c r="T83" s="121"/>
      <c r="U83" s="122"/>
      <c r="X83" s="11" t="s">
        <v>72</v>
      </c>
      <c r="Z83" s="6"/>
    </row>
    <row r="84" s="11" customFormat="1" ht="39" customHeight="1" spans="1:26">
      <c r="A84" s="106" t="s">
        <v>312</v>
      </c>
      <c r="B84" s="106" t="s">
        <v>313</v>
      </c>
      <c r="C84" s="50">
        <v>10</v>
      </c>
      <c r="D84" s="50">
        <v>1</v>
      </c>
      <c r="E84" s="50">
        <v>0</v>
      </c>
      <c r="F84" s="50"/>
      <c r="G84" s="50">
        <v>0</v>
      </c>
      <c r="H84" s="50">
        <v>1</v>
      </c>
      <c r="I84" s="50">
        <v>12</v>
      </c>
      <c r="J84" s="32">
        <f t="shared" si="1"/>
        <v>4192</v>
      </c>
      <c r="K84" s="112"/>
      <c r="N84" s="112">
        <v>50</v>
      </c>
      <c r="O84" s="57" t="s">
        <v>314</v>
      </c>
      <c r="P84" s="31"/>
      <c r="R84" s="112" t="s">
        <v>69</v>
      </c>
      <c r="S84" s="75" t="s">
        <v>315</v>
      </c>
      <c r="T84" s="121"/>
      <c r="U84" s="122"/>
      <c r="X84" s="11" t="s">
        <v>72</v>
      </c>
      <c r="Y84" s="11" t="s">
        <v>316</v>
      </c>
      <c r="Z84" s="6"/>
    </row>
    <row r="85" s="11" customFormat="1" ht="69" customHeight="1" spans="1:26">
      <c r="A85" s="106" t="s">
        <v>317</v>
      </c>
      <c r="B85" s="106" t="s">
        <v>318</v>
      </c>
      <c r="C85" s="50">
        <v>10</v>
      </c>
      <c r="D85" s="50">
        <v>1</v>
      </c>
      <c r="E85" s="50">
        <v>0</v>
      </c>
      <c r="F85" s="50"/>
      <c r="G85" s="50">
        <v>0</v>
      </c>
      <c r="H85" s="50">
        <v>1</v>
      </c>
      <c r="I85" s="50">
        <v>15</v>
      </c>
      <c r="J85" s="32">
        <f t="shared" si="1"/>
        <v>6868</v>
      </c>
      <c r="K85" s="112"/>
      <c r="N85" s="112">
        <v>50</v>
      </c>
      <c r="O85" s="57" t="s">
        <v>319</v>
      </c>
      <c r="P85" s="31"/>
      <c r="R85" s="112" t="s">
        <v>69</v>
      </c>
      <c r="S85" s="75" t="s">
        <v>320</v>
      </c>
      <c r="T85" s="121"/>
      <c r="U85" s="122"/>
      <c r="X85" s="11" t="s">
        <v>72</v>
      </c>
      <c r="Y85" s="11" t="s">
        <v>321</v>
      </c>
      <c r="Z85" s="6"/>
    </row>
    <row r="86" s="11" customFormat="1" ht="69" customHeight="1" spans="1:26">
      <c r="A86" s="106" t="s">
        <v>322</v>
      </c>
      <c r="B86" s="106" t="s">
        <v>323</v>
      </c>
      <c r="C86" s="50">
        <v>10</v>
      </c>
      <c r="D86" s="50">
        <v>1</v>
      </c>
      <c r="E86" s="50">
        <v>0</v>
      </c>
      <c r="F86" s="50"/>
      <c r="G86" s="50">
        <v>0</v>
      </c>
      <c r="H86" s="50">
        <v>1</v>
      </c>
      <c r="I86" s="50">
        <v>15</v>
      </c>
      <c r="J86" s="32">
        <f t="shared" si="1"/>
        <v>6868</v>
      </c>
      <c r="K86" s="112"/>
      <c r="N86" s="112">
        <v>50</v>
      </c>
      <c r="O86" s="57" t="s">
        <v>324</v>
      </c>
      <c r="P86" s="31"/>
      <c r="R86" s="112" t="s">
        <v>142</v>
      </c>
      <c r="S86" s="75" t="s">
        <v>325</v>
      </c>
      <c r="T86" s="121"/>
      <c r="U86" s="122"/>
      <c r="X86" s="11" t="s">
        <v>72</v>
      </c>
      <c r="Z86" s="6"/>
    </row>
    <row r="87" s="11" customFormat="1" ht="93" customHeight="1" spans="1:26">
      <c r="A87" s="106" t="s">
        <v>326</v>
      </c>
      <c r="B87" s="106" t="s">
        <v>326</v>
      </c>
      <c r="C87" s="50">
        <v>10</v>
      </c>
      <c r="D87" s="50">
        <v>1</v>
      </c>
      <c r="E87" s="50">
        <v>0</v>
      </c>
      <c r="F87" s="50"/>
      <c r="G87" s="50">
        <v>0</v>
      </c>
      <c r="H87" s="50">
        <v>1</v>
      </c>
      <c r="I87" s="50">
        <v>15</v>
      </c>
      <c r="J87" s="32">
        <f t="shared" si="1"/>
        <v>6868</v>
      </c>
      <c r="K87" s="112"/>
      <c r="N87" s="112">
        <v>50</v>
      </c>
      <c r="O87" s="57" t="s">
        <v>327</v>
      </c>
      <c r="P87" s="31"/>
      <c r="R87" s="112" t="s">
        <v>142</v>
      </c>
      <c r="S87" s="75" t="s">
        <v>328</v>
      </c>
      <c r="T87" s="121"/>
      <c r="U87" s="122"/>
      <c r="X87" s="11" t="s">
        <v>72</v>
      </c>
      <c r="Z87" s="6"/>
    </row>
    <row r="88" s="11" customFormat="1" ht="93" customHeight="1" spans="1:26">
      <c r="A88" s="106" t="s">
        <v>329</v>
      </c>
      <c r="B88" s="106" t="s">
        <v>329</v>
      </c>
      <c r="C88" s="50">
        <v>10</v>
      </c>
      <c r="D88" s="50">
        <v>1</v>
      </c>
      <c r="E88" s="50">
        <v>0</v>
      </c>
      <c r="F88" s="50"/>
      <c r="G88" s="50">
        <v>0</v>
      </c>
      <c r="H88" s="50">
        <v>1</v>
      </c>
      <c r="I88" s="50">
        <v>15</v>
      </c>
      <c r="J88" s="32">
        <f t="shared" si="1"/>
        <v>6868</v>
      </c>
      <c r="K88" s="112"/>
      <c r="N88" s="112">
        <v>50</v>
      </c>
      <c r="O88" s="57" t="s">
        <v>330</v>
      </c>
      <c r="P88" s="31"/>
      <c r="R88" s="112" t="s">
        <v>69</v>
      </c>
      <c r="S88" s="75" t="s">
        <v>331</v>
      </c>
      <c r="T88" s="121"/>
      <c r="U88" s="122"/>
      <c r="X88" s="11" t="s">
        <v>72</v>
      </c>
      <c r="Z88" s="6"/>
    </row>
    <row r="89" s="12" customFormat="1" ht="72" customHeight="1" spans="1:26">
      <c r="A89" s="106" t="s">
        <v>332</v>
      </c>
      <c r="B89" s="106" t="s">
        <v>333</v>
      </c>
      <c r="C89" s="50">
        <v>10</v>
      </c>
      <c r="D89" s="50">
        <v>1</v>
      </c>
      <c r="E89" s="50">
        <v>0</v>
      </c>
      <c r="F89" s="50"/>
      <c r="G89" s="50">
        <v>0</v>
      </c>
      <c r="H89" s="50">
        <v>1</v>
      </c>
      <c r="I89" s="50">
        <v>15</v>
      </c>
      <c r="J89" s="32">
        <f t="shared" si="1"/>
        <v>6868</v>
      </c>
      <c r="K89" s="112"/>
      <c r="L89" s="11"/>
      <c r="M89" s="113"/>
      <c r="N89" s="112">
        <v>50</v>
      </c>
      <c r="O89" s="57" t="s">
        <v>334</v>
      </c>
      <c r="P89" s="31"/>
      <c r="Q89" s="123"/>
      <c r="R89" s="124" t="s">
        <v>142</v>
      </c>
      <c r="S89" s="75" t="s">
        <v>335</v>
      </c>
      <c r="T89" s="125"/>
      <c r="U89" s="126"/>
      <c r="V89" s="127"/>
      <c r="W89" s="128"/>
      <c r="X89" s="11" t="s">
        <v>72</v>
      </c>
      <c r="Y89" s="11"/>
      <c r="Z89" s="6"/>
    </row>
    <row r="90" s="12" customFormat="1" ht="117" customHeight="1" spans="1:26">
      <c r="A90" s="106" t="s">
        <v>336</v>
      </c>
      <c r="B90" s="106" t="s">
        <v>337</v>
      </c>
      <c r="C90" s="50">
        <v>10</v>
      </c>
      <c r="D90" s="50">
        <v>1</v>
      </c>
      <c r="E90" s="50">
        <v>0</v>
      </c>
      <c r="F90" s="50"/>
      <c r="G90" s="50">
        <v>0</v>
      </c>
      <c r="H90" s="50">
        <v>1</v>
      </c>
      <c r="I90" s="50">
        <v>15</v>
      </c>
      <c r="J90" s="32">
        <f t="shared" si="1"/>
        <v>6868</v>
      </c>
      <c r="K90" s="112"/>
      <c r="L90" s="11"/>
      <c r="M90" s="113"/>
      <c r="N90" s="112">
        <v>50</v>
      </c>
      <c r="O90" s="57" t="s">
        <v>338</v>
      </c>
      <c r="P90" s="31"/>
      <c r="Q90" s="123"/>
      <c r="R90" s="124" t="s">
        <v>142</v>
      </c>
      <c r="S90" s="75" t="s">
        <v>339</v>
      </c>
      <c r="T90" s="125"/>
      <c r="U90" s="126"/>
      <c r="V90" s="127"/>
      <c r="W90" s="128"/>
      <c r="X90" s="11" t="s">
        <v>72</v>
      </c>
      <c r="Y90" s="11"/>
      <c r="Z90" s="6"/>
    </row>
    <row r="91" ht="73" customHeight="1" spans="1:26">
      <c r="A91" s="18" t="s">
        <v>340</v>
      </c>
      <c r="B91" s="19" t="s">
        <v>340</v>
      </c>
      <c r="C91" s="50">
        <v>10</v>
      </c>
      <c r="D91" s="20">
        <v>2</v>
      </c>
      <c r="E91" s="20">
        <v>0</v>
      </c>
      <c r="G91" s="21">
        <v>0</v>
      </c>
      <c r="H91" s="20">
        <v>1</v>
      </c>
      <c r="I91" s="50">
        <v>3</v>
      </c>
      <c r="J91" s="32">
        <f>FLOOR(((I91*2+1)*60+25*I91+MAXA(I91-4,0)*45+MAXA(I91-6,0)*65+MAXA(I91-9,0)*95+MAXA(I91-11,0)*135)*(1+I91/20),1)</f>
        <v>569</v>
      </c>
      <c r="K91" s="50"/>
      <c r="L91" s="60"/>
      <c r="M91" s="59"/>
      <c r="N91" s="50">
        <v>50</v>
      </c>
      <c r="O91" s="53" t="s">
        <v>341</v>
      </c>
      <c r="P91" s="31"/>
      <c r="Q91" s="59"/>
      <c r="R91" s="59" t="s">
        <v>69</v>
      </c>
      <c r="S91" s="75" t="s">
        <v>342</v>
      </c>
      <c r="T91" s="129"/>
      <c r="U91" s="59"/>
      <c r="V91" s="59"/>
      <c r="W91" s="59"/>
      <c r="X91" s="11" t="s">
        <v>72</v>
      </c>
      <c r="Y91" s="27" t="s">
        <v>343</v>
      </c>
      <c r="Z91" s="6"/>
    </row>
    <row r="92" ht="39" customHeight="1" spans="1:26">
      <c r="A92" s="18" t="s">
        <v>344</v>
      </c>
      <c r="B92" s="19" t="s">
        <v>344</v>
      </c>
      <c r="C92" s="50">
        <v>10</v>
      </c>
      <c r="D92" s="20">
        <v>2</v>
      </c>
      <c r="E92" s="20">
        <v>0</v>
      </c>
      <c r="G92" s="21">
        <v>0</v>
      </c>
      <c r="H92" s="20">
        <v>1</v>
      </c>
      <c r="I92" s="50">
        <v>3</v>
      </c>
      <c r="J92" s="32">
        <f t="shared" ref="J92:J121" si="2">FLOOR(((I92*2+1)*60+25*I92+MAXA(I92-4,0)*45+MAXA(I92-6,0)*65+MAXA(I92-9,0)*95+MAXA(I92-11,0)*135)*(1+I92/20),1)</f>
        <v>569</v>
      </c>
      <c r="K92" s="50"/>
      <c r="L92" s="60"/>
      <c r="M92" s="59"/>
      <c r="N92" s="50">
        <v>50</v>
      </c>
      <c r="O92" s="53" t="s">
        <v>345</v>
      </c>
      <c r="P92" s="31"/>
      <c r="Q92" s="59"/>
      <c r="R92" s="59" t="s">
        <v>69</v>
      </c>
      <c r="S92" s="75" t="s">
        <v>346</v>
      </c>
      <c r="T92" s="129"/>
      <c r="U92" s="59"/>
      <c r="V92" s="59"/>
      <c r="W92" s="59"/>
      <c r="X92" s="11" t="s">
        <v>72</v>
      </c>
      <c r="Y92" s="27" t="s">
        <v>347</v>
      </c>
      <c r="Z92" s="6"/>
    </row>
    <row r="93" s="13" customFormat="1" ht="39" customHeight="1" spans="1:26">
      <c r="A93" s="18" t="s">
        <v>348</v>
      </c>
      <c r="B93" s="18" t="s">
        <v>348</v>
      </c>
      <c r="C93" s="50">
        <v>10</v>
      </c>
      <c r="D93" s="20">
        <v>2</v>
      </c>
      <c r="E93" s="20">
        <v>0</v>
      </c>
      <c r="F93" s="20"/>
      <c r="G93" s="21">
        <v>0</v>
      </c>
      <c r="H93" s="20">
        <v>1</v>
      </c>
      <c r="I93" s="20">
        <v>3</v>
      </c>
      <c r="J93" s="32">
        <f t="shared" si="2"/>
        <v>569</v>
      </c>
      <c r="K93" s="50"/>
      <c r="L93" s="32"/>
      <c r="M93" s="27"/>
      <c r="N93" s="50">
        <v>50</v>
      </c>
      <c r="O93" s="53" t="s">
        <v>349</v>
      </c>
      <c r="P93" s="31"/>
      <c r="Q93" s="27"/>
      <c r="R93" s="59" t="s">
        <v>69</v>
      </c>
      <c r="S93" s="75" t="s">
        <v>350</v>
      </c>
      <c r="T93" s="24"/>
      <c r="U93" s="116"/>
      <c r="V93" s="27"/>
      <c r="W93" s="27"/>
      <c r="X93" s="11" t="s">
        <v>72</v>
      </c>
      <c r="Y93" s="27" t="s">
        <v>351</v>
      </c>
      <c r="Z93" s="6"/>
    </row>
    <row r="94" s="13" customFormat="1" ht="39" customHeight="1" spans="1:26">
      <c r="A94" s="107" t="s">
        <v>352</v>
      </c>
      <c r="B94" s="107" t="s">
        <v>352</v>
      </c>
      <c r="C94" s="50">
        <v>10</v>
      </c>
      <c r="D94" s="47">
        <v>2</v>
      </c>
      <c r="E94" s="47">
        <v>0</v>
      </c>
      <c r="F94" s="47"/>
      <c r="G94" s="48">
        <v>0</v>
      </c>
      <c r="H94" s="47">
        <v>1</v>
      </c>
      <c r="I94" s="47">
        <v>3</v>
      </c>
      <c r="J94" s="32">
        <f t="shared" si="2"/>
        <v>569</v>
      </c>
      <c r="K94" s="50"/>
      <c r="L94" s="114"/>
      <c r="M94" s="47"/>
      <c r="N94" s="50">
        <v>50</v>
      </c>
      <c r="O94" s="58" t="s">
        <v>353</v>
      </c>
      <c r="P94" s="31"/>
      <c r="Q94" s="48"/>
      <c r="R94" s="48"/>
      <c r="S94" s="75" t="s">
        <v>354</v>
      </c>
      <c r="T94" s="88"/>
      <c r="U94" s="130"/>
      <c r="V94" s="131"/>
      <c r="W94" s="98"/>
      <c r="X94" s="11" t="s">
        <v>72</v>
      </c>
      <c r="Y94" s="98"/>
      <c r="Z94" s="6"/>
    </row>
    <row r="95" s="13" customFormat="1" ht="39" customHeight="1" spans="1:26">
      <c r="A95" s="107" t="s">
        <v>355</v>
      </c>
      <c r="B95" s="107" t="s">
        <v>355</v>
      </c>
      <c r="C95" s="50">
        <v>10</v>
      </c>
      <c r="D95" s="47">
        <v>2</v>
      </c>
      <c r="E95" s="47">
        <v>0</v>
      </c>
      <c r="F95" s="47"/>
      <c r="G95" s="48">
        <v>0</v>
      </c>
      <c r="H95" s="47">
        <v>1</v>
      </c>
      <c r="I95" s="47">
        <v>5</v>
      </c>
      <c r="J95" s="32">
        <f t="shared" si="2"/>
        <v>1037</v>
      </c>
      <c r="K95" s="50"/>
      <c r="L95" s="114"/>
      <c r="M95" s="47"/>
      <c r="N95" s="50">
        <v>50</v>
      </c>
      <c r="O95" s="58" t="s">
        <v>356</v>
      </c>
      <c r="P95" s="31"/>
      <c r="Q95" s="48"/>
      <c r="R95" s="48"/>
      <c r="S95" s="132" t="s">
        <v>357</v>
      </c>
      <c r="T95" s="88"/>
      <c r="U95" s="130"/>
      <c r="V95" s="131"/>
      <c r="W95" s="98"/>
      <c r="X95" s="11" t="s">
        <v>72</v>
      </c>
      <c r="Y95" s="98"/>
      <c r="Z95" s="6"/>
    </row>
    <row r="96" s="13" customFormat="1" ht="39" customHeight="1" spans="1:26">
      <c r="A96" s="107" t="s">
        <v>358</v>
      </c>
      <c r="B96" s="107" t="s">
        <v>358</v>
      </c>
      <c r="C96" s="50">
        <v>10</v>
      </c>
      <c r="D96" s="47">
        <v>2</v>
      </c>
      <c r="E96" s="47">
        <v>0</v>
      </c>
      <c r="F96" s="47"/>
      <c r="G96" s="48">
        <v>0</v>
      </c>
      <c r="H96" s="47">
        <v>1</v>
      </c>
      <c r="I96" s="47">
        <v>5</v>
      </c>
      <c r="J96" s="32">
        <f t="shared" si="2"/>
        <v>1037</v>
      </c>
      <c r="K96" s="50"/>
      <c r="L96" s="114"/>
      <c r="M96" s="47"/>
      <c r="N96" s="50">
        <v>50</v>
      </c>
      <c r="O96" s="58" t="s">
        <v>359</v>
      </c>
      <c r="P96" s="31"/>
      <c r="Q96" s="48"/>
      <c r="R96" s="48"/>
      <c r="S96" s="132" t="s">
        <v>360</v>
      </c>
      <c r="T96" s="88"/>
      <c r="U96" s="130"/>
      <c r="V96" s="131"/>
      <c r="W96" s="98"/>
      <c r="X96" s="11" t="s">
        <v>72</v>
      </c>
      <c r="Y96" s="98"/>
      <c r="Z96" s="6"/>
    </row>
    <row r="97" s="13" customFormat="1" ht="39" customHeight="1" spans="1:26">
      <c r="A97" s="18" t="s">
        <v>361</v>
      </c>
      <c r="B97" s="19" t="s">
        <v>361</v>
      </c>
      <c r="C97" s="50">
        <v>10</v>
      </c>
      <c r="D97" s="20">
        <v>2</v>
      </c>
      <c r="E97" s="20">
        <v>0</v>
      </c>
      <c r="F97" s="20"/>
      <c r="G97" s="21">
        <v>0</v>
      </c>
      <c r="H97" s="20">
        <v>1</v>
      </c>
      <c r="I97" s="20">
        <v>5</v>
      </c>
      <c r="J97" s="32">
        <f t="shared" si="2"/>
        <v>1037</v>
      </c>
      <c r="K97" s="50"/>
      <c r="L97" s="32"/>
      <c r="M97" s="27"/>
      <c r="N97" s="50">
        <v>50</v>
      </c>
      <c r="O97" s="53" t="s">
        <v>362</v>
      </c>
      <c r="P97" s="31"/>
      <c r="Q97" s="27"/>
      <c r="R97" s="27" t="s">
        <v>69</v>
      </c>
      <c r="S97" s="133" t="s">
        <v>363</v>
      </c>
      <c r="T97" s="24"/>
      <c r="U97" s="27"/>
      <c r="V97" s="27"/>
      <c r="W97" s="27"/>
      <c r="X97" s="11" t="s">
        <v>72</v>
      </c>
      <c r="Y97" s="27" t="s">
        <v>364</v>
      </c>
      <c r="Z97" s="6"/>
    </row>
    <row r="98" s="13" customFormat="1" ht="39" customHeight="1" spans="1:26">
      <c r="A98" s="18" t="s">
        <v>365</v>
      </c>
      <c r="B98" s="18" t="s">
        <v>365</v>
      </c>
      <c r="C98" s="50">
        <v>10</v>
      </c>
      <c r="D98" s="20">
        <v>2</v>
      </c>
      <c r="E98" s="20">
        <v>0</v>
      </c>
      <c r="F98" s="20"/>
      <c r="G98" s="21">
        <v>0</v>
      </c>
      <c r="H98" s="20">
        <v>1</v>
      </c>
      <c r="I98" s="20">
        <v>5</v>
      </c>
      <c r="J98" s="32">
        <f t="shared" si="2"/>
        <v>1037</v>
      </c>
      <c r="K98" s="50"/>
      <c r="L98" s="32"/>
      <c r="M98" s="27"/>
      <c r="N98" s="50">
        <v>50</v>
      </c>
      <c r="O98" s="58" t="s">
        <v>366</v>
      </c>
      <c r="P98" s="31"/>
      <c r="Q98" s="27"/>
      <c r="R98" s="59" t="s">
        <v>69</v>
      </c>
      <c r="S98" s="133" t="s">
        <v>367</v>
      </c>
      <c r="T98" s="24"/>
      <c r="U98" s="116"/>
      <c r="V98" s="27"/>
      <c r="W98" s="27"/>
      <c r="X98" s="11" t="s">
        <v>72</v>
      </c>
      <c r="Y98" s="27"/>
      <c r="Z98" s="6"/>
    </row>
    <row r="99" s="14" customFormat="1" ht="33.75" spans="1:26">
      <c r="A99" s="107" t="s">
        <v>368</v>
      </c>
      <c r="B99" s="107" t="s">
        <v>369</v>
      </c>
      <c r="C99" s="50">
        <v>10</v>
      </c>
      <c r="D99" s="47">
        <v>2</v>
      </c>
      <c r="E99" s="47">
        <v>0</v>
      </c>
      <c r="F99" s="47"/>
      <c r="G99" s="48">
        <v>0</v>
      </c>
      <c r="H99" s="47">
        <v>1</v>
      </c>
      <c r="I99" s="47">
        <v>7</v>
      </c>
      <c r="J99" s="32">
        <f t="shared" si="2"/>
        <v>1721</v>
      </c>
      <c r="K99" s="50"/>
      <c r="L99" s="114"/>
      <c r="M99" s="47"/>
      <c r="N99" s="50">
        <v>50</v>
      </c>
      <c r="O99" s="58" t="s">
        <v>370</v>
      </c>
      <c r="P99" s="31"/>
      <c r="Q99" s="48"/>
      <c r="R99" s="48"/>
      <c r="S99" s="132" t="s">
        <v>371</v>
      </c>
      <c r="T99" s="88"/>
      <c r="U99" s="130"/>
      <c r="V99" s="131"/>
      <c r="W99" s="98"/>
      <c r="X99" s="11" t="s">
        <v>72</v>
      </c>
      <c r="Y99" s="98"/>
      <c r="Z99" s="6"/>
    </row>
    <row r="100" s="13" customFormat="1" ht="39" customHeight="1" spans="1:26">
      <c r="A100" s="18" t="s">
        <v>372</v>
      </c>
      <c r="B100" s="18" t="s">
        <v>372</v>
      </c>
      <c r="C100" s="50">
        <v>10</v>
      </c>
      <c r="D100" s="20">
        <v>2</v>
      </c>
      <c r="E100" s="20">
        <v>0</v>
      </c>
      <c r="F100" s="20"/>
      <c r="G100" s="21">
        <v>0</v>
      </c>
      <c r="H100" s="20">
        <v>1</v>
      </c>
      <c r="I100" s="20">
        <v>7</v>
      </c>
      <c r="J100" s="32">
        <f t="shared" si="2"/>
        <v>1721</v>
      </c>
      <c r="K100" s="50"/>
      <c r="L100" s="27"/>
      <c r="M100" s="27"/>
      <c r="N100" s="50">
        <v>50</v>
      </c>
      <c r="O100" s="53" t="s">
        <v>373</v>
      </c>
      <c r="P100" s="31"/>
      <c r="Q100" s="27"/>
      <c r="R100" s="59" t="s">
        <v>69</v>
      </c>
      <c r="S100" s="133" t="s">
        <v>374</v>
      </c>
      <c r="T100" s="24"/>
      <c r="U100" s="116"/>
      <c r="V100" s="27"/>
      <c r="W100" s="27"/>
      <c r="X100" s="11" t="s">
        <v>72</v>
      </c>
      <c r="Y100" s="27" t="s">
        <v>375</v>
      </c>
      <c r="Z100" s="6"/>
    </row>
    <row r="101" s="13" customFormat="1" ht="39" customHeight="1" spans="1:26">
      <c r="A101" s="18" t="s">
        <v>376</v>
      </c>
      <c r="B101" s="18" t="s">
        <v>376</v>
      </c>
      <c r="C101" s="50">
        <v>10</v>
      </c>
      <c r="D101" s="20">
        <v>2</v>
      </c>
      <c r="E101" s="20">
        <v>0</v>
      </c>
      <c r="F101" s="20"/>
      <c r="G101" s="21">
        <v>0</v>
      </c>
      <c r="H101" s="20">
        <v>1</v>
      </c>
      <c r="I101" s="20">
        <v>7</v>
      </c>
      <c r="J101" s="32">
        <f t="shared" si="2"/>
        <v>1721</v>
      </c>
      <c r="K101" s="50"/>
      <c r="L101" s="27"/>
      <c r="M101" s="27"/>
      <c r="N101" s="50">
        <v>50</v>
      </c>
      <c r="O101" s="53" t="s">
        <v>377</v>
      </c>
      <c r="P101" s="31"/>
      <c r="Q101" s="27"/>
      <c r="R101" s="59" t="s">
        <v>69</v>
      </c>
      <c r="S101" s="133" t="s">
        <v>378</v>
      </c>
      <c r="T101" s="24"/>
      <c r="U101" s="116"/>
      <c r="V101" s="27"/>
      <c r="W101" s="27"/>
      <c r="X101" s="11" t="s">
        <v>72</v>
      </c>
      <c r="Y101" s="27"/>
      <c r="Z101" s="6"/>
    </row>
    <row r="102" s="14" customFormat="1" ht="22.5" spans="1:26">
      <c r="A102" s="18" t="s">
        <v>379</v>
      </c>
      <c r="B102" s="18" t="s">
        <v>379</v>
      </c>
      <c r="C102" s="50">
        <v>10</v>
      </c>
      <c r="D102" s="20">
        <v>2</v>
      </c>
      <c r="E102" s="20">
        <v>0</v>
      </c>
      <c r="F102" s="20"/>
      <c r="G102" s="21">
        <v>0</v>
      </c>
      <c r="H102" s="20">
        <v>1</v>
      </c>
      <c r="I102" s="20">
        <v>7</v>
      </c>
      <c r="J102" s="32">
        <f t="shared" si="2"/>
        <v>1721</v>
      </c>
      <c r="K102" s="50"/>
      <c r="L102" s="27"/>
      <c r="M102" s="27"/>
      <c r="N102" s="50">
        <v>50</v>
      </c>
      <c r="O102" s="53" t="s">
        <v>380</v>
      </c>
      <c r="P102" s="31"/>
      <c r="Q102" s="27"/>
      <c r="R102" s="27" t="s">
        <v>142</v>
      </c>
      <c r="S102" s="133" t="s">
        <v>381</v>
      </c>
      <c r="T102" s="24"/>
      <c r="U102" s="27"/>
      <c r="V102" s="27"/>
      <c r="W102" s="27"/>
      <c r="X102" s="27" t="s">
        <v>72</v>
      </c>
      <c r="Y102" s="104" t="s">
        <v>382</v>
      </c>
      <c r="Z102" s="6"/>
    </row>
    <row r="103" s="13" customFormat="1" ht="39" customHeight="1" spans="1:26">
      <c r="A103" s="18" t="s">
        <v>383</v>
      </c>
      <c r="B103" s="18" t="s">
        <v>383</v>
      </c>
      <c r="C103" s="50">
        <v>10</v>
      </c>
      <c r="D103" s="20">
        <v>2</v>
      </c>
      <c r="E103" s="20">
        <v>0</v>
      </c>
      <c r="F103" s="20"/>
      <c r="G103" s="21">
        <v>0</v>
      </c>
      <c r="H103" s="20">
        <v>1</v>
      </c>
      <c r="I103" s="20">
        <v>7</v>
      </c>
      <c r="J103" s="32">
        <f t="shared" si="2"/>
        <v>1721</v>
      </c>
      <c r="K103" s="50"/>
      <c r="L103" s="27"/>
      <c r="M103" s="27"/>
      <c r="N103" s="50">
        <v>50</v>
      </c>
      <c r="O103" s="53" t="s">
        <v>384</v>
      </c>
      <c r="P103" s="31"/>
      <c r="Q103" s="27"/>
      <c r="R103" s="59" t="s">
        <v>69</v>
      </c>
      <c r="S103" s="133" t="s">
        <v>385</v>
      </c>
      <c r="T103" s="24"/>
      <c r="U103" s="116"/>
      <c r="V103" s="27"/>
      <c r="W103" s="27"/>
      <c r="X103" s="27" t="s">
        <v>72</v>
      </c>
      <c r="Y103" s="27" t="s">
        <v>386</v>
      </c>
      <c r="Z103" s="6"/>
    </row>
    <row r="104" s="14" customFormat="1" ht="33.75" spans="1:26">
      <c r="A104" s="18" t="s">
        <v>387</v>
      </c>
      <c r="B104" s="19" t="s">
        <v>387</v>
      </c>
      <c r="C104" s="50">
        <v>10</v>
      </c>
      <c r="D104" s="20">
        <v>2</v>
      </c>
      <c r="E104" s="20">
        <v>0</v>
      </c>
      <c r="F104" s="20"/>
      <c r="G104" s="21">
        <v>0</v>
      </c>
      <c r="H104" s="20">
        <v>1</v>
      </c>
      <c r="I104" s="20">
        <v>10</v>
      </c>
      <c r="J104" s="32">
        <f t="shared" si="2"/>
        <v>3202</v>
      </c>
      <c r="K104" s="50"/>
      <c r="L104" s="27"/>
      <c r="M104" s="27"/>
      <c r="N104" s="50">
        <v>50</v>
      </c>
      <c r="O104" s="53" t="s">
        <v>388</v>
      </c>
      <c r="P104" s="31"/>
      <c r="Q104" s="27"/>
      <c r="R104" s="59" t="s">
        <v>69</v>
      </c>
      <c r="S104" s="133" t="s">
        <v>389</v>
      </c>
      <c r="T104" s="24"/>
      <c r="U104" s="116"/>
      <c r="V104" s="27"/>
      <c r="W104" s="27"/>
      <c r="X104" s="27" t="s">
        <v>72</v>
      </c>
      <c r="Y104" s="27" t="s">
        <v>390</v>
      </c>
      <c r="Z104" s="6"/>
    </row>
    <row r="105" s="13" customFormat="1" ht="56.25" spans="1:26">
      <c r="A105" s="107" t="s">
        <v>391</v>
      </c>
      <c r="B105" s="107" t="s">
        <v>391</v>
      </c>
      <c r="C105" s="50">
        <v>10</v>
      </c>
      <c r="D105" s="47">
        <v>2</v>
      </c>
      <c r="E105" s="47">
        <v>0</v>
      </c>
      <c r="F105" s="47"/>
      <c r="G105" s="48">
        <v>0</v>
      </c>
      <c r="H105" s="47">
        <v>1</v>
      </c>
      <c r="I105" s="47">
        <v>10</v>
      </c>
      <c r="J105" s="32">
        <f t="shared" si="2"/>
        <v>3202</v>
      </c>
      <c r="K105" s="115"/>
      <c r="L105" s="98"/>
      <c r="M105" s="98"/>
      <c r="N105" s="115">
        <v>50</v>
      </c>
      <c r="O105" s="58" t="s">
        <v>392</v>
      </c>
      <c r="P105" s="31"/>
      <c r="Q105" s="98"/>
      <c r="R105" s="59" t="s">
        <v>69</v>
      </c>
      <c r="S105" s="132" t="s">
        <v>393</v>
      </c>
      <c r="T105" s="88"/>
      <c r="U105" s="98"/>
      <c r="V105" s="98"/>
      <c r="W105" s="98"/>
      <c r="X105" s="98" t="s">
        <v>72</v>
      </c>
      <c r="Y105" s="98"/>
      <c r="Z105" s="6"/>
    </row>
    <row r="106" s="13" customFormat="1" ht="22.5" spans="1:26">
      <c r="A106" s="107" t="s">
        <v>394</v>
      </c>
      <c r="B106" s="107" t="s">
        <v>394</v>
      </c>
      <c r="C106" s="50">
        <v>10</v>
      </c>
      <c r="D106" s="47">
        <v>2</v>
      </c>
      <c r="E106" s="47">
        <v>0</v>
      </c>
      <c r="F106" s="47"/>
      <c r="G106" s="48">
        <v>0</v>
      </c>
      <c r="H106" s="47">
        <v>1</v>
      </c>
      <c r="I106" s="47">
        <v>10</v>
      </c>
      <c r="J106" s="32">
        <f t="shared" si="2"/>
        <v>3202</v>
      </c>
      <c r="K106" s="115"/>
      <c r="L106" s="98"/>
      <c r="M106" s="98"/>
      <c r="N106" s="115">
        <v>50</v>
      </c>
      <c r="O106" s="58" t="s">
        <v>395</v>
      </c>
      <c r="P106" s="31"/>
      <c r="Q106" s="98"/>
      <c r="R106" s="59" t="s">
        <v>69</v>
      </c>
      <c r="S106" s="132" t="s">
        <v>396</v>
      </c>
      <c r="T106" s="88"/>
      <c r="U106" s="98"/>
      <c r="V106" s="98"/>
      <c r="W106" s="98"/>
      <c r="X106" s="98" t="s">
        <v>72</v>
      </c>
      <c r="Y106" s="98" t="s">
        <v>397</v>
      </c>
      <c r="Z106" s="6"/>
    </row>
    <row r="107" s="13" customFormat="1" ht="45" spans="1:26">
      <c r="A107" s="107" t="s">
        <v>398</v>
      </c>
      <c r="B107" s="107" t="s">
        <v>399</v>
      </c>
      <c r="C107" s="50">
        <v>10</v>
      </c>
      <c r="D107" s="47">
        <v>2</v>
      </c>
      <c r="E107" s="47">
        <v>0</v>
      </c>
      <c r="F107" s="47"/>
      <c r="G107" s="48">
        <v>0</v>
      </c>
      <c r="H107" s="47">
        <v>1</v>
      </c>
      <c r="I107" s="47">
        <v>10</v>
      </c>
      <c r="J107" s="32">
        <f t="shared" si="2"/>
        <v>3202</v>
      </c>
      <c r="K107" s="115"/>
      <c r="L107" s="98"/>
      <c r="M107" s="98"/>
      <c r="N107" s="115">
        <v>50</v>
      </c>
      <c r="O107" s="58" t="s">
        <v>400</v>
      </c>
      <c r="P107" s="31"/>
      <c r="Q107" s="98"/>
      <c r="R107" s="98" t="s">
        <v>142</v>
      </c>
      <c r="S107" s="132" t="s">
        <v>401</v>
      </c>
      <c r="T107" s="88"/>
      <c r="U107" s="98"/>
      <c r="V107" s="98"/>
      <c r="W107" s="98"/>
      <c r="X107" s="98" t="s">
        <v>72</v>
      </c>
      <c r="Y107" s="98" t="s">
        <v>402</v>
      </c>
      <c r="Z107" s="6"/>
    </row>
    <row r="108" s="13" customFormat="1" ht="33.75" spans="1:26">
      <c r="A108" s="107" t="s">
        <v>403</v>
      </c>
      <c r="B108" s="107" t="s">
        <v>404</v>
      </c>
      <c r="C108" s="50">
        <v>10</v>
      </c>
      <c r="D108" s="47">
        <v>2</v>
      </c>
      <c r="E108" s="47">
        <v>0</v>
      </c>
      <c r="F108" s="47"/>
      <c r="G108" s="48">
        <v>0</v>
      </c>
      <c r="H108" s="47">
        <v>1</v>
      </c>
      <c r="I108" s="47">
        <v>10</v>
      </c>
      <c r="J108" s="32">
        <f t="shared" si="2"/>
        <v>3202</v>
      </c>
      <c r="K108" s="115"/>
      <c r="L108" s="98"/>
      <c r="M108" s="98"/>
      <c r="N108" s="115">
        <v>50</v>
      </c>
      <c r="O108" s="58" t="s">
        <v>405</v>
      </c>
      <c r="P108" s="31"/>
      <c r="Q108" s="98"/>
      <c r="R108" s="105" t="s">
        <v>69</v>
      </c>
      <c r="S108" s="132" t="s">
        <v>406</v>
      </c>
      <c r="T108" s="88"/>
      <c r="U108" s="98"/>
      <c r="V108" s="98"/>
      <c r="W108" s="98"/>
      <c r="X108" s="98" t="s">
        <v>72</v>
      </c>
      <c r="Y108" s="98" t="s">
        <v>407</v>
      </c>
      <c r="Z108" s="6"/>
    </row>
    <row r="109" s="13" customFormat="1" ht="45" spans="1:26">
      <c r="A109" s="107" t="s">
        <v>408</v>
      </c>
      <c r="B109" s="107" t="s">
        <v>408</v>
      </c>
      <c r="C109" s="50">
        <v>10</v>
      </c>
      <c r="D109" s="47">
        <v>2</v>
      </c>
      <c r="E109" s="47">
        <v>0</v>
      </c>
      <c r="F109" s="47"/>
      <c r="G109" s="48">
        <v>0</v>
      </c>
      <c r="H109" s="47">
        <v>1</v>
      </c>
      <c r="I109" s="47">
        <v>10</v>
      </c>
      <c r="J109" s="32">
        <f t="shared" si="2"/>
        <v>3202</v>
      </c>
      <c r="K109" s="115"/>
      <c r="L109" s="98"/>
      <c r="M109" s="98"/>
      <c r="N109" s="115">
        <v>50</v>
      </c>
      <c r="O109" s="58" t="s">
        <v>409</v>
      </c>
      <c r="P109" s="31"/>
      <c r="Q109" s="98"/>
      <c r="R109" s="98" t="s">
        <v>142</v>
      </c>
      <c r="S109" s="132" t="s">
        <v>410</v>
      </c>
      <c r="T109" s="88"/>
      <c r="U109" s="98"/>
      <c r="V109" s="98"/>
      <c r="W109" s="98"/>
      <c r="X109" s="98" t="s">
        <v>72</v>
      </c>
      <c r="Y109" s="98" t="s">
        <v>411</v>
      </c>
      <c r="Z109" s="6"/>
    </row>
    <row r="110" s="13" customFormat="1" ht="33.75" spans="1:26">
      <c r="A110" s="107" t="s">
        <v>412</v>
      </c>
      <c r="B110" s="107" t="s">
        <v>413</v>
      </c>
      <c r="C110" s="50">
        <v>10</v>
      </c>
      <c r="D110" s="47">
        <v>2</v>
      </c>
      <c r="E110" s="47">
        <v>0</v>
      </c>
      <c r="F110" s="47"/>
      <c r="G110" s="48">
        <v>0</v>
      </c>
      <c r="H110" s="47">
        <v>1</v>
      </c>
      <c r="I110" s="47">
        <v>12</v>
      </c>
      <c r="J110" s="32">
        <f t="shared" si="2"/>
        <v>4752</v>
      </c>
      <c r="K110" s="115"/>
      <c r="L110" s="98"/>
      <c r="M110" s="98"/>
      <c r="N110" s="115">
        <v>50</v>
      </c>
      <c r="O110" s="58" t="s">
        <v>414</v>
      </c>
      <c r="P110" s="31"/>
      <c r="Q110" s="98"/>
      <c r="R110" s="98" t="s">
        <v>142</v>
      </c>
      <c r="S110" s="132" t="s">
        <v>415</v>
      </c>
      <c r="T110" s="88"/>
      <c r="U110" s="98"/>
      <c r="V110" s="98"/>
      <c r="W110" s="98"/>
      <c r="X110" s="98" t="s">
        <v>72</v>
      </c>
      <c r="Y110" s="98" t="s">
        <v>416</v>
      </c>
      <c r="Z110" s="6"/>
    </row>
    <row r="111" s="13" customFormat="1" ht="33.75" spans="1:26">
      <c r="A111" s="107" t="s">
        <v>417</v>
      </c>
      <c r="B111" s="107" t="s">
        <v>417</v>
      </c>
      <c r="C111" s="50">
        <v>10</v>
      </c>
      <c r="D111" s="47">
        <v>2</v>
      </c>
      <c r="E111" s="47">
        <v>0</v>
      </c>
      <c r="F111" s="47"/>
      <c r="G111" s="48">
        <v>0</v>
      </c>
      <c r="H111" s="47">
        <v>1</v>
      </c>
      <c r="I111" s="47">
        <v>12</v>
      </c>
      <c r="J111" s="32">
        <f t="shared" si="2"/>
        <v>4752</v>
      </c>
      <c r="K111" s="115"/>
      <c r="L111" s="98"/>
      <c r="M111" s="98"/>
      <c r="N111" s="115">
        <v>50</v>
      </c>
      <c r="O111" s="58" t="s">
        <v>418</v>
      </c>
      <c r="P111" s="31"/>
      <c r="Q111" s="98"/>
      <c r="R111" s="105" t="s">
        <v>69</v>
      </c>
      <c r="S111" s="132" t="s">
        <v>419</v>
      </c>
      <c r="T111" s="88"/>
      <c r="U111" s="98"/>
      <c r="V111" s="98"/>
      <c r="W111" s="98"/>
      <c r="X111" s="98" t="s">
        <v>72</v>
      </c>
      <c r="Y111" s="98" t="s">
        <v>308</v>
      </c>
      <c r="Z111" s="6"/>
    </row>
    <row r="112" s="13" customFormat="1" ht="45" spans="1:26">
      <c r="A112" s="107" t="s">
        <v>420</v>
      </c>
      <c r="B112" s="107" t="s">
        <v>420</v>
      </c>
      <c r="C112" s="50">
        <v>10</v>
      </c>
      <c r="D112" s="47">
        <v>2</v>
      </c>
      <c r="E112" s="47">
        <v>0</v>
      </c>
      <c r="F112" s="47"/>
      <c r="G112" s="48">
        <v>0</v>
      </c>
      <c r="H112" s="47">
        <v>1</v>
      </c>
      <c r="I112" s="47">
        <v>12</v>
      </c>
      <c r="J112" s="32">
        <f t="shared" si="2"/>
        <v>4752</v>
      </c>
      <c r="K112" s="115"/>
      <c r="L112" s="98"/>
      <c r="M112" s="98"/>
      <c r="N112" s="115">
        <v>50</v>
      </c>
      <c r="O112" s="58" t="s">
        <v>421</v>
      </c>
      <c r="P112" s="31"/>
      <c r="Q112" s="98"/>
      <c r="R112" s="98" t="s">
        <v>142</v>
      </c>
      <c r="S112" s="132" t="s">
        <v>422</v>
      </c>
      <c r="T112" s="88"/>
      <c r="U112" s="98"/>
      <c r="V112" s="98"/>
      <c r="W112" s="98"/>
      <c r="X112" s="98" t="s">
        <v>72</v>
      </c>
      <c r="Y112" s="98" t="s">
        <v>423</v>
      </c>
      <c r="Z112" s="6"/>
    </row>
    <row r="113" s="13" customFormat="1" ht="39" customHeight="1" spans="1:26">
      <c r="A113" s="107" t="s">
        <v>424</v>
      </c>
      <c r="B113" s="107" t="s">
        <v>425</v>
      </c>
      <c r="C113" s="50">
        <v>10</v>
      </c>
      <c r="D113" s="47">
        <v>2</v>
      </c>
      <c r="E113" s="47">
        <v>0</v>
      </c>
      <c r="F113" s="47"/>
      <c r="G113" s="48">
        <v>0</v>
      </c>
      <c r="H113" s="47">
        <v>1</v>
      </c>
      <c r="I113" s="47">
        <v>12</v>
      </c>
      <c r="J113" s="32">
        <f t="shared" si="2"/>
        <v>4752</v>
      </c>
      <c r="K113" s="115"/>
      <c r="L113" s="98"/>
      <c r="M113" s="98"/>
      <c r="N113" s="115">
        <v>50</v>
      </c>
      <c r="O113" s="58" t="s">
        <v>426</v>
      </c>
      <c r="P113" s="31"/>
      <c r="Q113" s="98"/>
      <c r="R113" s="105" t="s">
        <v>69</v>
      </c>
      <c r="S113" s="132" t="s">
        <v>427</v>
      </c>
      <c r="T113" s="88"/>
      <c r="U113" s="134"/>
      <c r="V113" s="98"/>
      <c r="W113" s="98"/>
      <c r="X113" s="98" t="s">
        <v>72</v>
      </c>
      <c r="Y113" s="98"/>
      <c r="Z113" s="6"/>
    </row>
    <row r="114" s="13" customFormat="1" ht="66" customHeight="1" spans="1:26">
      <c r="A114" s="107" t="s">
        <v>428</v>
      </c>
      <c r="B114" s="107" t="s">
        <v>429</v>
      </c>
      <c r="C114" s="50">
        <v>10</v>
      </c>
      <c r="D114" s="47">
        <v>2</v>
      </c>
      <c r="E114" s="47">
        <v>0</v>
      </c>
      <c r="F114" s="47"/>
      <c r="G114" s="48">
        <v>0</v>
      </c>
      <c r="H114" s="47">
        <v>1</v>
      </c>
      <c r="I114" s="47">
        <v>12</v>
      </c>
      <c r="J114" s="32">
        <f t="shared" si="2"/>
        <v>4752</v>
      </c>
      <c r="K114" s="115"/>
      <c r="L114" s="98"/>
      <c r="M114" s="98"/>
      <c r="N114" s="115">
        <v>50</v>
      </c>
      <c r="O114" s="58" t="s">
        <v>430</v>
      </c>
      <c r="P114" s="31"/>
      <c r="Q114" s="98"/>
      <c r="R114" s="105" t="s">
        <v>69</v>
      </c>
      <c r="S114" s="132" t="s">
        <v>431</v>
      </c>
      <c r="T114" s="88"/>
      <c r="U114" s="134"/>
      <c r="V114" s="98"/>
      <c r="W114" s="98"/>
      <c r="X114" s="98" t="s">
        <v>72</v>
      </c>
      <c r="Y114" s="98" t="s">
        <v>432</v>
      </c>
      <c r="Z114" s="6"/>
    </row>
    <row r="115" s="13" customFormat="1" ht="33.75" spans="1:26">
      <c r="A115" s="107" t="s">
        <v>433</v>
      </c>
      <c r="B115" s="107" t="s">
        <v>433</v>
      </c>
      <c r="C115" s="50">
        <v>10</v>
      </c>
      <c r="D115" s="47">
        <v>2</v>
      </c>
      <c r="E115" s="47">
        <v>0</v>
      </c>
      <c r="F115" s="47"/>
      <c r="G115" s="48">
        <v>0</v>
      </c>
      <c r="H115" s="47">
        <v>1</v>
      </c>
      <c r="I115" s="47">
        <v>12</v>
      </c>
      <c r="J115" s="32">
        <f t="shared" si="2"/>
        <v>4752</v>
      </c>
      <c r="K115" s="115"/>
      <c r="L115" s="98"/>
      <c r="M115" s="98"/>
      <c r="N115" s="115">
        <v>50</v>
      </c>
      <c r="O115" s="58" t="s">
        <v>434</v>
      </c>
      <c r="P115" s="31"/>
      <c r="Q115" s="98"/>
      <c r="R115" s="98" t="s">
        <v>142</v>
      </c>
      <c r="S115" s="132" t="s">
        <v>435</v>
      </c>
      <c r="T115" s="88"/>
      <c r="U115" s="98"/>
      <c r="V115" s="98"/>
      <c r="W115" s="98"/>
      <c r="X115" s="98" t="s">
        <v>72</v>
      </c>
      <c r="Y115" s="98" t="s">
        <v>436</v>
      </c>
      <c r="Z115" s="6"/>
    </row>
    <row r="116" s="13" customFormat="1" ht="78" customHeight="1" spans="1:26">
      <c r="A116" s="107" t="s">
        <v>437</v>
      </c>
      <c r="B116" s="107" t="s">
        <v>438</v>
      </c>
      <c r="C116" s="50">
        <v>10</v>
      </c>
      <c r="D116" s="47">
        <v>2</v>
      </c>
      <c r="E116" s="47">
        <v>0</v>
      </c>
      <c r="F116" s="47"/>
      <c r="G116" s="48">
        <v>0</v>
      </c>
      <c r="H116" s="47">
        <v>1</v>
      </c>
      <c r="I116" s="47">
        <v>15</v>
      </c>
      <c r="J116" s="32">
        <f t="shared" si="2"/>
        <v>7743</v>
      </c>
      <c r="K116" s="115"/>
      <c r="L116" s="98"/>
      <c r="M116" s="98"/>
      <c r="N116" s="115">
        <v>50</v>
      </c>
      <c r="O116" s="58" t="s">
        <v>439</v>
      </c>
      <c r="P116" s="31"/>
      <c r="Q116" s="98"/>
      <c r="R116" s="105" t="s">
        <v>69</v>
      </c>
      <c r="S116" s="132" t="s">
        <v>440</v>
      </c>
      <c r="T116" s="88"/>
      <c r="U116" s="134"/>
      <c r="V116" s="98"/>
      <c r="W116" s="98"/>
      <c r="X116" s="98" t="s">
        <v>72</v>
      </c>
      <c r="Y116" s="98"/>
      <c r="Z116" s="6"/>
    </row>
    <row r="117" s="13" customFormat="1" ht="66" customHeight="1" spans="1:26">
      <c r="A117" s="107" t="s">
        <v>441</v>
      </c>
      <c r="B117" s="107" t="s">
        <v>442</v>
      </c>
      <c r="C117" s="50">
        <v>10</v>
      </c>
      <c r="D117" s="47">
        <v>2</v>
      </c>
      <c r="E117" s="47">
        <v>0</v>
      </c>
      <c r="F117" s="47"/>
      <c r="G117" s="48">
        <v>0</v>
      </c>
      <c r="H117" s="47">
        <v>1</v>
      </c>
      <c r="I117" s="47">
        <v>15</v>
      </c>
      <c r="J117" s="32">
        <f t="shared" si="2"/>
        <v>7743</v>
      </c>
      <c r="K117" s="115"/>
      <c r="L117" s="98"/>
      <c r="M117" s="98"/>
      <c r="N117" s="115">
        <v>50</v>
      </c>
      <c r="O117" s="58" t="s">
        <v>443</v>
      </c>
      <c r="P117" s="31"/>
      <c r="Q117" s="98"/>
      <c r="R117" s="105" t="s">
        <v>69</v>
      </c>
      <c r="S117" s="132" t="s">
        <v>444</v>
      </c>
      <c r="T117" s="88"/>
      <c r="U117" s="134"/>
      <c r="V117" s="98"/>
      <c r="W117" s="98"/>
      <c r="X117" s="98" t="s">
        <v>72</v>
      </c>
      <c r="Y117" s="98"/>
      <c r="Z117" s="6"/>
    </row>
    <row r="118" s="14" customFormat="1" ht="45" spans="1:26">
      <c r="A118" s="107" t="s">
        <v>445</v>
      </c>
      <c r="B118" s="107" t="s">
        <v>445</v>
      </c>
      <c r="C118" s="50">
        <v>10</v>
      </c>
      <c r="D118" s="47">
        <v>2</v>
      </c>
      <c r="E118" s="47">
        <v>0</v>
      </c>
      <c r="F118" s="47"/>
      <c r="G118" s="48">
        <v>0</v>
      </c>
      <c r="H118" s="47">
        <v>1</v>
      </c>
      <c r="I118" s="47">
        <v>15</v>
      </c>
      <c r="J118" s="32">
        <f t="shared" si="2"/>
        <v>7743</v>
      </c>
      <c r="K118" s="50"/>
      <c r="L118" s="27"/>
      <c r="M118" s="47"/>
      <c r="N118" s="50">
        <v>50</v>
      </c>
      <c r="O118" s="58" t="s">
        <v>446</v>
      </c>
      <c r="P118" s="31"/>
      <c r="Q118" s="48"/>
      <c r="R118" s="27" t="s">
        <v>142</v>
      </c>
      <c r="S118" s="132" t="s">
        <v>447</v>
      </c>
      <c r="T118" s="88"/>
      <c r="U118" s="130"/>
      <c r="V118" s="131"/>
      <c r="W118" s="98"/>
      <c r="X118" s="27" t="s">
        <v>72</v>
      </c>
      <c r="Y118" s="98"/>
      <c r="Z118" s="6"/>
    </row>
    <row r="119" s="14" customFormat="1" ht="22.5" spans="1:26">
      <c r="A119" s="107" t="s">
        <v>448</v>
      </c>
      <c r="B119" s="107" t="s">
        <v>448</v>
      </c>
      <c r="C119" s="50">
        <v>10</v>
      </c>
      <c r="D119" s="47">
        <v>2</v>
      </c>
      <c r="E119" s="47">
        <v>0</v>
      </c>
      <c r="F119" s="47"/>
      <c r="G119" s="48">
        <v>0</v>
      </c>
      <c r="H119" s="47">
        <v>1</v>
      </c>
      <c r="I119" s="47">
        <v>15</v>
      </c>
      <c r="J119" s="32">
        <f t="shared" si="2"/>
        <v>7743</v>
      </c>
      <c r="K119" s="50"/>
      <c r="L119" s="114"/>
      <c r="M119" s="47"/>
      <c r="N119" s="50">
        <v>50</v>
      </c>
      <c r="O119" s="58" t="s">
        <v>449</v>
      </c>
      <c r="P119" s="31"/>
      <c r="Q119" s="48"/>
      <c r="R119" s="27" t="s">
        <v>69</v>
      </c>
      <c r="S119" s="132" t="s">
        <v>450</v>
      </c>
      <c r="T119" s="88"/>
      <c r="U119" s="130"/>
      <c r="V119" s="131"/>
      <c r="W119" s="98"/>
      <c r="X119" s="27" t="s">
        <v>72</v>
      </c>
      <c r="Y119" s="98"/>
      <c r="Z119" s="6"/>
    </row>
    <row r="120" s="9" customFormat="1" ht="22.5" spans="1:22">
      <c r="A120" s="108" t="s">
        <v>451</v>
      </c>
      <c r="B120" s="108" t="s">
        <v>452</v>
      </c>
      <c r="C120" s="50">
        <v>8</v>
      </c>
      <c r="D120" s="50">
        <v>0</v>
      </c>
      <c r="E120" s="50">
        <v>0</v>
      </c>
      <c r="F120" s="50"/>
      <c r="G120" s="50">
        <v>2</v>
      </c>
      <c r="H120" s="50">
        <v>10</v>
      </c>
      <c r="I120" s="50">
        <v>10</v>
      </c>
      <c r="J120" s="50">
        <v>45</v>
      </c>
      <c r="K120" s="50"/>
      <c r="L120" s="50"/>
      <c r="M120" s="50"/>
      <c r="N120" s="50">
        <v>0</v>
      </c>
      <c r="O120" s="49" t="s">
        <v>453</v>
      </c>
      <c r="P120" s="49"/>
      <c r="Q120" s="50">
        <v>20</v>
      </c>
      <c r="R120" s="50"/>
      <c r="S120" s="135"/>
      <c r="T120" s="136" t="s">
        <v>454</v>
      </c>
      <c r="U120" s="100" t="s">
        <v>455</v>
      </c>
      <c r="V120" s="137"/>
    </row>
    <row r="121" s="9" customFormat="1" ht="22.5" spans="1:22">
      <c r="A121" s="52" t="s">
        <v>456</v>
      </c>
      <c r="B121" s="52" t="s">
        <v>457</v>
      </c>
      <c r="C121" s="50">
        <v>8</v>
      </c>
      <c r="D121" s="50">
        <v>0</v>
      </c>
      <c r="E121" s="50">
        <v>0</v>
      </c>
      <c r="F121" s="50"/>
      <c r="G121" s="50">
        <v>2</v>
      </c>
      <c r="H121" s="50">
        <v>10</v>
      </c>
      <c r="I121" s="50">
        <v>10</v>
      </c>
      <c r="J121" s="50">
        <v>15</v>
      </c>
      <c r="K121" s="50"/>
      <c r="L121" s="50"/>
      <c r="M121" s="50"/>
      <c r="N121" s="50">
        <v>0</v>
      </c>
      <c r="O121" s="49" t="s">
        <v>458</v>
      </c>
      <c r="P121" s="49"/>
      <c r="Q121" s="50">
        <v>20</v>
      </c>
      <c r="R121" s="50"/>
      <c r="S121" s="135"/>
      <c r="T121" s="136" t="s">
        <v>459</v>
      </c>
      <c r="U121" s="100" t="s">
        <v>460</v>
      </c>
      <c r="V121" s="137"/>
    </row>
    <row r="122" s="9" customFormat="1" ht="22.5" spans="1:22">
      <c r="A122" s="109" t="s">
        <v>461</v>
      </c>
      <c r="B122" s="108" t="s">
        <v>462</v>
      </c>
      <c r="C122" s="50">
        <v>8</v>
      </c>
      <c r="D122" s="50">
        <v>0</v>
      </c>
      <c r="E122" s="50">
        <v>0</v>
      </c>
      <c r="F122" s="50"/>
      <c r="G122" s="50">
        <v>2</v>
      </c>
      <c r="H122" s="50">
        <v>10</v>
      </c>
      <c r="I122" s="50">
        <v>15</v>
      </c>
      <c r="J122" s="50">
        <v>70</v>
      </c>
      <c r="K122" s="50"/>
      <c r="L122" s="50"/>
      <c r="M122" s="50"/>
      <c r="N122" s="50">
        <v>0</v>
      </c>
      <c r="O122" s="49" t="s">
        <v>463</v>
      </c>
      <c r="P122" s="49"/>
      <c r="Q122" s="50">
        <v>40</v>
      </c>
      <c r="R122" s="50"/>
      <c r="S122" s="135"/>
      <c r="T122" s="136" t="s">
        <v>464</v>
      </c>
      <c r="U122" s="100" t="s">
        <v>465</v>
      </c>
      <c r="V122" s="137"/>
    </row>
    <row r="123" s="9" customFormat="1" ht="22.5" spans="1:22">
      <c r="A123" s="110" t="s">
        <v>466</v>
      </c>
      <c r="B123" s="52" t="s">
        <v>467</v>
      </c>
      <c r="C123" s="50">
        <v>8</v>
      </c>
      <c r="D123" s="50">
        <v>0</v>
      </c>
      <c r="E123" s="50">
        <v>0</v>
      </c>
      <c r="F123" s="50"/>
      <c r="G123" s="50">
        <v>2</v>
      </c>
      <c r="H123" s="50">
        <v>10</v>
      </c>
      <c r="I123" s="50">
        <v>15</v>
      </c>
      <c r="J123" s="50">
        <v>30</v>
      </c>
      <c r="K123" s="50"/>
      <c r="L123" s="50"/>
      <c r="M123" s="50"/>
      <c r="N123" s="50">
        <v>0</v>
      </c>
      <c r="O123" s="49" t="s">
        <v>468</v>
      </c>
      <c r="P123" s="49"/>
      <c r="Q123" s="50">
        <v>40</v>
      </c>
      <c r="R123" s="50"/>
      <c r="S123" s="135"/>
      <c r="T123" s="136" t="s">
        <v>469</v>
      </c>
      <c r="U123" s="100" t="s">
        <v>470</v>
      </c>
      <c r="V123" s="137"/>
    </row>
    <row r="124" s="9" customFormat="1" ht="33.75" spans="1:22">
      <c r="A124" s="109" t="s">
        <v>471</v>
      </c>
      <c r="B124" s="108" t="s">
        <v>472</v>
      </c>
      <c r="C124" s="50">
        <v>8</v>
      </c>
      <c r="D124" s="50">
        <v>0</v>
      </c>
      <c r="E124" s="50">
        <v>0</v>
      </c>
      <c r="F124" s="50"/>
      <c r="G124" s="50">
        <v>2</v>
      </c>
      <c r="H124" s="50">
        <v>10</v>
      </c>
      <c r="I124" s="50">
        <v>5</v>
      </c>
      <c r="J124" s="50">
        <v>30</v>
      </c>
      <c r="K124" s="50"/>
      <c r="L124" s="50"/>
      <c r="M124" s="50"/>
      <c r="N124" s="50">
        <v>0</v>
      </c>
      <c r="O124" s="49" t="s">
        <v>473</v>
      </c>
      <c r="P124" s="49"/>
      <c r="Q124" s="50">
        <v>15</v>
      </c>
      <c r="R124" s="50"/>
      <c r="S124" s="135"/>
      <c r="T124" s="136" t="s">
        <v>474</v>
      </c>
      <c r="U124" s="100" t="s">
        <v>475</v>
      </c>
      <c r="V124" s="137"/>
    </row>
    <row r="125" s="9" customFormat="1" ht="33.75" spans="1:22">
      <c r="A125" s="110" t="s">
        <v>476</v>
      </c>
      <c r="B125" s="52" t="s">
        <v>477</v>
      </c>
      <c r="C125" s="50">
        <v>8</v>
      </c>
      <c r="D125" s="50">
        <v>0</v>
      </c>
      <c r="E125" s="50">
        <v>0</v>
      </c>
      <c r="F125" s="50"/>
      <c r="G125" s="50">
        <v>2</v>
      </c>
      <c r="H125" s="50">
        <v>10</v>
      </c>
      <c r="I125" s="50">
        <v>5</v>
      </c>
      <c r="J125" s="50">
        <v>10</v>
      </c>
      <c r="K125" s="50"/>
      <c r="L125" s="50"/>
      <c r="M125" s="50"/>
      <c r="N125" s="50">
        <v>0</v>
      </c>
      <c r="O125" s="49" t="s">
        <v>478</v>
      </c>
      <c r="P125" s="49"/>
      <c r="Q125" s="50">
        <v>15</v>
      </c>
      <c r="R125" s="50"/>
      <c r="S125" s="135"/>
      <c r="T125" s="136" t="s">
        <v>479</v>
      </c>
      <c r="U125" s="100" t="s">
        <v>480</v>
      </c>
      <c r="V125" s="100"/>
    </row>
    <row r="126" s="9" customFormat="1" ht="33.75" spans="1:22">
      <c r="A126" s="109" t="s">
        <v>481</v>
      </c>
      <c r="B126" s="108" t="s">
        <v>482</v>
      </c>
      <c r="C126" s="50">
        <v>8</v>
      </c>
      <c r="D126" s="50">
        <v>0</v>
      </c>
      <c r="E126" s="50">
        <v>0</v>
      </c>
      <c r="F126" s="50"/>
      <c r="G126" s="50">
        <v>2</v>
      </c>
      <c r="H126" s="50">
        <v>10</v>
      </c>
      <c r="I126" s="50">
        <v>10</v>
      </c>
      <c r="J126" s="50">
        <v>50</v>
      </c>
      <c r="K126" s="50"/>
      <c r="L126" s="50"/>
      <c r="M126" s="50"/>
      <c r="N126" s="50">
        <v>0</v>
      </c>
      <c r="O126" s="49" t="s">
        <v>483</v>
      </c>
      <c r="P126" s="49"/>
      <c r="Q126" s="50">
        <v>30</v>
      </c>
      <c r="R126" s="50"/>
      <c r="S126" s="135"/>
      <c r="T126" s="136" t="s">
        <v>484</v>
      </c>
      <c r="U126" s="100" t="s">
        <v>485</v>
      </c>
      <c r="V126" s="100"/>
    </row>
    <row r="127" s="9" customFormat="1" ht="33.75" spans="1:22">
      <c r="A127" s="110" t="s">
        <v>486</v>
      </c>
      <c r="B127" s="52" t="s">
        <v>487</v>
      </c>
      <c r="C127" s="50">
        <v>8</v>
      </c>
      <c r="D127" s="50">
        <v>0</v>
      </c>
      <c r="E127" s="50">
        <v>0</v>
      </c>
      <c r="F127" s="50"/>
      <c r="G127" s="50">
        <v>2</v>
      </c>
      <c r="H127" s="50">
        <v>10</v>
      </c>
      <c r="I127" s="50">
        <v>10</v>
      </c>
      <c r="J127" s="50">
        <v>20</v>
      </c>
      <c r="K127" s="50"/>
      <c r="L127" s="50"/>
      <c r="M127" s="50"/>
      <c r="N127" s="50">
        <v>0</v>
      </c>
      <c r="O127" s="49" t="s">
        <v>488</v>
      </c>
      <c r="P127" s="49"/>
      <c r="Q127" s="50">
        <v>30</v>
      </c>
      <c r="R127" s="50"/>
      <c r="S127" s="135"/>
      <c r="T127" s="136" t="s">
        <v>489</v>
      </c>
      <c r="U127" s="100" t="s">
        <v>490</v>
      </c>
      <c r="V127" s="100"/>
    </row>
    <row r="128" s="9" customFormat="1" ht="33.75" spans="1:22">
      <c r="A128" s="109" t="s">
        <v>491</v>
      </c>
      <c r="B128" s="108" t="s">
        <v>492</v>
      </c>
      <c r="C128" s="50">
        <v>8</v>
      </c>
      <c r="D128" s="50">
        <v>0</v>
      </c>
      <c r="E128" s="50">
        <v>0</v>
      </c>
      <c r="F128" s="50"/>
      <c r="G128" s="50">
        <v>2</v>
      </c>
      <c r="H128" s="50">
        <v>10</v>
      </c>
      <c r="I128" s="50">
        <v>15</v>
      </c>
      <c r="J128" s="50">
        <v>80</v>
      </c>
      <c r="K128" s="50"/>
      <c r="L128" s="50"/>
      <c r="M128" s="50"/>
      <c r="N128" s="50">
        <v>0</v>
      </c>
      <c r="O128" s="49" t="s">
        <v>493</v>
      </c>
      <c r="P128" s="49"/>
      <c r="Q128" s="50">
        <v>60</v>
      </c>
      <c r="R128" s="50"/>
      <c r="S128" s="135"/>
      <c r="T128" s="136" t="s">
        <v>494</v>
      </c>
      <c r="U128" s="100" t="s">
        <v>495</v>
      </c>
      <c r="V128" s="100"/>
    </row>
    <row r="129" s="9" customFormat="1" ht="33.75" spans="1:22">
      <c r="A129" s="110" t="s">
        <v>496</v>
      </c>
      <c r="B129" s="52" t="s">
        <v>497</v>
      </c>
      <c r="C129" s="50">
        <v>8</v>
      </c>
      <c r="D129" s="50">
        <v>0</v>
      </c>
      <c r="E129" s="50">
        <v>0</v>
      </c>
      <c r="F129" s="50"/>
      <c r="G129" s="50">
        <v>2</v>
      </c>
      <c r="H129" s="50">
        <v>10</v>
      </c>
      <c r="I129" s="50">
        <v>15</v>
      </c>
      <c r="J129" s="50">
        <v>40</v>
      </c>
      <c r="K129" s="50"/>
      <c r="L129" s="50"/>
      <c r="M129" s="50"/>
      <c r="N129" s="50">
        <v>0</v>
      </c>
      <c r="O129" s="49" t="s">
        <v>498</v>
      </c>
      <c r="P129" s="49"/>
      <c r="Q129" s="50">
        <v>60</v>
      </c>
      <c r="R129" s="50"/>
      <c r="S129" s="135"/>
      <c r="T129" s="136" t="s">
        <v>499</v>
      </c>
      <c r="U129" s="100" t="s">
        <v>500</v>
      </c>
      <c r="V129" s="100"/>
    </row>
    <row r="130" s="9" customFormat="1" ht="22.5" spans="1:22">
      <c r="A130" s="52" t="s">
        <v>501</v>
      </c>
      <c r="B130" s="52" t="s">
        <v>501</v>
      </c>
      <c r="C130" s="50">
        <v>8</v>
      </c>
      <c r="D130" s="50">
        <v>0</v>
      </c>
      <c r="E130" s="50">
        <v>0</v>
      </c>
      <c r="F130" s="50"/>
      <c r="G130" s="50">
        <v>2</v>
      </c>
      <c r="H130" s="50">
        <v>10</v>
      </c>
      <c r="I130" s="50">
        <v>2</v>
      </c>
      <c r="J130" s="50">
        <v>15</v>
      </c>
      <c r="K130" s="50"/>
      <c r="L130" s="50"/>
      <c r="M130" s="50"/>
      <c r="N130" s="50">
        <v>0</v>
      </c>
      <c r="O130" s="49" t="s">
        <v>502</v>
      </c>
      <c r="P130" s="49"/>
      <c r="Q130" s="50">
        <v>15</v>
      </c>
      <c r="R130" s="50"/>
      <c r="S130" s="135"/>
      <c r="T130" s="136" t="s">
        <v>503</v>
      </c>
      <c r="U130" s="100" t="s">
        <v>504</v>
      </c>
      <c r="V130" s="137"/>
    </row>
    <row r="131" s="9" customFormat="1" ht="22.5" spans="1:22">
      <c r="A131" s="52" t="s">
        <v>505</v>
      </c>
      <c r="B131" s="52" t="s">
        <v>505</v>
      </c>
      <c r="C131" s="50">
        <v>8</v>
      </c>
      <c r="D131" s="50">
        <v>0</v>
      </c>
      <c r="E131" s="50">
        <v>0</v>
      </c>
      <c r="F131" s="50"/>
      <c r="G131" s="50">
        <v>2</v>
      </c>
      <c r="H131" s="50">
        <v>10</v>
      </c>
      <c r="I131" s="50">
        <v>2</v>
      </c>
      <c r="J131" s="50">
        <v>35</v>
      </c>
      <c r="K131" s="50"/>
      <c r="L131" s="50"/>
      <c r="M131" s="50"/>
      <c r="N131" s="50">
        <v>0</v>
      </c>
      <c r="O131" s="49" t="s">
        <v>506</v>
      </c>
      <c r="P131" s="49"/>
      <c r="Q131" s="50">
        <v>15</v>
      </c>
      <c r="R131" s="50"/>
      <c r="S131" s="135"/>
      <c r="T131" s="136" t="s">
        <v>507</v>
      </c>
      <c r="U131" s="100" t="s">
        <v>508</v>
      </c>
      <c r="V131" s="137"/>
    </row>
    <row r="132" s="9" customFormat="1" ht="22.5" spans="1:22">
      <c r="A132" s="49" t="s">
        <v>509</v>
      </c>
      <c r="B132" s="49" t="s">
        <v>509</v>
      </c>
      <c r="C132" s="50">
        <v>8</v>
      </c>
      <c r="D132" s="50">
        <v>0</v>
      </c>
      <c r="E132" s="50">
        <v>0</v>
      </c>
      <c r="F132" s="50"/>
      <c r="G132" s="50">
        <v>2</v>
      </c>
      <c r="H132" s="50">
        <v>10</v>
      </c>
      <c r="I132" s="50">
        <v>3</v>
      </c>
      <c r="J132" s="50">
        <v>25</v>
      </c>
      <c r="K132" s="50"/>
      <c r="L132" s="50"/>
      <c r="M132" s="50"/>
      <c r="N132" s="50">
        <v>0</v>
      </c>
      <c r="O132" s="49" t="s">
        <v>510</v>
      </c>
      <c r="P132" s="49"/>
      <c r="Q132" s="50">
        <v>30</v>
      </c>
      <c r="R132" s="50"/>
      <c r="S132" s="135"/>
      <c r="T132" s="136" t="s">
        <v>511</v>
      </c>
      <c r="U132" s="100" t="s">
        <v>512</v>
      </c>
      <c r="V132" s="137"/>
    </row>
    <row r="133" s="9" customFormat="1" ht="22.5" spans="1:22">
      <c r="A133" s="108" t="s">
        <v>513</v>
      </c>
      <c r="B133" s="108" t="s">
        <v>513</v>
      </c>
      <c r="C133" s="50">
        <v>8</v>
      </c>
      <c r="D133" s="50">
        <v>0</v>
      </c>
      <c r="E133" s="50">
        <v>0</v>
      </c>
      <c r="F133" s="50"/>
      <c r="G133" s="50">
        <v>2</v>
      </c>
      <c r="H133" s="50">
        <v>10</v>
      </c>
      <c r="I133" s="50">
        <v>3</v>
      </c>
      <c r="J133" s="50">
        <v>50</v>
      </c>
      <c r="K133" s="50"/>
      <c r="L133" s="50"/>
      <c r="M133" s="50"/>
      <c r="N133" s="50">
        <v>0</v>
      </c>
      <c r="O133" s="49" t="s">
        <v>514</v>
      </c>
      <c r="P133" s="49"/>
      <c r="Q133" s="50">
        <v>30</v>
      </c>
      <c r="R133" s="50"/>
      <c r="S133" s="135"/>
      <c r="T133" s="136" t="s">
        <v>515</v>
      </c>
      <c r="U133" s="100" t="s">
        <v>516</v>
      </c>
      <c r="V133" s="137"/>
    </row>
    <row r="134" s="9" customFormat="1" ht="22.5" spans="1:22">
      <c r="A134" s="52" t="s">
        <v>517</v>
      </c>
      <c r="B134" s="52" t="s">
        <v>517</v>
      </c>
      <c r="C134" s="50">
        <v>8</v>
      </c>
      <c r="D134" s="50">
        <v>0</v>
      </c>
      <c r="E134" s="50">
        <v>0</v>
      </c>
      <c r="F134" s="50"/>
      <c r="G134" s="50">
        <v>2</v>
      </c>
      <c r="H134" s="50">
        <v>10</v>
      </c>
      <c r="I134" s="50">
        <v>3</v>
      </c>
      <c r="J134" s="50">
        <v>5</v>
      </c>
      <c r="K134" s="50"/>
      <c r="L134" s="50"/>
      <c r="M134" s="50"/>
      <c r="N134" s="50">
        <v>0</v>
      </c>
      <c r="O134" s="49" t="s">
        <v>518</v>
      </c>
      <c r="P134" s="49"/>
      <c r="Q134" s="50">
        <v>30</v>
      </c>
      <c r="R134" s="50"/>
      <c r="S134" s="135"/>
      <c r="T134" s="136" t="s">
        <v>519</v>
      </c>
      <c r="U134" s="100" t="s">
        <v>520</v>
      </c>
      <c r="V134" s="137"/>
    </row>
    <row r="135" s="9" customFormat="1" ht="22.5" spans="1:22">
      <c r="A135" s="108" t="s">
        <v>521</v>
      </c>
      <c r="B135" s="108" t="s">
        <v>521</v>
      </c>
      <c r="C135" s="50">
        <v>8</v>
      </c>
      <c r="D135" s="50">
        <v>0</v>
      </c>
      <c r="E135" s="50">
        <v>0</v>
      </c>
      <c r="F135" s="50"/>
      <c r="G135" s="50">
        <v>2</v>
      </c>
      <c r="H135" s="50">
        <v>10</v>
      </c>
      <c r="I135" s="50">
        <v>4</v>
      </c>
      <c r="J135" s="50">
        <v>50</v>
      </c>
      <c r="K135" s="50"/>
      <c r="L135" s="50"/>
      <c r="M135" s="50"/>
      <c r="N135" s="50">
        <v>0</v>
      </c>
      <c r="O135" s="49" t="s">
        <v>522</v>
      </c>
      <c r="P135" s="49"/>
      <c r="Q135" s="50">
        <v>60</v>
      </c>
      <c r="R135" s="50"/>
      <c r="S135" s="135"/>
      <c r="T135" s="136" t="s">
        <v>523</v>
      </c>
      <c r="U135" s="100" t="s">
        <v>524</v>
      </c>
      <c r="V135" s="137"/>
    </row>
    <row r="136" s="9" customFormat="1" ht="22.5" spans="1:22">
      <c r="A136" s="52" t="s">
        <v>525</v>
      </c>
      <c r="B136" s="52" t="s">
        <v>525</v>
      </c>
      <c r="C136" s="50">
        <v>8</v>
      </c>
      <c r="D136" s="50">
        <v>0</v>
      </c>
      <c r="E136" s="50">
        <v>0</v>
      </c>
      <c r="F136" s="50"/>
      <c r="G136" s="50">
        <v>2</v>
      </c>
      <c r="H136" s="50">
        <v>10</v>
      </c>
      <c r="I136" s="50">
        <v>5</v>
      </c>
      <c r="J136" s="50">
        <v>15</v>
      </c>
      <c r="K136" s="50"/>
      <c r="L136" s="50"/>
      <c r="M136" s="50"/>
      <c r="N136" s="50">
        <v>0</v>
      </c>
      <c r="O136" s="49" t="s">
        <v>526</v>
      </c>
      <c r="P136" s="49"/>
      <c r="Q136" s="50">
        <v>60</v>
      </c>
      <c r="R136" s="50"/>
      <c r="S136" s="135"/>
      <c r="T136" s="136" t="s">
        <v>527</v>
      </c>
      <c r="U136" s="100" t="s">
        <v>528</v>
      </c>
      <c r="V136" s="137"/>
    </row>
    <row r="137" s="9" customFormat="1" ht="22.5" spans="1:22">
      <c r="A137" s="52" t="s">
        <v>529</v>
      </c>
      <c r="B137" s="52" t="s">
        <v>530</v>
      </c>
      <c r="C137" s="50">
        <v>8</v>
      </c>
      <c r="D137" s="50">
        <v>0</v>
      </c>
      <c r="E137" s="50">
        <v>0</v>
      </c>
      <c r="F137" s="50"/>
      <c r="G137" s="50">
        <v>2</v>
      </c>
      <c r="H137" s="50">
        <v>10</v>
      </c>
      <c r="I137" s="50">
        <v>1</v>
      </c>
      <c r="J137" s="50">
        <v>5</v>
      </c>
      <c r="K137" s="50"/>
      <c r="L137" s="50"/>
      <c r="M137" s="50"/>
      <c r="N137" s="50">
        <v>0</v>
      </c>
      <c r="O137" s="49" t="s">
        <v>531</v>
      </c>
      <c r="P137" s="49"/>
      <c r="Q137" s="50">
        <v>10</v>
      </c>
      <c r="R137" s="50"/>
      <c r="S137" s="135"/>
      <c r="T137" s="136" t="s">
        <v>532</v>
      </c>
      <c r="U137" s="100" t="s">
        <v>533</v>
      </c>
      <c r="V137" s="137"/>
    </row>
    <row r="138" s="9" customFormat="1" ht="22.5" spans="1:22">
      <c r="A138" s="52" t="s">
        <v>534</v>
      </c>
      <c r="B138" s="52" t="s">
        <v>534</v>
      </c>
      <c r="C138" s="50">
        <v>8</v>
      </c>
      <c r="D138" s="50">
        <v>0</v>
      </c>
      <c r="E138" s="50">
        <v>0</v>
      </c>
      <c r="F138" s="50"/>
      <c r="G138" s="50">
        <v>2</v>
      </c>
      <c r="H138" s="50">
        <v>10</v>
      </c>
      <c r="I138" s="50">
        <v>2</v>
      </c>
      <c r="J138" s="50">
        <v>10</v>
      </c>
      <c r="K138" s="50"/>
      <c r="L138" s="50"/>
      <c r="M138" s="50"/>
      <c r="N138" s="50">
        <v>0</v>
      </c>
      <c r="O138" s="49" t="s">
        <v>535</v>
      </c>
      <c r="P138" s="49"/>
      <c r="Q138" s="50">
        <v>15</v>
      </c>
      <c r="R138" s="50"/>
      <c r="S138" s="135"/>
      <c r="T138" s="136" t="s">
        <v>536</v>
      </c>
      <c r="U138" s="100" t="s">
        <v>537</v>
      </c>
      <c r="V138" s="137"/>
    </row>
    <row r="139" s="9" customFormat="1" ht="22.5" spans="1:22">
      <c r="A139" s="52" t="s">
        <v>538</v>
      </c>
      <c r="B139" s="52" t="s">
        <v>539</v>
      </c>
      <c r="C139" s="50">
        <v>8</v>
      </c>
      <c r="D139" s="50">
        <v>0</v>
      </c>
      <c r="E139" s="50">
        <v>0</v>
      </c>
      <c r="F139" s="50"/>
      <c r="G139" s="50">
        <v>2</v>
      </c>
      <c r="H139" s="50">
        <v>10</v>
      </c>
      <c r="I139" s="50">
        <v>3</v>
      </c>
      <c r="J139" s="50">
        <v>25</v>
      </c>
      <c r="K139" s="50"/>
      <c r="L139" s="50"/>
      <c r="M139" s="50"/>
      <c r="N139" s="50">
        <v>0</v>
      </c>
      <c r="O139" s="49" t="s">
        <v>540</v>
      </c>
      <c r="P139" s="49"/>
      <c r="Q139" s="50">
        <v>15</v>
      </c>
      <c r="R139" s="50"/>
      <c r="S139" s="135"/>
      <c r="T139" s="136" t="s">
        <v>541</v>
      </c>
      <c r="U139" s="100" t="s">
        <v>542</v>
      </c>
      <c r="V139" s="137"/>
    </row>
    <row r="140" s="15" customFormat="1" ht="22.5" spans="1:22">
      <c r="A140" s="138" t="s">
        <v>543</v>
      </c>
      <c r="B140" s="138" t="s">
        <v>543</v>
      </c>
      <c r="C140" s="139">
        <v>8</v>
      </c>
      <c r="D140" s="139">
        <v>0</v>
      </c>
      <c r="E140" s="139">
        <v>0</v>
      </c>
      <c r="F140" s="139"/>
      <c r="G140" s="139">
        <v>2</v>
      </c>
      <c r="H140" s="50">
        <v>10</v>
      </c>
      <c r="I140" s="139">
        <v>3</v>
      </c>
      <c r="J140" s="139">
        <v>25</v>
      </c>
      <c r="K140" s="139"/>
      <c r="L140" s="139"/>
      <c r="M140" s="139"/>
      <c r="N140" s="139">
        <v>0</v>
      </c>
      <c r="O140" s="143" t="s">
        <v>544</v>
      </c>
      <c r="P140" s="143"/>
      <c r="Q140" s="139">
        <v>30</v>
      </c>
      <c r="R140" s="139"/>
      <c r="S140" s="147"/>
      <c r="T140" s="148" t="s">
        <v>545</v>
      </c>
      <c r="U140" s="149" t="s">
        <v>546</v>
      </c>
      <c r="V140" s="150"/>
    </row>
    <row r="141" s="9" customFormat="1" ht="22.5" spans="1:22">
      <c r="A141" s="52" t="s">
        <v>547</v>
      </c>
      <c r="B141" s="52" t="s">
        <v>547</v>
      </c>
      <c r="C141" s="50">
        <v>8</v>
      </c>
      <c r="D141" s="50">
        <v>0</v>
      </c>
      <c r="E141" s="50">
        <v>0</v>
      </c>
      <c r="F141" s="50"/>
      <c r="G141" s="50">
        <v>2</v>
      </c>
      <c r="H141" s="50">
        <v>10</v>
      </c>
      <c r="I141" s="50">
        <v>3</v>
      </c>
      <c r="J141" s="50">
        <v>25</v>
      </c>
      <c r="K141" s="50"/>
      <c r="L141" s="50"/>
      <c r="M141" s="50"/>
      <c r="N141" s="50">
        <v>0</v>
      </c>
      <c r="O141" s="49" t="s">
        <v>531</v>
      </c>
      <c r="P141" s="49"/>
      <c r="Q141" s="50">
        <v>30</v>
      </c>
      <c r="R141" s="50"/>
      <c r="S141" s="135"/>
      <c r="T141" s="136" t="s">
        <v>548</v>
      </c>
      <c r="U141" s="100" t="s">
        <v>549</v>
      </c>
      <c r="V141" s="137"/>
    </row>
    <row r="142" s="9" customFormat="1" ht="22.5" spans="1:22">
      <c r="A142" s="52" t="s">
        <v>550</v>
      </c>
      <c r="B142" s="52" t="s">
        <v>550</v>
      </c>
      <c r="C142" s="50">
        <v>8</v>
      </c>
      <c r="D142" s="50">
        <v>0</v>
      </c>
      <c r="E142" s="50">
        <v>0</v>
      </c>
      <c r="F142" s="50"/>
      <c r="G142" s="50">
        <v>2</v>
      </c>
      <c r="H142" s="50">
        <v>10</v>
      </c>
      <c r="I142" s="50">
        <v>3</v>
      </c>
      <c r="J142" s="50">
        <v>25</v>
      </c>
      <c r="K142" s="50"/>
      <c r="L142" s="50"/>
      <c r="M142" s="50"/>
      <c r="N142" s="50">
        <v>0</v>
      </c>
      <c r="O142" s="49" t="s">
        <v>535</v>
      </c>
      <c r="P142" s="49"/>
      <c r="Q142" s="50">
        <v>30</v>
      </c>
      <c r="R142" s="50"/>
      <c r="S142" s="135"/>
      <c r="T142" s="136" t="s">
        <v>551</v>
      </c>
      <c r="U142" s="100" t="s">
        <v>552</v>
      </c>
      <c r="V142" s="137"/>
    </row>
    <row r="143" s="9" customFormat="1" ht="22.5" spans="1:22">
      <c r="A143" s="52" t="s">
        <v>553</v>
      </c>
      <c r="B143" s="52" t="s">
        <v>553</v>
      </c>
      <c r="C143" s="50">
        <v>8</v>
      </c>
      <c r="D143" s="50">
        <v>0</v>
      </c>
      <c r="E143" s="50">
        <v>0</v>
      </c>
      <c r="F143" s="50"/>
      <c r="G143" s="50">
        <v>2</v>
      </c>
      <c r="H143" s="50">
        <v>10</v>
      </c>
      <c r="I143" s="50">
        <v>3</v>
      </c>
      <c r="J143" s="50">
        <v>25</v>
      </c>
      <c r="K143" s="50"/>
      <c r="L143" s="50"/>
      <c r="M143" s="50"/>
      <c r="N143" s="50">
        <v>0</v>
      </c>
      <c r="O143" s="49" t="s">
        <v>540</v>
      </c>
      <c r="P143" s="49"/>
      <c r="Q143" s="50">
        <v>30</v>
      </c>
      <c r="R143" s="50"/>
      <c r="S143" s="135"/>
      <c r="T143" s="136" t="s">
        <v>554</v>
      </c>
      <c r="U143" s="100" t="s">
        <v>555</v>
      </c>
      <c r="V143" s="137"/>
    </row>
    <row r="144" s="9" customFormat="1" ht="22.5" spans="1:22">
      <c r="A144" s="52" t="s">
        <v>556</v>
      </c>
      <c r="B144" s="52" t="s">
        <v>556</v>
      </c>
      <c r="C144" s="50">
        <v>8</v>
      </c>
      <c r="D144" s="50">
        <v>0</v>
      </c>
      <c r="E144" s="50">
        <v>0</v>
      </c>
      <c r="F144" s="50"/>
      <c r="G144" s="50">
        <v>2</v>
      </c>
      <c r="H144" s="50">
        <v>10</v>
      </c>
      <c r="I144" s="50">
        <v>3</v>
      </c>
      <c r="J144" s="50">
        <v>25</v>
      </c>
      <c r="K144" s="50"/>
      <c r="L144" s="50"/>
      <c r="M144" s="50"/>
      <c r="N144" s="50">
        <v>0</v>
      </c>
      <c r="O144" s="49" t="s">
        <v>531</v>
      </c>
      <c r="P144" s="49"/>
      <c r="Q144" s="50">
        <v>30</v>
      </c>
      <c r="R144" s="50"/>
      <c r="S144" s="135"/>
      <c r="T144" s="136" t="s">
        <v>557</v>
      </c>
      <c r="U144" s="100" t="s">
        <v>558</v>
      </c>
      <c r="V144" s="137"/>
    </row>
    <row r="145" s="9" customFormat="1" ht="22.5" spans="1:22">
      <c r="A145" s="52" t="s">
        <v>559</v>
      </c>
      <c r="B145" s="52" t="s">
        <v>559</v>
      </c>
      <c r="C145" s="50">
        <v>8</v>
      </c>
      <c r="D145" s="50">
        <v>0</v>
      </c>
      <c r="E145" s="50">
        <v>0</v>
      </c>
      <c r="F145" s="50"/>
      <c r="G145" s="50">
        <v>2</v>
      </c>
      <c r="H145" s="50">
        <v>10</v>
      </c>
      <c r="I145" s="50">
        <v>3</v>
      </c>
      <c r="J145" s="50">
        <v>25</v>
      </c>
      <c r="K145" s="50"/>
      <c r="L145" s="50"/>
      <c r="M145" s="50"/>
      <c r="N145" s="50">
        <v>0</v>
      </c>
      <c r="O145" s="49" t="s">
        <v>535</v>
      </c>
      <c r="P145" s="49"/>
      <c r="Q145" s="50">
        <v>30</v>
      </c>
      <c r="R145" s="50"/>
      <c r="S145" s="135"/>
      <c r="T145" s="136" t="s">
        <v>560</v>
      </c>
      <c r="U145" s="100" t="s">
        <v>561</v>
      </c>
      <c r="V145" s="137"/>
    </row>
    <row r="146" s="9" customFormat="1" ht="33.75" spans="1:22">
      <c r="A146" s="52" t="s">
        <v>562</v>
      </c>
      <c r="B146" s="52" t="s">
        <v>562</v>
      </c>
      <c r="C146" s="50">
        <v>8</v>
      </c>
      <c r="D146" s="50">
        <v>0</v>
      </c>
      <c r="E146" s="50">
        <v>0</v>
      </c>
      <c r="F146" s="50"/>
      <c r="G146" s="50">
        <v>2</v>
      </c>
      <c r="H146" s="50">
        <v>10</v>
      </c>
      <c r="I146" s="50">
        <v>3</v>
      </c>
      <c r="J146" s="50">
        <v>25</v>
      </c>
      <c r="K146" s="50"/>
      <c r="L146" s="50"/>
      <c r="M146" s="50"/>
      <c r="N146" s="50">
        <v>0</v>
      </c>
      <c r="O146" s="49" t="s">
        <v>540</v>
      </c>
      <c r="P146" s="49"/>
      <c r="Q146" s="50">
        <v>30</v>
      </c>
      <c r="R146" s="50"/>
      <c r="S146" s="135"/>
      <c r="T146" s="136" t="s">
        <v>563</v>
      </c>
      <c r="U146" s="100" t="s">
        <v>564</v>
      </c>
      <c r="V146" s="137"/>
    </row>
    <row r="147" s="9" customFormat="1" ht="22.5" spans="1:22">
      <c r="A147" s="52" t="s">
        <v>565</v>
      </c>
      <c r="B147" s="52" t="s">
        <v>565</v>
      </c>
      <c r="C147" s="50">
        <v>8</v>
      </c>
      <c r="D147" s="50">
        <v>0</v>
      </c>
      <c r="E147" s="50">
        <v>0</v>
      </c>
      <c r="F147" s="50"/>
      <c r="G147" s="50">
        <v>2</v>
      </c>
      <c r="H147" s="50">
        <v>10</v>
      </c>
      <c r="I147" s="50">
        <v>3</v>
      </c>
      <c r="J147" s="50">
        <v>25</v>
      </c>
      <c r="K147" s="50"/>
      <c r="L147" s="50"/>
      <c r="M147" s="50"/>
      <c r="N147" s="50">
        <v>0</v>
      </c>
      <c r="O147" s="49" t="s">
        <v>531</v>
      </c>
      <c r="P147" s="49"/>
      <c r="Q147" s="50">
        <v>30</v>
      </c>
      <c r="R147" s="50"/>
      <c r="S147" s="135"/>
      <c r="T147" s="136" t="s">
        <v>566</v>
      </c>
      <c r="U147" s="100" t="s">
        <v>567</v>
      </c>
      <c r="V147" s="137"/>
    </row>
    <row r="148" s="9" customFormat="1" ht="22.5" spans="1:22">
      <c r="A148" s="52" t="s">
        <v>568</v>
      </c>
      <c r="B148" s="52" t="s">
        <v>568</v>
      </c>
      <c r="C148" s="50">
        <v>8</v>
      </c>
      <c r="D148" s="50">
        <v>0</v>
      </c>
      <c r="E148" s="50">
        <v>0</v>
      </c>
      <c r="F148" s="50"/>
      <c r="G148" s="50">
        <v>2</v>
      </c>
      <c r="H148" s="50">
        <v>10</v>
      </c>
      <c r="I148" s="50">
        <v>3</v>
      </c>
      <c r="J148" s="50">
        <v>25</v>
      </c>
      <c r="K148" s="50"/>
      <c r="L148" s="50"/>
      <c r="M148" s="50"/>
      <c r="N148" s="50">
        <v>0</v>
      </c>
      <c r="O148" s="49" t="s">
        <v>535</v>
      </c>
      <c r="P148" s="49"/>
      <c r="Q148" s="50">
        <v>60</v>
      </c>
      <c r="R148" s="50"/>
      <c r="S148" s="135"/>
      <c r="T148" s="136" t="s">
        <v>569</v>
      </c>
      <c r="U148" s="100" t="s">
        <v>570</v>
      </c>
      <c r="V148" s="137"/>
    </row>
    <row r="149" s="9" customFormat="1" ht="22.5" spans="1:22">
      <c r="A149" s="52" t="s">
        <v>571</v>
      </c>
      <c r="B149" s="52" t="s">
        <v>572</v>
      </c>
      <c r="C149" s="50">
        <v>8</v>
      </c>
      <c r="D149" s="50">
        <v>0</v>
      </c>
      <c r="E149" s="50">
        <v>0</v>
      </c>
      <c r="F149" s="50"/>
      <c r="G149" s="50">
        <v>2</v>
      </c>
      <c r="H149" s="50">
        <v>10</v>
      </c>
      <c r="I149" s="50">
        <v>6</v>
      </c>
      <c r="J149" s="50">
        <v>100</v>
      </c>
      <c r="K149" s="50"/>
      <c r="L149" s="50"/>
      <c r="M149" s="50"/>
      <c r="N149" s="50">
        <v>0</v>
      </c>
      <c r="O149" s="49" t="s">
        <v>540</v>
      </c>
      <c r="P149" s="49"/>
      <c r="Q149" s="50">
        <v>60</v>
      </c>
      <c r="R149" s="50"/>
      <c r="S149" s="135"/>
      <c r="T149" s="136" t="s">
        <v>573</v>
      </c>
      <c r="U149" s="100" t="s">
        <v>574</v>
      </c>
      <c r="V149" s="137"/>
    </row>
    <row r="150" s="9" customFormat="1" ht="33.75" spans="1:22">
      <c r="A150" s="52" t="s">
        <v>575</v>
      </c>
      <c r="B150" s="52" t="s">
        <v>576</v>
      </c>
      <c r="C150" s="50">
        <v>8</v>
      </c>
      <c r="D150" s="50">
        <v>0</v>
      </c>
      <c r="E150" s="50">
        <v>0</v>
      </c>
      <c r="F150" s="50"/>
      <c r="G150" s="50">
        <v>2</v>
      </c>
      <c r="H150" s="50">
        <v>10</v>
      </c>
      <c r="I150" s="50">
        <v>6</v>
      </c>
      <c r="J150" s="50">
        <v>100</v>
      </c>
      <c r="K150" s="50"/>
      <c r="L150" s="50"/>
      <c r="M150" s="50"/>
      <c r="N150" s="50">
        <v>0</v>
      </c>
      <c r="O150" s="49" t="s">
        <v>540</v>
      </c>
      <c r="P150" s="49"/>
      <c r="Q150" s="50">
        <v>60</v>
      </c>
      <c r="R150" s="50"/>
      <c r="S150" s="135"/>
      <c r="T150" s="136" t="s">
        <v>577</v>
      </c>
      <c r="U150" s="100" t="s">
        <v>578</v>
      </c>
      <c r="V150" s="137"/>
    </row>
    <row r="151" s="9" customFormat="1" ht="22.5" spans="1:22">
      <c r="A151" s="52" t="s">
        <v>579</v>
      </c>
      <c r="B151" s="52" t="s">
        <v>579</v>
      </c>
      <c r="C151" s="50">
        <v>8</v>
      </c>
      <c r="D151" s="50">
        <v>0</v>
      </c>
      <c r="E151" s="50">
        <v>0</v>
      </c>
      <c r="F151" s="50"/>
      <c r="G151" s="50">
        <v>2</v>
      </c>
      <c r="H151" s="50">
        <v>10</v>
      </c>
      <c r="I151" s="50">
        <v>3</v>
      </c>
      <c r="J151" s="50">
        <v>20</v>
      </c>
      <c r="K151" s="50"/>
      <c r="L151" s="50"/>
      <c r="M151" s="50"/>
      <c r="N151" s="50">
        <v>0</v>
      </c>
      <c r="O151" s="49" t="s">
        <v>580</v>
      </c>
      <c r="P151" s="49"/>
      <c r="Q151" s="50">
        <v>15</v>
      </c>
      <c r="R151" s="50"/>
      <c r="S151" s="135"/>
      <c r="T151" s="136" t="s">
        <v>581</v>
      </c>
      <c r="U151" s="100" t="s">
        <v>582</v>
      </c>
      <c r="V151" s="137"/>
    </row>
    <row r="152" s="9" customFormat="1" ht="22.5" spans="1:22">
      <c r="A152" s="52" t="s">
        <v>583</v>
      </c>
      <c r="B152" s="52" t="s">
        <v>584</v>
      </c>
      <c r="C152" s="50">
        <v>8</v>
      </c>
      <c r="D152" s="50">
        <v>0</v>
      </c>
      <c r="E152" s="50">
        <v>0</v>
      </c>
      <c r="F152" s="50"/>
      <c r="G152" s="50">
        <v>2</v>
      </c>
      <c r="H152" s="50">
        <v>10</v>
      </c>
      <c r="I152" s="50">
        <v>6</v>
      </c>
      <c r="J152" s="50">
        <v>50</v>
      </c>
      <c r="K152" s="50"/>
      <c r="L152" s="50"/>
      <c r="M152" s="50"/>
      <c r="N152" s="50">
        <v>0</v>
      </c>
      <c r="O152" s="49" t="s">
        <v>540</v>
      </c>
      <c r="P152" s="49"/>
      <c r="Q152" s="50">
        <v>30</v>
      </c>
      <c r="R152" s="50"/>
      <c r="S152" s="135"/>
      <c r="T152" s="136" t="s">
        <v>585</v>
      </c>
      <c r="U152" s="100" t="s">
        <v>586</v>
      </c>
      <c r="V152" s="137"/>
    </row>
    <row r="153" s="9" customFormat="1" ht="22.5" spans="1:22">
      <c r="A153" s="52" t="s">
        <v>587</v>
      </c>
      <c r="B153" s="52" t="s">
        <v>588</v>
      </c>
      <c r="C153" s="50">
        <v>8</v>
      </c>
      <c r="D153" s="50">
        <v>0</v>
      </c>
      <c r="E153" s="50">
        <v>0</v>
      </c>
      <c r="F153" s="50"/>
      <c r="G153" s="50">
        <v>2</v>
      </c>
      <c r="H153" s="50">
        <v>10</v>
      </c>
      <c r="I153" s="50">
        <v>4</v>
      </c>
      <c r="J153" s="50">
        <v>20</v>
      </c>
      <c r="K153" s="50"/>
      <c r="L153" s="50"/>
      <c r="M153" s="50"/>
      <c r="N153" s="50">
        <v>0</v>
      </c>
      <c r="O153" s="49" t="s">
        <v>531</v>
      </c>
      <c r="P153" s="49"/>
      <c r="Q153" s="50">
        <v>30</v>
      </c>
      <c r="R153" s="50"/>
      <c r="S153" s="135"/>
      <c r="T153" s="136" t="s">
        <v>589</v>
      </c>
      <c r="U153" s="100" t="s">
        <v>590</v>
      </c>
      <c r="V153" s="137"/>
    </row>
    <row r="154" s="9" customFormat="1" ht="22.5" spans="1:22">
      <c r="A154" s="52" t="s">
        <v>591</v>
      </c>
      <c r="B154" s="52" t="s">
        <v>592</v>
      </c>
      <c r="C154" s="50">
        <v>8</v>
      </c>
      <c r="D154" s="50">
        <v>0</v>
      </c>
      <c r="E154" s="50">
        <v>0</v>
      </c>
      <c r="F154" s="50"/>
      <c r="G154" s="50">
        <v>2</v>
      </c>
      <c r="H154" s="50">
        <v>10</v>
      </c>
      <c r="I154" s="50">
        <v>4</v>
      </c>
      <c r="J154" s="50">
        <v>20</v>
      </c>
      <c r="K154" s="50"/>
      <c r="L154" s="50"/>
      <c r="M154" s="50"/>
      <c r="N154" s="50">
        <v>0</v>
      </c>
      <c r="O154" s="49" t="s">
        <v>535</v>
      </c>
      <c r="P154" s="49"/>
      <c r="Q154" s="50">
        <v>30</v>
      </c>
      <c r="R154" s="50"/>
      <c r="S154" s="135"/>
      <c r="T154" s="136" t="s">
        <v>593</v>
      </c>
      <c r="U154" s="100" t="s">
        <v>594</v>
      </c>
      <c r="V154" s="137"/>
    </row>
    <row r="155" s="9" customFormat="1" ht="22.5" spans="1:22">
      <c r="A155" s="52" t="s">
        <v>595</v>
      </c>
      <c r="B155" s="52" t="s">
        <v>595</v>
      </c>
      <c r="C155" s="50">
        <v>8</v>
      </c>
      <c r="D155" s="50">
        <v>0</v>
      </c>
      <c r="E155" s="50">
        <v>0</v>
      </c>
      <c r="F155" s="50"/>
      <c r="G155" s="50">
        <v>2</v>
      </c>
      <c r="H155" s="50">
        <v>10</v>
      </c>
      <c r="I155" s="50">
        <v>10</v>
      </c>
      <c r="J155" s="50">
        <v>50</v>
      </c>
      <c r="K155" s="50"/>
      <c r="L155" s="50"/>
      <c r="M155" s="50"/>
      <c r="N155" s="50">
        <v>0</v>
      </c>
      <c r="O155" s="49" t="s">
        <v>596</v>
      </c>
      <c r="P155" s="49"/>
      <c r="Q155" s="50">
        <v>30</v>
      </c>
      <c r="R155" s="50"/>
      <c r="S155" s="135"/>
      <c r="T155" s="136" t="s">
        <v>597</v>
      </c>
      <c r="U155" s="100" t="s">
        <v>598</v>
      </c>
      <c r="V155" s="137"/>
    </row>
    <row r="156" s="9" customFormat="1" ht="33.75" spans="1:22">
      <c r="A156" s="52" t="s">
        <v>599</v>
      </c>
      <c r="B156" s="52" t="s">
        <v>599</v>
      </c>
      <c r="C156" s="50">
        <v>8</v>
      </c>
      <c r="D156" s="50">
        <v>0</v>
      </c>
      <c r="E156" s="50">
        <v>0</v>
      </c>
      <c r="F156" s="50"/>
      <c r="G156" s="50">
        <v>2</v>
      </c>
      <c r="H156" s="50">
        <v>10</v>
      </c>
      <c r="I156" s="50">
        <v>4</v>
      </c>
      <c r="J156" s="50">
        <v>20</v>
      </c>
      <c r="K156" s="50"/>
      <c r="L156" s="50"/>
      <c r="M156" s="50"/>
      <c r="N156" s="50">
        <v>0</v>
      </c>
      <c r="O156" s="49" t="s">
        <v>600</v>
      </c>
      <c r="P156" s="49"/>
      <c r="Q156" s="50">
        <v>30</v>
      </c>
      <c r="R156" s="50"/>
      <c r="S156" s="135"/>
      <c r="T156" s="136" t="s">
        <v>601</v>
      </c>
      <c r="U156" s="100" t="s">
        <v>602</v>
      </c>
      <c r="V156" s="137"/>
    </row>
    <row r="157" s="9" customFormat="1" ht="22.5" spans="1:22">
      <c r="A157" s="52" t="s">
        <v>603</v>
      </c>
      <c r="B157" s="52" t="s">
        <v>603</v>
      </c>
      <c r="C157" s="50">
        <v>8</v>
      </c>
      <c r="D157" s="50">
        <v>0</v>
      </c>
      <c r="E157" s="50">
        <v>0</v>
      </c>
      <c r="F157" s="50"/>
      <c r="G157" s="50">
        <v>2</v>
      </c>
      <c r="H157" s="50">
        <v>10</v>
      </c>
      <c r="I157" s="50">
        <v>4</v>
      </c>
      <c r="J157" s="50">
        <v>20</v>
      </c>
      <c r="K157" s="50"/>
      <c r="L157" s="50"/>
      <c r="M157" s="50"/>
      <c r="N157" s="50">
        <v>0</v>
      </c>
      <c r="O157" s="49" t="s">
        <v>604</v>
      </c>
      <c r="P157" s="49"/>
      <c r="Q157" s="50">
        <v>15</v>
      </c>
      <c r="R157" s="50"/>
      <c r="S157" s="135"/>
      <c r="T157" s="136" t="s">
        <v>605</v>
      </c>
      <c r="U157" s="100" t="s">
        <v>606</v>
      </c>
      <c r="V157" s="137"/>
    </row>
    <row r="158" s="11" customFormat="1" spans="1:24">
      <c r="A158" s="140" t="s">
        <v>607</v>
      </c>
      <c r="B158" s="140" t="s">
        <v>608</v>
      </c>
      <c r="C158" s="112">
        <v>2</v>
      </c>
      <c r="D158" s="112">
        <v>0</v>
      </c>
      <c r="E158" s="112">
        <v>0</v>
      </c>
      <c r="F158" s="112"/>
      <c r="G158" s="112">
        <v>1</v>
      </c>
      <c r="H158" s="112">
        <v>10</v>
      </c>
      <c r="I158" s="112">
        <v>4</v>
      </c>
      <c r="J158" s="112">
        <v>500</v>
      </c>
      <c r="K158" s="112"/>
      <c r="L158" s="112"/>
      <c r="M158" s="112"/>
      <c r="N158" s="112">
        <v>0</v>
      </c>
      <c r="O158" s="57" t="s">
        <v>580</v>
      </c>
      <c r="P158" s="57"/>
      <c r="Q158" s="112"/>
      <c r="R158" s="112"/>
      <c r="S158" s="151" t="s">
        <v>609</v>
      </c>
      <c r="T158" s="121"/>
      <c r="U158" s="152" t="s">
        <v>610</v>
      </c>
      <c r="V158" s="121"/>
      <c r="X158" s="11" t="s">
        <v>611</v>
      </c>
    </row>
    <row r="159" s="12" customFormat="1" spans="1:25">
      <c r="A159" s="140" t="s">
        <v>612</v>
      </c>
      <c r="B159" s="140" t="s">
        <v>613</v>
      </c>
      <c r="C159" s="112">
        <v>2</v>
      </c>
      <c r="D159" s="112">
        <v>0</v>
      </c>
      <c r="E159" s="112">
        <v>0</v>
      </c>
      <c r="F159" s="112"/>
      <c r="G159" s="112">
        <v>1</v>
      </c>
      <c r="H159" s="112">
        <v>10</v>
      </c>
      <c r="I159" s="112">
        <v>4</v>
      </c>
      <c r="J159" s="112">
        <v>500</v>
      </c>
      <c r="K159" s="112"/>
      <c r="L159" s="112"/>
      <c r="M159" s="112"/>
      <c r="N159" s="112">
        <v>0</v>
      </c>
      <c r="O159" s="57" t="s">
        <v>580</v>
      </c>
      <c r="P159" s="144"/>
      <c r="Q159" s="153"/>
      <c r="R159" s="153"/>
      <c r="S159" s="151" t="s">
        <v>614</v>
      </c>
      <c r="T159" s="121"/>
      <c r="U159" s="152" t="s">
        <v>615</v>
      </c>
      <c r="V159" s="154"/>
      <c r="W159" s="11"/>
      <c r="X159" s="11" t="s">
        <v>611</v>
      </c>
      <c r="Y159" s="11"/>
    </row>
    <row r="160" s="12" customFormat="1" ht="27" spans="1:25">
      <c r="A160" s="140" t="s">
        <v>616</v>
      </c>
      <c r="B160" s="140" t="s">
        <v>617</v>
      </c>
      <c r="C160" s="112">
        <v>2</v>
      </c>
      <c r="D160" s="112">
        <v>0</v>
      </c>
      <c r="E160" s="112">
        <v>0</v>
      </c>
      <c r="F160" s="112"/>
      <c r="G160" s="112">
        <v>1</v>
      </c>
      <c r="H160" s="112">
        <v>10</v>
      </c>
      <c r="I160" s="112">
        <v>4</v>
      </c>
      <c r="J160" s="112">
        <v>500</v>
      </c>
      <c r="K160" s="112"/>
      <c r="L160" s="112"/>
      <c r="M160" s="112"/>
      <c r="N160" s="112">
        <v>0</v>
      </c>
      <c r="O160" s="57" t="s">
        <v>580</v>
      </c>
      <c r="P160" s="144"/>
      <c r="Q160" s="153"/>
      <c r="R160" s="153"/>
      <c r="S160" s="151" t="s">
        <v>618</v>
      </c>
      <c r="T160" s="121"/>
      <c r="U160" s="155" t="s">
        <v>619</v>
      </c>
      <c r="V160" s="154"/>
      <c r="W160" s="11"/>
      <c r="X160" s="11" t="s">
        <v>611</v>
      </c>
      <c r="Y160" s="11"/>
    </row>
    <row r="161" s="12" customFormat="1" ht="27" spans="1:25">
      <c r="A161" s="140" t="s">
        <v>620</v>
      </c>
      <c r="B161" s="140" t="s">
        <v>621</v>
      </c>
      <c r="C161" s="112">
        <v>2</v>
      </c>
      <c r="D161" s="112">
        <v>0</v>
      </c>
      <c r="E161" s="112">
        <v>0</v>
      </c>
      <c r="F161" s="112"/>
      <c r="G161" s="112">
        <v>1</v>
      </c>
      <c r="H161" s="112">
        <v>10</v>
      </c>
      <c r="I161" s="112">
        <v>4</v>
      </c>
      <c r="J161" s="112">
        <v>500</v>
      </c>
      <c r="K161" s="112"/>
      <c r="L161" s="112"/>
      <c r="M161" s="112"/>
      <c r="N161" s="112">
        <v>0</v>
      </c>
      <c r="O161" s="57" t="s">
        <v>580</v>
      </c>
      <c r="P161" s="144"/>
      <c r="Q161" s="153"/>
      <c r="R161" s="153"/>
      <c r="S161" s="151" t="s">
        <v>622</v>
      </c>
      <c r="T161" s="121"/>
      <c r="U161" s="155" t="s">
        <v>623</v>
      </c>
      <c r="V161" s="154"/>
      <c r="W161" s="11"/>
      <c r="X161" s="11" t="s">
        <v>611</v>
      </c>
      <c r="Y161" s="11"/>
    </row>
    <row r="162" s="12" customFormat="1" ht="27" spans="1:25">
      <c r="A162" s="140" t="s">
        <v>624</v>
      </c>
      <c r="B162" s="140" t="s">
        <v>625</v>
      </c>
      <c r="C162" s="112">
        <v>2</v>
      </c>
      <c r="D162" s="112">
        <v>0</v>
      </c>
      <c r="E162" s="112">
        <v>0</v>
      </c>
      <c r="F162" s="112"/>
      <c r="G162" s="112">
        <v>1</v>
      </c>
      <c r="H162" s="112">
        <v>10</v>
      </c>
      <c r="I162" s="112">
        <v>4</v>
      </c>
      <c r="J162" s="112">
        <v>500</v>
      </c>
      <c r="K162" s="112"/>
      <c r="L162" s="112"/>
      <c r="M162" s="112"/>
      <c r="N162" s="112">
        <v>0</v>
      </c>
      <c r="O162" s="57" t="s">
        <v>580</v>
      </c>
      <c r="P162" s="144"/>
      <c r="Q162" s="153"/>
      <c r="R162" s="153"/>
      <c r="S162" s="151" t="s">
        <v>626</v>
      </c>
      <c r="T162" s="121"/>
      <c r="U162" s="155" t="s">
        <v>627</v>
      </c>
      <c r="V162" s="154"/>
      <c r="W162" s="11"/>
      <c r="X162" s="11" t="s">
        <v>611</v>
      </c>
      <c r="Y162" s="11"/>
    </row>
    <row r="163" s="12" customFormat="1" ht="27" spans="1:25">
      <c r="A163" s="140" t="s">
        <v>628</v>
      </c>
      <c r="B163" s="140" t="s">
        <v>629</v>
      </c>
      <c r="C163" s="112">
        <v>2</v>
      </c>
      <c r="D163" s="112">
        <v>0</v>
      </c>
      <c r="E163" s="112">
        <v>0</v>
      </c>
      <c r="F163" s="112"/>
      <c r="G163" s="112">
        <v>1</v>
      </c>
      <c r="H163" s="112">
        <v>10</v>
      </c>
      <c r="I163" s="112">
        <v>4</v>
      </c>
      <c r="J163" s="112">
        <v>500</v>
      </c>
      <c r="K163" s="112"/>
      <c r="L163" s="112"/>
      <c r="M163" s="112"/>
      <c r="N163" s="112">
        <v>0</v>
      </c>
      <c r="O163" s="57" t="s">
        <v>580</v>
      </c>
      <c r="P163" s="144"/>
      <c r="Q163" s="153"/>
      <c r="R163" s="153"/>
      <c r="S163" s="151" t="s">
        <v>630</v>
      </c>
      <c r="T163" s="121"/>
      <c r="U163" s="155" t="s">
        <v>631</v>
      </c>
      <c r="V163" s="154"/>
      <c r="W163" s="11"/>
      <c r="X163" s="11" t="s">
        <v>611</v>
      </c>
      <c r="Y163" s="11"/>
    </row>
    <row r="164" s="16" customFormat="1" spans="1:22">
      <c r="A164" s="141" t="s">
        <v>632</v>
      </c>
      <c r="B164" s="141" t="s">
        <v>633</v>
      </c>
      <c r="C164" s="142">
        <v>2</v>
      </c>
      <c r="D164" s="142">
        <v>0</v>
      </c>
      <c r="E164" s="142">
        <v>0</v>
      </c>
      <c r="F164" s="142"/>
      <c r="G164" s="142">
        <v>1</v>
      </c>
      <c r="H164" s="142">
        <v>10</v>
      </c>
      <c r="I164" s="142">
        <v>4</v>
      </c>
      <c r="J164" s="142">
        <v>25</v>
      </c>
      <c r="K164" s="142"/>
      <c r="L164" s="142"/>
      <c r="M164" s="142"/>
      <c r="N164" s="142">
        <v>0</v>
      </c>
      <c r="O164" s="145" t="s">
        <v>580</v>
      </c>
      <c r="P164" s="145"/>
      <c r="Q164" s="142"/>
      <c r="R164" s="142"/>
      <c r="S164" s="141" t="s">
        <v>634</v>
      </c>
      <c r="T164" s="156"/>
      <c r="U164" s="157"/>
      <c r="V164" s="156"/>
    </row>
    <row r="165" s="16" customFormat="1" spans="1:22">
      <c r="A165" s="141" t="s">
        <v>635</v>
      </c>
      <c r="B165" s="141" t="s">
        <v>636</v>
      </c>
      <c r="C165" s="142">
        <v>2</v>
      </c>
      <c r="D165" s="142">
        <v>0</v>
      </c>
      <c r="E165" s="142">
        <v>0</v>
      </c>
      <c r="F165" s="142"/>
      <c r="G165" s="142">
        <v>1</v>
      </c>
      <c r="H165" s="142">
        <v>10</v>
      </c>
      <c r="I165" s="142">
        <v>4</v>
      </c>
      <c r="J165" s="142">
        <v>25</v>
      </c>
      <c r="K165" s="142"/>
      <c r="L165" s="142"/>
      <c r="M165" s="142"/>
      <c r="N165" s="142">
        <v>0</v>
      </c>
      <c r="O165" s="145" t="s">
        <v>580</v>
      </c>
      <c r="P165" s="145"/>
      <c r="Q165" s="142"/>
      <c r="R165" s="142"/>
      <c r="S165" s="141" t="s">
        <v>637</v>
      </c>
      <c r="T165" s="156"/>
      <c r="U165" s="157"/>
      <c r="V165" s="156"/>
    </row>
    <row r="166" s="16" customFormat="1" spans="1:22">
      <c r="A166" s="141" t="s">
        <v>638</v>
      </c>
      <c r="B166" s="141" t="s">
        <v>639</v>
      </c>
      <c r="C166" s="142">
        <v>2</v>
      </c>
      <c r="D166" s="142">
        <v>0</v>
      </c>
      <c r="E166" s="142">
        <v>0</v>
      </c>
      <c r="F166" s="142"/>
      <c r="G166" s="142">
        <v>1</v>
      </c>
      <c r="H166" s="142">
        <v>10</v>
      </c>
      <c r="I166" s="142">
        <v>4</v>
      </c>
      <c r="J166" s="142">
        <v>25</v>
      </c>
      <c r="K166" s="142"/>
      <c r="L166" s="142"/>
      <c r="M166" s="142"/>
      <c r="N166" s="142">
        <v>0</v>
      </c>
      <c r="O166" s="145" t="s">
        <v>580</v>
      </c>
      <c r="P166" s="145"/>
      <c r="Q166" s="142"/>
      <c r="R166" s="142"/>
      <c r="S166" s="141" t="s">
        <v>640</v>
      </c>
      <c r="T166" s="156"/>
      <c r="U166" s="157"/>
      <c r="V166" s="156"/>
    </row>
    <row r="167" s="17" customFormat="1" spans="1:25">
      <c r="A167" s="141" t="s">
        <v>641</v>
      </c>
      <c r="B167" s="141" t="s">
        <v>642</v>
      </c>
      <c r="C167" s="142">
        <v>2</v>
      </c>
      <c r="D167" s="142">
        <v>0</v>
      </c>
      <c r="E167" s="142">
        <v>0</v>
      </c>
      <c r="F167" s="142"/>
      <c r="G167" s="142">
        <v>1</v>
      </c>
      <c r="H167" s="142">
        <v>10</v>
      </c>
      <c r="I167" s="142">
        <v>4</v>
      </c>
      <c r="J167" s="142">
        <v>25</v>
      </c>
      <c r="K167" s="142"/>
      <c r="L167" s="142"/>
      <c r="M167" s="142"/>
      <c r="N167" s="142">
        <v>0</v>
      </c>
      <c r="O167" s="145" t="s">
        <v>580</v>
      </c>
      <c r="P167" s="146"/>
      <c r="Q167" s="158"/>
      <c r="R167" s="158"/>
      <c r="S167" s="141" t="s">
        <v>643</v>
      </c>
      <c r="T167" s="156"/>
      <c r="U167" s="159"/>
      <c r="V167" s="160"/>
      <c r="W167" s="16"/>
      <c r="X167" s="16"/>
      <c r="Y167" s="16"/>
    </row>
    <row r="168" s="11" customFormat="1" spans="1:24">
      <c r="A168" s="140" t="s">
        <v>644</v>
      </c>
      <c r="B168" s="140" t="s">
        <v>645</v>
      </c>
      <c r="C168" s="112">
        <v>2</v>
      </c>
      <c r="D168" s="112">
        <v>0</v>
      </c>
      <c r="E168" s="112">
        <v>0</v>
      </c>
      <c r="F168" s="112"/>
      <c r="G168" s="112">
        <v>1</v>
      </c>
      <c r="H168" s="112">
        <v>10</v>
      </c>
      <c r="I168" s="112">
        <v>4</v>
      </c>
      <c r="J168" s="112">
        <v>500</v>
      </c>
      <c r="K168" s="112"/>
      <c r="L168" s="112"/>
      <c r="M168" s="112"/>
      <c r="N168" s="112">
        <v>0</v>
      </c>
      <c r="O168" s="57" t="s">
        <v>580</v>
      </c>
      <c r="P168" s="57"/>
      <c r="Q168" s="112"/>
      <c r="R168" s="112"/>
      <c r="S168" s="151" t="s">
        <v>646</v>
      </c>
      <c r="T168" s="121"/>
      <c r="U168" s="152" t="s">
        <v>647</v>
      </c>
      <c r="V168" s="121"/>
      <c r="X168" s="11" t="s">
        <v>611</v>
      </c>
    </row>
    <row r="169" s="12" customFormat="1" ht="27" spans="1:25">
      <c r="A169" s="140" t="s">
        <v>648</v>
      </c>
      <c r="B169" s="140" t="s">
        <v>649</v>
      </c>
      <c r="C169" s="112">
        <v>2</v>
      </c>
      <c r="D169" s="112">
        <v>0</v>
      </c>
      <c r="E169" s="112">
        <v>0</v>
      </c>
      <c r="F169" s="112"/>
      <c r="G169" s="112">
        <v>1</v>
      </c>
      <c r="H169" s="112">
        <v>10</v>
      </c>
      <c r="I169" s="112">
        <v>4</v>
      </c>
      <c r="J169" s="112">
        <v>500</v>
      </c>
      <c r="K169" s="112"/>
      <c r="L169" s="112"/>
      <c r="M169" s="112"/>
      <c r="N169" s="112">
        <v>0</v>
      </c>
      <c r="O169" s="57" t="s">
        <v>580</v>
      </c>
      <c r="P169" s="144"/>
      <c r="Q169" s="153"/>
      <c r="R169" s="153"/>
      <c r="S169" s="151" t="s">
        <v>650</v>
      </c>
      <c r="T169" s="121"/>
      <c r="U169" s="161" t="s">
        <v>651</v>
      </c>
      <c r="V169" s="154"/>
      <c r="W169" s="11"/>
      <c r="X169" s="11" t="s">
        <v>611</v>
      </c>
      <c r="Y169" s="11"/>
    </row>
    <row r="170" s="12" customFormat="1" ht="27" spans="1:25">
      <c r="A170" s="140" t="s">
        <v>652</v>
      </c>
      <c r="B170" s="140" t="s">
        <v>653</v>
      </c>
      <c r="C170" s="112">
        <v>2</v>
      </c>
      <c r="D170" s="112">
        <v>0</v>
      </c>
      <c r="E170" s="112">
        <v>0</v>
      </c>
      <c r="F170" s="112"/>
      <c r="G170" s="112">
        <v>1</v>
      </c>
      <c r="H170" s="112">
        <v>10</v>
      </c>
      <c r="I170" s="112">
        <v>4</v>
      </c>
      <c r="J170" s="112">
        <v>500</v>
      </c>
      <c r="K170" s="112"/>
      <c r="L170" s="112"/>
      <c r="M170" s="112"/>
      <c r="N170" s="112">
        <v>0</v>
      </c>
      <c r="O170" s="57" t="s">
        <v>580</v>
      </c>
      <c r="P170" s="144"/>
      <c r="Q170" s="153"/>
      <c r="R170" s="153"/>
      <c r="S170" s="151" t="s">
        <v>654</v>
      </c>
      <c r="T170" s="121"/>
      <c r="U170" s="155" t="s">
        <v>655</v>
      </c>
      <c r="V170" s="154"/>
      <c r="W170" s="11"/>
      <c r="X170" s="11" t="s">
        <v>611</v>
      </c>
      <c r="Y170" s="11"/>
    </row>
    <row r="171" s="12" customFormat="1" spans="1:25">
      <c r="A171" s="140" t="s">
        <v>656</v>
      </c>
      <c r="B171" s="140" t="s">
        <v>657</v>
      </c>
      <c r="C171" s="112">
        <v>0</v>
      </c>
      <c r="D171" s="112">
        <v>0</v>
      </c>
      <c r="E171" s="112">
        <v>0</v>
      </c>
      <c r="F171" s="112"/>
      <c r="G171" s="112">
        <v>0</v>
      </c>
      <c r="H171" s="112">
        <v>1</v>
      </c>
      <c r="I171" s="112">
        <v>1</v>
      </c>
      <c r="J171" s="112">
        <v>0</v>
      </c>
      <c r="K171" s="112"/>
      <c r="L171" s="112"/>
      <c r="M171" s="112"/>
      <c r="N171" s="112">
        <v>0</v>
      </c>
      <c r="O171" s="57" t="s">
        <v>580</v>
      </c>
      <c r="P171" s="144"/>
      <c r="Q171" s="153"/>
      <c r="R171" s="153"/>
      <c r="S171" s="151"/>
      <c r="T171" s="121"/>
      <c r="U171" s="155" t="s">
        <v>658</v>
      </c>
      <c r="V171" s="154"/>
      <c r="W171" s="11"/>
      <c r="X171" s="11"/>
      <c r="Y171" s="11"/>
    </row>
    <row r="172" s="6" customFormat="1" ht="43" customHeight="1" spans="1:25">
      <c r="A172" s="39" t="s">
        <v>659</v>
      </c>
      <c r="B172" s="31" t="s">
        <v>659</v>
      </c>
      <c r="C172" s="32">
        <v>10</v>
      </c>
      <c r="D172" s="32">
        <v>0</v>
      </c>
      <c r="E172" s="32">
        <v>5</v>
      </c>
      <c r="F172" s="32">
        <v>5</v>
      </c>
      <c r="G172" s="32">
        <v>0</v>
      </c>
      <c r="H172" s="32">
        <v>1</v>
      </c>
      <c r="I172" s="32">
        <v>1</v>
      </c>
      <c r="J172" s="32">
        <v>50</v>
      </c>
      <c r="K172" s="50"/>
      <c r="L172" s="32"/>
      <c r="M172" s="32"/>
      <c r="N172" s="50">
        <v>50</v>
      </c>
      <c r="O172" s="54" t="s">
        <v>27</v>
      </c>
      <c r="P172" s="31"/>
      <c r="Q172" s="50">
        <v>0.5</v>
      </c>
      <c r="R172" s="32" t="s">
        <v>69</v>
      </c>
      <c r="S172" s="75" t="s">
        <v>70</v>
      </c>
      <c r="T172" s="62"/>
      <c r="U172" s="63"/>
      <c r="V172" s="62" t="s">
        <v>71</v>
      </c>
      <c r="W172" s="64"/>
      <c r="X172" s="27" t="s">
        <v>72</v>
      </c>
      <c r="Y172" s="102"/>
    </row>
    <row r="173" s="6" customFormat="1" ht="43" customHeight="1" spans="1:25">
      <c r="A173" s="39" t="s">
        <v>660</v>
      </c>
      <c r="B173" s="31" t="s">
        <v>660</v>
      </c>
      <c r="C173" s="32">
        <v>10</v>
      </c>
      <c r="D173" s="32">
        <v>0</v>
      </c>
      <c r="E173" s="32">
        <v>6</v>
      </c>
      <c r="F173" s="32">
        <v>600</v>
      </c>
      <c r="G173" s="32">
        <v>0</v>
      </c>
      <c r="H173" s="32">
        <v>1</v>
      </c>
      <c r="I173" s="32">
        <v>7</v>
      </c>
      <c r="J173" s="32">
        <v>125</v>
      </c>
      <c r="K173" s="50"/>
      <c r="L173" s="32"/>
      <c r="M173" s="32"/>
      <c r="N173" s="50">
        <v>50</v>
      </c>
      <c r="O173" s="54" t="s">
        <v>124</v>
      </c>
      <c r="P173" s="31"/>
      <c r="Q173" s="50">
        <v>1</v>
      </c>
      <c r="R173" s="32" t="s">
        <v>69</v>
      </c>
      <c r="S173" s="75" t="s">
        <v>661</v>
      </c>
      <c r="T173" s="62"/>
      <c r="U173" s="63"/>
      <c r="V173" s="62" t="s">
        <v>126</v>
      </c>
      <c r="W173" s="64"/>
      <c r="X173" s="27" t="s">
        <v>72</v>
      </c>
      <c r="Y173" s="102" t="s">
        <v>127</v>
      </c>
    </row>
    <row r="174" customFormat="1" ht="44.1" customHeight="1" spans="1:26">
      <c r="A174" s="31" t="s">
        <v>662</v>
      </c>
      <c r="B174" s="31" t="s">
        <v>662</v>
      </c>
      <c r="C174" s="32">
        <v>10</v>
      </c>
      <c r="D174" s="32">
        <v>0</v>
      </c>
      <c r="E174" s="32">
        <v>7</v>
      </c>
      <c r="F174" s="32">
        <v>7</v>
      </c>
      <c r="G174" s="32">
        <v>0</v>
      </c>
      <c r="H174" s="32">
        <v>1</v>
      </c>
      <c r="I174" s="32">
        <v>12</v>
      </c>
      <c r="J174" s="32">
        <v>225</v>
      </c>
      <c r="K174" s="50"/>
      <c r="L174" s="59"/>
      <c r="M174" s="60"/>
      <c r="N174" s="50">
        <v>50</v>
      </c>
      <c r="O174" s="54" t="s">
        <v>191</v>
      </c>
      <c r="P174" s="31"/>
      <c r="Q174" s="91">
        <v>1.5</v>
      </c>
      <c r="R174" s="32" t="s">
        <v>69</v>
      </c>
      <c r="S174" s="77" t="s">
        <v>663</v>
      </c>
      <c r="T174" s="92"/>
      <c r="U174" s="93"/>
      <c r="V174" s="92" t="s">
        <v>193</v>
      </c>
      <c r="W174" s="94"/>
      <c r="X174" s="27" t="s">
        <v>72</v>
      </c>
      <c r="Y174" s="2" t="s">
        <v>194</v>
      </c>
      <c r="Z174" s="6"/>
    </row>
    <row r="175" s="7" customFormat="1" ht="33.75" spans="1:26">
      <c r="A175" s="43" t="s">
        <v>664</v>
      </c>
      <c r="B175" s="31" t="s">
        <v>664</v>
      </c>
      <c r="C175" s="32">
        <v>10</v>
      </c>
      <c r="D175" s="44">
        <v>0</v>
      </c>
      <c r="E175" s="44">
        <v>3</v>
      </c>
      <c r="F175" s="44">
        <v>301</v>
      </c>
      <c r="G175" s="44">
        <v>0</v>
      </c>
      <c r="H175" s="44">
        <v>1</v>
      </c>
      <c r="I175" s="44">
        <v>12</v>
      </c>
      <c r="J175" s="44">
        <v>275</v>
      </c>
      <c r="K175" s="44"/>
      <c r="L175" s="44"/>
      <c r="M175" s="44"/>
      <c r="N175" s="44">
        <v>0</v>
      </c>
      <c r="O175" s="53" t="s">
        <v>84</v>
      </c>
      <c r="P175" s="31"/>
      <c r="Q175" s="44">
        <v>1</v>
      </c>
      <c r="R175" s="44" t="s">
        <v>69</v>
      </c>
      <c r="S175" s="75" t="s">
        <v>665</v>
      </c>
      <c r="T175" s="82"/>
      <c r="U175" s="83"/>
      <c r="V175" s="84" t="s">
        <v>200</v>
      </c>
      <c r="X175" s="27" t="s">
        <v>72</v>
      </c>
      <c r="Z175" s="6"/>
    </row>
    <row r="176" s="11" customFormat="1" spans="1:26">
      <c r="A176" s="52" t="s">
        <v>666</v>
      </c>
      <c r="B176" s="52" t="s">
        <v>666</v>
      </c>
      <c r="C176" s="50">
        <v>1</v>
      </c>
      <c r="D176" s="50">
        <v>1</v>
      </c>
      <c r="E176" s="50">
        <v>0</v>
      </c>
      <c r="F176" s="50"/>
      <c r="G176" s="50">
        <v>0</v>
      </c>
      <c r="H176" s="50">
        <v>1</v>
      </c>
      <c r="I176" s="50">
        <v>10</v>
      </c>
      <c r="J176" s="32">
        <v>150</v>
      </c>
      <c r="K176" s="59"/>
      <c r="L176" s="59"/>
      <c r="M176" s="50"/>
      <c r="N176" s="44">
        <v>0</v>
      </c>
      <c r="O176" s="53" t="s">
        <v>310</v>
      </c>
      <c r="P176" s="31"/>
      <c r="Q176" s="50"/>
      <c r="R176" s="50"/>
      <c r="S176" s="75"/>
      <c r="T176" s="99"/>
      <c r="U176" s="99"/>
      <c r="V176" s="99"/>
      <c r="W176" s="101"/>
      <c r="X176" s="27" t="s">
        <v>72</v>
      </c>
      <c r="Y176" s="162"/>
      <c r="Z176" s="6"/>
    </row>
    <row r="177" s="11" customFormat="1" spans="1:26">
      <c r="A177" s="52" t="s">
        <v>667</v>
      </c>
      <c r="B177" s="52" t="s">
        <v>667</v>
      </c>
      <c r="C177" s="50">
        <v>1</v>
      </c>
      <c r="D177" s="50">
        <v>1</v>
      </c>
      <c r="E177" s="50">
        <v>1</v>
      </c>
      <c r="F177" s="50"/>
      <c r="G177" s="50">
        <v>0</v>
      </c>
      <c r="H177" s="50">
        <v>1</v>
      </c>
      <c r="I177" s="50">
        <v>10</v>
      </c>
      <c r="J177" s="32">
        <v>150</v>
      </c>
      <c r="K177" s="59"/>
      <c r="L177" s="59"/>
      <c r="M177" s="50"/>
      <c r="N177" s="44">
        <v>0</v>
      </c>
      <c r="O177" s="53" t="s">
        <v>310</v>
      </c>
      <c r="P177" s="31"/>
      <c r="Q177" s="50"/>
      <c r="R177" s="50"/>
      <c r="S177" s="75"/>
      <c r="T177" s="99"/>
      <c r="U177" s="99"/>
      <c r="V177" s="99"/>
      <c r="W177" s="101"/>
      <c r="X177" s="27" t="s">
        <v>72</v>
      </c>
      <c r="Y177" s="162"/>
      <c r="Z177" s="6"/>
    </row>
    <row r="178" s="11" customFormat="1" spans="1:26">
      <c r="A178" s="52" t="s">
        <v>668</v>
      </c>
      <c r="B178" s="52" t="s">
        <v>668</v>
      </c>
      <c r="C178" s="50">
        <v>1</v>
      </c>
      <c r="D178" s="50">
        <v>1</v>
      </c>
      <c r="E178" s="50">
        <v>2</v>
      </c>
      <c r="F178" s="50"/>
      <c r="G178" s="50">
        <v>0</v>
      </c>
      <c r="H178" s="50">
        <v>1</v>
      </c>
      <c r="I178" s="50">
        <v>10</v>
      </c>
      <c r="J178" s="32">
        <v>150</v>
      </c>
      <c r="K178" s="59"/>
      <c r="L178" s="59"/>
      <c r="M178" s="50"/>
      <c r="N178" s="44">
        <v>0</v>
      </c>
      <c r="O178" s="53" t="s">
        <v>310</v>
      </c>
      <c r="P178" s="31"/>
      <c r="Q178" s="50"/>
      <c r="R178" s="50"/>
      <c r="S178" s="75"/>
      <c r="T178" s="99"/>
      <c r="U178" s="99"/>
      <c r="V178" s="99"/>
      <c r="W178" s="101"/>
      <c r="X178" s="27" t="s">
        <v>72</v>
      </c>
      <c r="Y178" s="162"/>
      <c r="Z178" s="6"/>
    </row>
    <row r="179" s="11" customFormat="1" spans="1:26">
      <c r="A179" s="52" t="s">
        <v>669</v>
      </c>
      <c r="B179" s="52" t="s">
        <v>669</v>
      </c>
      <c r="C179" s="50">
        <v>1</v>
      </c>
      <c r="D179" s="50">
        <v>1</v>
      </c>
      <c r="E179" s="50">
        <v>3</v>
      </c>
      <c r="F179" s="50"/>
      <c r="G179" s="50">
        <v>0</v>
      </c>
      <c r="H179" s="50">
        <v>1</v>
      </c>
      <c r="I179" s="50">
        <v>10</v>
      </c>
      <c r="J179" s="32">
        <v>150</v>
      </c>
      <c r="K179" s="59"/>
      <c r="L179" s="59"/>
      <c r="M179" s="50"/>
      <c r="N179" s="44">
        <v>0</v>
      </c>
      <c r="O179" s="53" t="s">
        <v>310</v>
      </c>
      <c r="P179" s="31"/>
      <c r="Q179" s="50"/>
      <c r="R179" s="50"/>
      <c r="S179" s="75"/>
      <c r="T179" s="99"/>
      <c r="U179" s="99"/>
      <c r="V179" s="99"/>
      <c r="W179" s="101"/>
      <c r="X179" s="27" t="s">
        <v>72</v>
      </c>
      <c r="Y179" s="162"/>
      <c r="Z179" s="6"/>
    </row>
    <row r="180" s="11" customFormat="1" spans="1:26">
      <c r="A180" s="52" t="s">
        <v>670</v>
      </c>
      <c r="B180" s="52" t="s">
        <v>670</v>
      </c>
      <c r="C180" s="50">
        <v>1</v>
      </c>
      <c r="D180" s="50">
        <v>1</v>
      </c>
      <c r="E180" s="50">
        <v>4</v>
      </c>
      <c r="F180" s="50"/>
      <c r="G180" s="50">
        <v>0</v>
      </c>
      <c r="H180" s="50">
        <v>1</v>
      </c>
      <c r="I180" s="50">
        <v>10</v>
      </c>
      <c r="J180" s="32">
        <v>150</v>
      </c>
      <c r="K180" s="59"/>
      <c r="L180" s="59"/>
      <c r="M180" s="50"/>
      <c r="N180" s="44">
        <v>0</v>
      </c>
      <c r="O180" s="53" t="s">
        <v>310</v>
      </c>
      <c r="P180" s="31"/>
      <c r="Q180" s="50"/>
      <c r="R180" s="50"/>
      <c r="S180" s="75"/>
      <c r="T180" s="99"/>
      <c r="U180" s="99"/>
      <c r="V180" s="99"/>
      <c r="W180" s="101"/>
      <c r="X180" s="27" t="s">
        <v>72</v>
      </c>
      <c r="Y180" s="162"/>
      <c r="Z180" s="6"/>
    </row>
    <row r="181" s="11" customFormat="1" spans="1:26">
      <c r="A181" s="52" t="s">
        <v>671</v>
      </c>
      <c r="B181" s="52" t="s">
        <v>671</v>
      </c>
      <c r="C181" s="50">
        <v>1</v>
      </c>
      <c r="D181" s="50">
        <v>1</v>
      </c>
      <c r="E181" s="50">
        <v>9</v>
      </c>
      <c r="F181" s="50"/>
      <c r="G181" s="50">
        <v>0</v>
      </c>
      <c r="H181" s="50">
        <v>1</v>
      </c>
      <c r="I181" s="50">
        <v>10</v>
      </c>
      <c r="J181" s="32">
        <v>150</v>
      </c>
      <c r="K181" s="59"/>
      <c r="L181" s="59"/>
      <c r="M181" s="50"/>
      <c r="N181" s="44">
        <v>0</v>
      </c>
      <c r="O181" s="53" t="s">
        <v>310</v>
      </c>
      <c r="P181" s="31"/>
      <c r="Q181" s="50"/>
      <c r="R181" s="50"/>
      <c r="S181" s="75"/>
      <c r="T181" s="99"/>
      <c r="U181" s="99"/>
      <c r="V181" s="99"/>
      <c r="W181" s="101"/>
      <c r="X181" s="27" t="s">
        <v>72</v>
      </c>
      <c r="Y181" s="162"/>
      <c r="Z181" s="6"/>
    </row>
  </sheetData>
  <autoFilter ref="A1:Y181">
    <extLst/>
  </autoFilter>
  <conditionalFormatting sqref="V24">
    <cfRule type="duplicateValues" dxfId="0" priority="28"/>
  </conditionalFormatting>
  <conditionalFormatting sqref="V25">
    <cfRule type="duplicateValues" dxfId="0" priority="26"/>
  </conditionalFormatting>
  <conditionalFormatting sqref="V28">
    <cfRule type="duplicateValues" dxfId="0" priority="23"/>
  </conditionalFormatting>
  <conditionalFormatting sqref="V29">
    <cfRule type="duplicateValues" dxfId="0" priority="24"/>
  </conditionalFormatting>
  <conditionalFormatting sqref="V32">
    <cfRule type="duplicateValues" dxfId="0" priority="22"/>
  </conditionalFormatting>
  <conditionalFormatting sqref="V33">
    <cfRule type="duplicateValues" dxfId="0" priority="11"/>
  </conditionalFormatting>
  <conditionalFormatting sqref="V36">
    <cfRule type="duplicateValues" dxfId="0" priority="20"/>
  </conditionalFormatting>
  <conditionalFormatting sqref="V37">
    <cfRule type="duplicateValues" dxfId="0" priority="8"/>
  </conditionalFormatting>
  <conditionalFormatting sqref="V38">
    <cfRule type="duplicateValues" dxfId="0" priority="7"/>
  </conditionalFormatting>
  <conditionalFormatting sqref="V39">
    <cfRule type="duplicateValues" dxfId="0" priority="6"/>
  </conditionalFormatting>
  <conditionalFormatting sqref="V43">
    <cfRule type="duplicateValues" dxfId="0" priority="10"/>
  </conditionalFormatting>
  <conditionalFormatting sqref="V44">
    <cfRule type="duplicateValues" dxfId="0" priority="9"/>
  </conditionalFormatting>
  <conditionalFormatting sqref="V51">
    <cfRule type="duplicateValues" dxfId="0" priority="18"/>
  </conditionalFormatting>
  <conditionalFormatting sqref="V52">
    <cfRule type="duplicateValues" dxfId="0" priority="16"/>
  </conditionalFormatting>
  <conditionalFormatting sqref="V59">
    <cfRule type="duplicateValues" dxfId="0" priority="14"/>
  </conditionalFormatting>
  <conditionalFormatting sqref="V60">
    <cfRule type="duplicateValues" dxfId="0" priority="12"/>
  </conditionalFormatting>
  <conditionalFormatting sqref="V171">
    <cfRule type="duplicateValues" dxfId="0" priority="29"/>
  </conditionalFormatting>
  <conditionalFormatting sqref="V172">
    <cfRule type="duplicateValues" dxfId="0" priority="5"/>
  </conditionalFormatting>
  <conditionalFormatting sqref="V173">
    <cfRule type="duplicateValues" dxfId="0" priority="4"/>
  </conditionalFormatting>
  <conditionalFormatting sqref="V174">
    <cfRule type="duplicateValues" dxfId="0" priority="3"/>
  </conditionalFormatting>
  <conditionalFormatting sqref="V175">
    <cfRule type="duplicateValues" dxfId="0" priority="2"/>
  </conditionalFormatting>
  <conditionalFormatting sqref="V181">
    <cfRule type="duplicateValues" dxfId="0" priority="1"/>
  </conditionalFormatting>
  <conditionalFormatting sqref="V1:V23 V26:V27 V30:V31 V34:V35 V40:V42 V45:V50 V53:V58 V61:V170 V176:V180 V182:V1048576">
    <cfRule type="duplicateValues" dxfId="0" priority="31"/>
  </conditionalFormatting>
  <dataValidations count="1">
    <dataValidation type="custom" allowBlank="1" showErrorMessage="1" errorTitle="拒绝重复输入" error="当前输入的内容，与本区域的其他单元格内容重复。" sqref="A171:B171 S164:S167 A158:B170" errorStyle="warning">
      <formula1>COUNTIF($A:$A,A158)&lt;2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Drinking </cp:lastModifiedBy>
  <dcterms:created xsi:type="dcterms:W3CDTF">2015-05-31T13:49:00Z</dcterms:created>
  <dcterms:modified xsi:type="dcterms:W3CDTF">2020-09-22T08:47:22Z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2052-11.1.0.9999</vt:lpwstr>
  </property>
</Properties>
</file>