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oren\Documents\GitHub\MARIO_Org\SteelTransition_EU\Add sectors\"/>
    </mc:Choice>
  </mc:AlternateContent>
  <xr:revisionPtr revIDLastSave="0" documentId="13_ncr:1_{C55E4042-35E8-42F2-A6EF-E37AB59E4082}" xr6:coauthVersionLast="47" xr6:coauthVersionMax="47" xr10:uidLastSave="{00000000-0000-0000-0000-000000000000}"/>
  <bookViews>
    <workbookView xWindow="-120" yWindow="-120" windowWidth="38640" windowHeight="21120" xr2:uid="{B536B5FC-6800-477D-9D09-D15E7DF405DE}"/>
  </bookViews>
  <sheets>
    <sheet name="main" sheetId="2" r:id="rId1"/>
    <sheet name="region_maps" sheetId="40" r:id="rId2"/>
    <sheet name="SR" sheetId="25" r:id="rId3"/>
    <sheet name="ELZ" sheetId="26" r:id="rId4"/>
    <sheet name="H2 SR" sheetId="27" r:id="rId5"/>
    <sheet name="H2 ELZ" sheetId="28" r:id="rId6"/>
    <sheet name="Steel BF-BOF+CCUS" sheetId="39" r:id="rId7"/>
    <sheet name="Steel CHL-inj" sheetId="35" r:id="rId8"/>
    <sheet name="Steel CHL-inj+CCUS" sheetId="37" r:id="rId9"/>
    <sheet name="Steel H2-inj" sheetId="34" r:id="rId10"/>
    <sheet name="Steel NG-DR" sheetId="38" r:id="rId11"/>
    <sheet name="Steel H2-DR" sheetId="30" r:id="rId12"/>
  </sheets>
  <definedNames>
    <definedName name="_xlnm._FilterDatabase" localSheetId="11" hidden="1">'Steel H2-DR'!$A$1:$H$32</definedName>
    <definedName name="_xlnm._FilterDatabase" localSheetId="10" hidden="1">'Steel NG-DR'!$A$1:$H$32</definedName>
    <definedName name="AreaTitolo..BO60">#REF!</definedName>
    <definedName name="Effettivo">(PeriodoInEffettivo*(#REF!&gt;0))*PeriodoInPiano</definedName>
    <definedName name="EffettivoOltre">PeriodoInEffettivo*(#REF!&gt;0)</definedName>
    <definedName name="PercentualeCompletamento">PercentualeCompletamentoOltre*PeriodoInPiano</definedName>
    <definedName name="PercentualeCompletamentoOltre">(#REF!=MEDIAN(#REF!,#REF!,#REF!+#REF!)*(#REF!&gt;0))*((#REF!&lt;(INT(#REF!+#REF!*#REF!)))+(#REF!=#REF!))*(#REF!&gt;0)</definedName>
    <definedName name="periodo_selezionato">#REF!</definedName>
    <definedName name="PeriodoInEffettivo">#REF!=MEDIAN(#REF!,#REF!,#REF!+#REF!-1)</definedName>
    <definedName name="PeriodoInPiano">#REF!=MEDIAN(#REF!,#REF!,#REF!+#REF!-1)</definedName>
    <definedName name="Piano">PeriodoInPiano*(#REF!&gt;0)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0" l="1"/>
  <c r="D10" i="30"/>
  <c r="E11" i="30"/>
  <c r="D11" i="30"/>
  <c r="E6" i="30"/>
  <c r="D6" i="30"/>
  <c r="E11" i="38"/>
  <c r="D11" i="38"/>
  <c r="E10" i="38"/>
  <c r="D10" i="38"/>
  <c r="E5" i="38"/>
  <c r="D5" i="38"/>
  <c r="E2" i="39" l="1"/>
  <c r="D2" i="39"/>
  <c r="E32" i="38"/>
  <c r="D32" i="38"/>
  <c r="E31" i="38"/>
  <c r="D31" i="38"/>
  <c r="E30" i="38"/>
  <c r="D30" i="38"/>
  <c r="E29" i="38"/>
  <c r="D29" i="38"/>
  <c r="E28" i="38"/>
  <c r="D28" i="38"/>
  <c r="E27" i="38"/>
  <c r="D27" i="38"/>
  <c r="E26" i="38"/>
  <c r="D26" i="38"/>
  <c r="E25" i="38"/>
  <c r="D25" i="38"/>
  <c r="E24" i="38"/>
  <c r="D24" i="38"/>
  <c r="E23" i="38"/>
  <c r="D23" i="38"/>
  <c r="E22" i="38"/>
  <c r="D22" i="38"/>
  <c r="E21" i="38"/>
  <c r="D21" i="38"/>
  <c r="E20" i="38"/>
  <c r="D20" i="38"/>
  <c r="E19" i="38"/>
  <c r="D19" i="38"/>
  <c r="E18" i="38"/>
  <c r="D18" i="38"/>
  <c r="E17" i="38"/>
  <c r="D17" i="38"/>
  <c r="E16" i="38"/>
  <c r="D16" i="38"/>
  <c r="E15" i="38"/>
  <c r="D15" i="38"/>
  <c r="E14" i="38"/>
  <c r="D14" i="38"/>
  <c r="E13" i="38"/>
  <c r="D13" i="38"/>
  <c r="E12" i="38"/>
  <c r="D12" i="38"/>
  <c r="E9" i="38"/>
  <c r="D9" i="38"/>
  <c r="E8" i="38"/>
  <c r="D8" i="38"/>
  <c r="E7" i="38"/>
  <c r="D7" i="38"/>
  <c r="E6" i="38"/>
  <c r="D6" i="38"/>
  <c r="E4" i="38"/>
  <c r="D4" i="38"/>
  <c r="E3" i="38"/>
  <c r="D3" i="38"/>
  <c r="E2" i="38"/>
  <c r="D2" i="38"/>
  <c r="E4" i="37"/>
  <c r="D4" i="37"/>
  <c r="E3" i="37"/>
  <c r="D3" i="37"/>
  <c r="E2" i="37"/>
  <c r="D2" i="37"/>
  <c r="E4" i="35"/>
  <c r="D4" i="35"/>
  <c r="E3" i="35"/>
  <c r="D3" i="35"/>
  <c r="E2" i="35"/>
  <c r="D2" i="35"/>
  <c r="D4" i="34"/>
  <c r="E4" i="34"/>
  <c r="E5" i="34"/>
  <c r="D5" i="34"/>
  <c r="E3" i="34"/>
  <c r="D3" i="34"/>
  <c r="E2" i="34"/>
  <c r="D2" i="34"/>
  <c r="E32" i="30"/>
  <c r="D32" i="30"/>
  <c r="D28" i="30"/>
  <c r="D29" i="30"/>
  <c r="D30" i="30"/>
  <c r="D31" i="30"/>
  <c r="E27" i="30"/>
  <c r="E28" i="30"/>
  <c r="E29" i="30"/>
  <c r="E30" i="30"/>
  <c r="E31" i="30"/>
  <c r="D27" i="30"/>
  <c r="E26" i="30"/>
  <c r="D26" i="30"/>
  <c r="D25" i="30"/>
  <c r="E25" i="30"/>
  <c r="E24" i="30"/>
  <c r="D24" i="30"/>
  <c r="D22" i="30"/>
  <c r="D23" i="30"/>
  <c r="E23" i="30"/>
  <c r="E22" i="30"/>
  <c r="D3" i="30"/>
  <c r="D4" i="30"/>
  <c r="D5" i="30"/>
  <c r="D7" i="30"/>
  <c r="D8" i="30"/>
  <c r="D9" i="30"/>
  <c r="D12" i="30"/>
  <c r="D13" i="30"/>
  <c r="D14" i="30"/>
  <c r="D15" i="30"/>
  <c r="D16" i="30"/>
  <c r="D17" i="30"/>
  <c r="D18" i="30"/>
  <c r="D19" i="30"/>
  <c r="D20" i="30"/>
  <c r="D21" i="30"/>
  <c r="D2" i="30"/>
  <c r="E21" i="30"/>
  <c r="E19" i="30"/>
  <c r="E20" i="30"/>
  <c r="E17" i="30"/>
  <c r="E18" i="30"/>
  <c r="E3" i="30"/>
  <c r="E4" i="30"/>
  <c r="E5" i="30"/>
  <c r="E7" i="30"/>
  <c r="E8" i="30"/>
  <c r="E9" i="30"/>
  <c r="E12" i="30"/>
  <c r="E13" i="30"/>
  <c r="E14" i="30"/>
  <c r="E15" i="30"/>
  <c r="E16" i="30"/>
  <c r="E2" i="30"/>
</calcChain>
</file>

<file path=xl/sharedStrings.xml><?xml version="1.0" encoding="utf-8"?>
<sst xmlns="http://schemas.openxmlformats.org/spreadsheetml/2006/main" count="813" uniqueCount="110">
  <si>
    <t>Unit process</t>
  </si>
  <si>
    <t>EXIOBASE Commodity</t>
  </si>
  <si>
    <t>Region</t>
  </si>
  <si>
    <t>Aluminium and aluminium products</t>
  </si>
  <si>
    <t>Basic iron and steel and of ferro-alloys and first products thereof</t>
  </si>
  <si>
    <t>unit</t>
  </si>
  <si>
    <t>tonnes</t>
  </si>
  <si>
    <t>kg</t>
  </si>
  <si>
    <t>quantity</t>
  </si>
  <si>
    <t>Sheet_name</t>
  </si>
  <si>
    <t>TJ</t>
  </si>
  <si>
    <t>Product_name</t>
  </si>
  <si>
    <t>FU_quantity</t>
  </si>
  <si>
    <t>FU_unit</t>
  </si>
  <si>
    <t>GLOBAL</t>
  </si>
  <si>
    <t>Activity</t>
  </si>
  <si>
    <t>EXIOBASE Region</t>
  </si>
  <si>
    <t>Commodity</t>
  </si>
  <si>
    <t>EXIOBASE unit</t>
  </si>
  <si>
    <t>Natural gas and services related to natural gas extraction; excluding surveying</t>
  </si>
  <si>
    <t>EU</t>
  </si>
  <si>
    <t>Item</t>
  </si>
  <si>
    <t>Steam and hot water supply services</t>
  </si>
  <si>
    <t>Satellite account</t>
  </si>
  <si>
    <t>n.</t>
  </si>
  <si>
    <t>Manufacturing of steam reformer</t>
  </si>
  <si>
    <t>Manufacturing of electrolyser</t>
  </si>
  <si>
    <t>Steam reformer</t>
  </si>
  <si>
    <t>Electrolyzers</t>
  </si>
  <si>
    <t>Steam reformers</t>
  </si>
  <si>
    <t>SR</t>
  </si>
  <si>
    <t>ELZ</t>
  </si>
  <si>
    <t>Cement; lime and plaster</t>
  </si>
  <si>
    <t>Electricity from fossil fuels</t>
  </si>
  <si>
    <t>Electricity from nuclear</t>
  </si>
  <si>
    <t>Electricity from renewables</t>
  </si>
  <si>
    <t>Coking Coal</t>
  </si>
  <si>
    <t>Crude petroleum and services related to crude oil extraction; excluding surveying</t>
  </si>
  <si>
    <t>Iron ores</t>
  </si>
  <si>
    <t>Secondary steel for treatment; Re-processing of secondary steel into new steel</t>
  </si>
  <si>
    <t>Hydrogen production with steam reforming</t>
  </si>
  <si>
    <t>Hydrogen production with electrolysis</t>
  </si>
  <si>
    <t>Electrolysis hydrogen</t>
  </si>
  <si>
    <t>Steam reforming hydrogen</t>
  </si>
  <si>
    <t>H2 SR</t>
  </si>
  <si>
    <t>H2 ELZ</t>
  </si>
  <si>
    <t>Hydrogen by steam reforming</t>
  </si>
  <si>
    <t>Hydrogen by electrolysis</t>
  </si>
  <si>
    <t>CO2</t>
  </si>
  <si>
    <t>CH4</t>
  </si>
  <si>
    <t>N2O</t>
  </si>
  <si>
    <t>Electrolyser</t>
  </si>
  <si>
    <t>Steel production through 100%H2-DR</t>
  </si>
  <si>
    <t>Steel H2-DR</t>
  </si>
  <si>
    <t>Steel</t>
  </si>
  <si>
    <t>Parent</t>
  </si>
  <si>
    <t>Manufacture of basic iron and steel and of ferro-alloys and first products thereof</t>
  </si>
  <si>
    <t>Anthracite</t>
  </si>
  <si>
    <t>BKB/Peat Briquettes</t>
  </si>
  <si>
    <t>Ceramic goods</t>
  </si>
  <si>
    <t>Charcoal</t>
  </si>
  <si>
    <t>No RU</t>
  </si>
  <si>
    <t>Chemicals nec</t>
  </si>
  <si>
    <t>No RU,EU</t>
  </si>
  <si>
    <t>Coke Oven Coke</t>
  </si>
  <si>
    <t>Electrical machinery and apparatus n.e.c. (31)</t>
  </si>
  <si>
    <t>No EU</t>
  </si>
  <si>
    <t>Gas/Diesel Oil</t>
  </si>
  <si>
    <t>Heavy Fuel Oil</t>
  </si>
  <si>
    <t>Lignite/Brown Coal</t>
  </si>
  <si>
    <t>Liquefied Petroleum Gases (LPG)</t>
  </si>
  <si>
    <t>Other Bituminous Coal</t>
  </si>
  <si>
    <t>Sub-Bituminous Coal</t>
  </si>
  <si>
    <t>Type</t>
  </si>
  <si>
    <t>Update</t>
  </si>
  <si>
    <t>Steel production with H2 inj to BF</t>
  </si>
  <si>
    <t>Steel H2-inj</t>
  </si>
  <si>
    <t>Percentage</t>
  </si>
  <si>
    <t>Steel production with charcoal inj to BF</t>
  </si>
  <si>
    <t>Steel CHL-inj</t>
  </si>
  <si>
    <t>Steel production with charcoal inj to BF + CCUS</t>
  </si>
  <si>
    <t>Steel CHL-inj+CCUS</t>
  </si>
  <si>
    <t>Steel NG-DR</t>
  </si>
  <si>
    <t>Steel production through NG-DR</t>
  </si>
  <si>
    <t>Steel production BF-BOF + CCUS</t>
  </si>
  <si>
    <t>Steel BF-BOF+CCUS</t>
  </si>
  <si>
    <t>Market share</t>
  </si>
  <si>
    <t>Sources</t>
  </si>
  <si>
    <t>Re-processing of secondary steel into new steel</t>
  </si>
  <si>
    <t>AU</t>
  </si>
  <si>
    <t>BR</t>
  </si>
  <si>
    <t>CA</t>
  </si>
  <si>
    <t>CH</t>
  </si>
  <si>
    <t>CN</t>
  </si>
  <si>
    <t>GB</t>
  </si>
  <si>
    <t>ID</t>
  </si>
  <si>
    <t>IN</t>
  </si>
  <si>
    <t>JP</t>
  </si>
  <si>
    <t>KR</t>
  </si>
  <si>
    <t>MX</t>
  </si>
  <si>
    <t>NO</t>
  </si>
  <si>
    <t>RU</t>
  </si>
  <si>
    <t>TR</t>
  </si>
  <si>
    <t>US</t>
  </si>
  <si>
    <t>WA</t>
  </si>
  <si>
    <t>WE</t>
  </si>
  <si>
    <t>WF</t>
  </si>
  <si>
    <t>WL</t>
  </si>
  <si>
    <t>WM</t>
  </si>
  <si>
    <t>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</si>
</sst>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%"/>
    <numFmt numFmtId="166" formatCode="0.000E+00"/>
    <numFmt numFmtId="167" formatCode="0.00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13"/>
      <color theme="1" tint="0.24994659260841701"/>
      <name val="Calibri Light"/>
      <family val="2"/>
      <scheme val="major"/>
    </font>
    <font>
      <b/>
      <sz val="11"/>
      <color theme="1" tint="0.34998626667073579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b/>
      <sz val="11"/>
      <color theme="1" tint="0.24994659260841701"/>
      <name val="Calibri"/>
      <family val="2"/>
      <scheme val="minor"/>
    </font>
    <font>
      <i/>
      <sz val="11"/>
      <color theme="7"/>
      <name val="Calibri"/>
      <family val="2"/>
      <scheme val="minor"/>
    </font>
    <font>
      <b/>
      <sz val="42"/>
      <color theme="7"/>
      <name val="Calibri Light"/>
      <family val="2"/>
      <scheme val="maj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</patternFill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</borders>
  <cellStyleXfs count="21">
    <xf numFmtId="0" fontId="0" fillId="0" borderId="0"/>
    <xf numFmtId="0" fontId="3" fillId="0" borderId="0" applyNumberFormat="0" applyFill="0" applyBorder="0" applyProtection="0">
      <alignment horizontal="center" vertical="center"/>
    </xf>
    <xf numFmtId="9" fontId="4" fillId="0" borderId="0" applyFill="0" applyBorder="0" applyProtection="0">
      <alignment horizontal="center" vertical="center"/>
    </xf>
    <xf numFmtId="0" fontId="5" fillId="0" borderId="0" applyFill="0" applyBorder="0" applyProtection="0">
      <alignment horizontal="left" wrapText="1"/>
    </xf>
    <xf numFmtId="3" fontId="6" fillId="0" borderId="1" applyFill="0" applyProtection="0">
      <alignment horizont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vertical="center"/>
    </xf>
    <xf numFmtId="0" fontId="6" fillId="0" borderId="0" applyFill="0" applyBorder="0" applyProtection="0">
      <alignment horizontal="center" wrapText="1"/>
    </xf>
    <xf numFmtId="0" fontId="6" fillId="0" borderId="0" applyFill="0" applyProtection="0">
      <alignment horizontal="left"/>
    </xf>
    <xf numFmtId="0" fontId="7" fillId="0" borderId="0" applyNumberFormat="0" applyFill="0" applyBorder="0" applyProtection="0">
      <alignment horizontal="left" vertical="center"/>
    </xf>
    <xf numFmtId="0" fontId="3" fillId="5" borderId="2" applyNumberFormat="0" applyFont="0" applyAlignment="0">
      <alignment horizontal="center"/>
    </xf>
    <xf numFmtId="0" fontId="3" fillId="6" borderId="2" applyNumberFormat="0" applyFont="0" applyAlignment="0">
      <alignment horizontal="center"/>
    </xf>
    <xf numFmtId="0" fontId="3" fillId="7" borderId="2" applyNumberFormat="0" applyFont="0" applyAlignment="0">
      <alignment horizontal="center"/>
    </xf>
    <xf numFmtId="0" fontId="3" fillId="8" borderId="2" applyNumberFormat="0" applyFont="0" applyAlignment="0">
      <alignment horizontal="center"/>
    </xf>
    <xf numFmtId="0" fontId="3" fillId="9" borderId="3" applyNumberFormat="0" applyFont="0" applyAlignment="0">
      <alignment horizontal="center"/>
    </xf>
    <xf numFmtId="1" fontId="8" fillId="10" borderId="4">
      <alignment horizontal="center" vertical="center"/>
    </xf>
    <xf numFmtId="0" fontId="9" fillId="10" borderId="4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9" fontId="1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1" fontId="0" fillId="0" borderId="0" xfId="0" applyNumberFormat="1"/>
    <xf numFmtId="0" fontId="1" fillId="4" borderId="0" xfId="0" applyFont="1" applyFill="1"/>
    <xf numFmtId="0" fontId="2" fillId="0" borderId="0" xfId="0" applyFont="1"/>
    <xf numFmtId="0" fontId="0" fillId="0" borderId="0" xfId="0" applyAlignment="1">
      <alignment horizontal="right"/>
    </xf>
    <xf numFmtId="164" fontId="2" fillId="0" borderId="0" xfId="0" applyNumberFormat="1" applyFont="1"/>
    <xf numFmtId="165" fontId="0" fillId="0" borderId="0" xfId="20" applyNumberFormat="1" applyFont="1"/>
    <xf numFmtId="2" fontId="0" fillId="0" borderId="0" xfId="0" applyNumberFormat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21">
    <cellStyle name="% completamento" xfId="12" xr:uid="{4675878C-218D-4FB1-86E6-E6681D1881E8}"/>
    <cellStyle name="% completamento (oltre piano) - legenda" xfId="10" xr:uid="{BB3B55E2-5046-4FF8-BB71-FB3342CAEBF8}"/>
    <cellStyle name="Attività" xfId="3" xr:uid="{FC0581E7-8563-4C50-B5C0-69B4A46841E5}"/>
    <cellStyle name="Controllo evidenziazione periodo" xfId="16" xr:uid="{1F43C574-ED65-4F70-87DA-AA25D8814B70}"/>
    <cellStyle name="Effettiva (oltre piano) - legenda" xfId="11" xr:uid="{F85A34F3-713F-4637-AD60-56EC5210DFF9}"/>
    <cellStyle name="Effettivo - legenda" xfId="13" xr:uid="{07ED89E6-4F8D-4946-997E-CEDF62BFF039}"/>
    <cellStyle name="Etichetta" xfId="9" xr:uid="{CDB70DC3-5488-4E4F-8535-1A287542618C}"/>
    <cellStyle name="Explanatory Text 2" xfId="17" xr:uid="{AA353E20-95CA-44D6-8402-1A1E52AD5CE2}"/>
    <cellStyle name="Heading 1 2" xfId="18" xr:uid="{DBA83943-5E95-471C-B30E-6872D14D9087}"/>
    <cellStyle name="Heading 2 2" xfId="6" xr:uid="{DD6CF4EB-3862-405D-808C-740820AE53FB}"/>
    <cellStyle name="Heading 3 2" xfId="5" xr:uid="{AF6949DA-C666-475D-A28B-2B7A545A67F2}"/>
    <cellStyle name="Heading 4 2" xfId="8" xr:uid="{B8ABE1A1-877B-4F58-83B0-B9F777E361E0}"/>
    <cellStyle name="Intestazioni periodi" xfId="4" xr:uid="{8E065D6A-8652-41C1-AFE0-290037DE2FCF}"/>
    <cellStyle name="Intestazioni progetto" xfId="7" xr:uid="{9B756683-ED65-49AD-B991-590667503492}"/>
    <cellStyle name="Normal" xfId="0" builtinId="0"/>
    <cellStyle name="Normal 2" xfId="1" xr:uid="{DC3D3210-9D9C-4B4C-BD7D-20B67188DAB0}"/>
    <cellStyle name="Percent" xfId="20" builtinId="5"/>
    <cellStyle name="Percentuale di completamento" xfId="2" xr:uid="{22AFA3AD-E2C0-4974-80CF-E4CAE3B409B9}"/>
    <cellStyle name="Piano - legenda" xfId="14" xr:uid="{4922ED68-0796-49C6-AD70-BFC11D582BFB}"/>
    <cellStyle name="Title 2" xfId="19" xr:uid="{A542B015-7424-47A0-AC3B-0C99D804DBBA}"/>
    <cellStyle name="Valore periodo" xfId="15" xr:uid="{9560E3C2-C4A9-4F39-B10A-B24B70E43F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eNextColors 2023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CC66"/>
      </a:accent1>
      <a:accent2>
        <a:srgbClr val="125079"/>
      </a:accent2>
      <a:accent3>
        <a:srgbClr val="F7921C"/>
      </a:accent3>
      <a:accent4>
        <a:srgbClr val="FA4F46"/>
      </a:accent4>
      <a:accent5>
        <a:srgbClr val="F9DC5C"/>
      </a:accent5>
      <a:accent6>
        <a:srgbClr val="6DB8EE"/>
      </a:accent6>
      <a:hlink>
        <a:srgbClr val="FFD965"/>
      </a:hlink>
      <a:folHlink>
        <a:srgbClr val="BF9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B143C-3388-4BBF-95E2-013F72C4D8ED}">
  <dimension ref="A1:J13"/>
  <sheetViews>
    <sheetView tabSelected="1" zoomScale="145" zoomScaleNormal="145" workbookViewId="0">
      <selection activeCell="B13" sqref="B13"/>
    </sheetView>
  </sheetViews>
  <sheetFormatPr defaultRowHeight="15" x14ac:dyDescent="0.25"/>
  <cols>
    <col min="1" max="1" width="8.140625" customWidth="1"/>
    <col min="2" max="2" width="72.42578125" customWidth="1"/>
    <col min="3" max="3" width="59.42578125" bestFit="1" customWidth="1"/>
    <col min="4" max="4" width="19.7109375" customWidth="1"/>
    <col min="5" max="5" width="27.85546875" bestFit="1" customWidth="1"/>
    <col min="6" max="6" width="11.85546875" bestFit="1" customWidth="1"/>
    <col min="7" max="7" width="8" bestFit="1" customWidth="1"/>
    <col min="8" max="8" width="13" bestFit="1" customWidth="1"/>
    <col min="9" max="9" width="8.7109375" customWidth="1"/>
  </cols>
  <sheetData>
    <row r="1" spans="1:10" s="1" customFormat="1" x14ac:dyDescent="0.25">
      <c r="A1" s="5" t="s">
        <v>2</v>
      </c>
      <c r="B1" s="5" t="s">
        <v>15</v>
      </c>
      <c r="C1" s="5" t="s">
        <v>17</v>
      </c>
      <c r="D1" s="1" t="s">
        <v>9</v>
      </c>
      <c r="E1" s="1" t="s">
        <v>11</v>
      </c>
      <c r="F1" s="1" t="s">
        <v>12</v>
      </c>
      <c r="G1" s="1" t="s">
        <v>13</v>
      </c>
      <c r="H1" s="1" t="s">
        <v>86</v>
      </c>
      <c r="I1" s="1" t="s">
        <v>55</v>
      </c>
      <c r="J1" s="1" t="s">
        <v>87</v>
      </c>
    </row>
    <row r="2" spans="1:10" x14ac:dyDescent="0.25">
      <c r="A2" s="6" t="s">
        <v>20</v>
      </c>
      <c r="B2" t="s">
        <v>25</v>
      </c>
      <c r="C2" t="s">
        <v>27</v>
      </c>
      <c r="D2" t="s">
        <v>30</v>
      </c>
      <c r="E2" t="s">
        <v>29</v>
      </c>
      <c r="F2" s="7">
        <v>1</v>
      </c>
      <c r="G2" t="s">
        <v>24</v>
      </c>
      <c r="H2">
        <v>1</v>
      </c>
    </row>
    <row r="3" spans="1:10" x14ac:dyDescent="0.25">
      <c r="A3" s="6" t="s">
        <v>20</v>
      </c>
      <c r="B3" t="s">
        <v>26</v>
      </c>
      <c r="C3" t="s">
        <v>51</v>
      </c>
      <c r="D3" t="s">
        <v>31</v>
      </c>
      <c r="E3" t="s">
        <v>28</v>
      </c>
      <c r="F3" s="7">
        <v>1</v>
      </c>
      <c r="G3" t="s">
        <v>24</v>
      </c>
      <c r="H3">
        <v>1</v>
      </c>
    </row>
    <row r="4" spans="1:10" x14ac:dyDescent="0.25">
      <c r="A4" s="6" t="s">
        <v>20</v>
      </c>
      <c r="B4" t="s">
        <v>40</v>
      </c>
      <c r="C4" t="s">
        <v>43</v>
      </c>
      <c r="D4" t="s">
        <v>44</v>
      </c>
      <c r="E4" t="s">
        <v>46</v>
      </c>
      <c r="F4">
        <v>1</v>
      </c>
      <c r="G4" t="s">
        <v>7</v>
      </c>
      <c r="H4">
        <v>1</v>
      </c>
    </row>
    <row r="5" spans="1:10" x14ac:dyDescent="0.25">
      <c r="A5" s="6" t="s">
        <v>20</v>
      </c>
      <c r="B5" t="s">
        <v>41</v>
      </c>
      <c r="C5" t="s">
        <v>42</v>
      </c>
      <c r="D5" t="s">
        <v>45</v>
      </c>
      <c r="E5" t="s">
        <v>47</v>
      </c>
      <c r="F5">
        <v>1</v>
      </c>
      <c r="G5" t="s">
        <v>7</v>
      </c>
      <c r="H5">
        <v>1</v>
      </c>
    </row>
    <row r="6" spans="1:10" x14ac:dyDescent="0.25">
      <c r="A6" s="6" t="s">
        <v>20</v>
      </c>
      <c r="B6" t="s">
        <v>52</v>
      </c>
      <c r="C6" t="s">
        <v>4</v>
      </c>
      <c r="D6" t="s">
        <v>53</v>
      </c>
      <c r="E6" t="s">
        <v>54</v>
      </c>
      <c r="F6">
        <v>1</v>
      </c>
      <c r="G6" t="s">
        <v>6</v>
      </c>
      <c r="H6">
        <v>0</v>
      </c>
      <c r="I6" t="s">
        <v>56</v>
      </c>
    </row>
    <row r="7" spans="1:10" x14ac:dyDescent="0.25">
      <c r="A7" s="6" t="s">
        <v>20</v>
      </c>
      <c r="B7" t="s">
        <v>75</v>
      </c>
      <c r="C7" t="s">
        <v>4</v>
      </c>
      <c r="D7" t="s">
        <v>76</v>
      </c>
      <c r="E7" t="s">
        <v>54</v>
      </c>
      <c r="F7">
        <v>1</v>
      </c>
      <c r="G7" t="s">
        <v>6</v>
      </c>
      <c r="H7">
        <v>0</v>
      </c>
      <c r="I7" t="s">
        <v>56</v>
      </c>
    </row>
    <row r="8" spans="1:10" x14ac:dyDescent="0.25">
      <c r="A8" s="6" t="s">
        <v>20</v>
      </c>
      <c r="B8" t="s">
        <v>78</v>
      </c>
      <c r="C8" t="s">
        <v>4</v>
      </c>
      <c r="D8" t="s">
        <v>79</v>
      </c>
      <c r="E8" t="s">
        <v>54</v>
      </c>
      <c r="F8">
        <v>1</v>
      </c>
      <c r="G8" t="s">
        <v>6</v>
      </c>
      <c r="H8">
        <v>0</v>
      </c>
      <c r="I8" t="s">
        <v>56</v>
      </c>
    </row>
    <row r="9" spans="1:10" x14ac:dyDescent="0.25">
      <c r="A9" s="6" t="s">
        <v>20</v>
      </c>
      <c r="B9" t="s">
        <v>80</v>
      </c>
      <c r="C9" t="s">
        <v>4</v>
      </c>
      <c r="D9" t="s">
        <v>81</v>
      </c>
      <c r="E9" t="s">
        <v>54</v>
      </c>
      <c r="F9">
        <v>1</v>
      </c>
      <c r="G9" t="s">
        <v>6</v>
      </c>
      <c r="H9">
        <v>0</v>
      </c>
      <c r="I9" t="s">
        <v>56</v>
      </c>
    </row>
    <row r="10" spans="1:10" x14ac:dyDescent="0.25">
      <c r="A10" s="6" t="s">
        <v>20</v>
      </c>
      <c r="B10" t="s">
        <v>83</v>
      </c>
      <c r="C10" t="s">
        <v>4</v>
      </c>
      <c r="D10" t="s">
        <v>82</v>
      </c>
      <c r="E10" t="s">
        <v>54</v>
      </c>
      <c r="F10">
        <v>1</v>
      </c>
      <c r="G10" t="s">
        <v>6</v>
      </c>
      <c r="H10">
        <v>0</v>
      </c>
      <c r="I10" t="s">
        <v>56</v>
      </c>
    </row>
    <row r="11" spans="1:10" x14ac:dyDescent="0.25">
      <c r="A11" s="6" t="s">
        <v>20</v>
      </c>
      <c r="B11" t="s">
        <v>84</v>
      </c>
      <c r="C11" t="s">
        <v>4</v>
      </c>
      <c r="D11" t="s">
        <v>85</v>
      </c>
      <c r="E11" t="s">
        <v>54</v>
      </c>
      <c r="F11">
        <v>1</v>
      </c>
      <c r="G11" t="s">
        <v>6</v>
      </c>
      <c r="H11">
        <v>0</v>
      </c>
      <c r="I11" t="s">
        <v>56</v>
      </c>
    </row>
    <row r="12" spans="1:10" x14ac:dyDescent="0.25">
      <c r="A12" s="6" t="s">
        <v>20</v>
      </c>
      <c r="B12" t="s">
        <v>56</v>
      </c>
      <c r="C12" t="s">
        <v>4</v>
      </c>
      <c r="E12" t="s">
        <v>54</v>
      </c>
      <c r="F12">
        <v>1</v>
      </c>
      <c r="G12" t="s">
        <v>6</v>
      </c>
      <c r="H12">
        <v>0.56999999999999995</v>
      </c>
    </row>
    <row r="13" spans="1:10" x14ac:dyDescent="0.25">
      <c r="A13" s="6" t="s">
        <v>20</v>
      </c>
      <c r="B13" t="s">
        <v>88</v>
      </c>
      <c r="C13" t="s">
        <v>4</v>
      </c>
      <c r="E13" t="s">
        <v>54</v>
      </c>
      <c r="F13">
        <v>1</v>
      </c>
      <c r="G13" t="s">
        <v>6</v>
      </c>
      <c r="H13">
        <v>0.43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D1ABC-D9D8-4A20-85DC-731D0DEC5E69}">
  <dimension ref="A1:H15"/>
  <sheetViews>
    <sheetView zoomScale="145" zoomScaleNormal="145" workbookViewId="0">
      <selection activeCell="D10" sqref="D10"/>
    </sheetView>
  </sheetViews>
  <sheetFormatPr defaultRowHeight="15" x14ac:dyDescent="0.25"/>
  <cols>
    <col min="1" max="1" width="10.140625" customWidth="1"/>
    <col min="2" max="2" width="8.5703125" customWidth="1"/>
    <col min="3" max="3" width="36.5703125" customWidth="1"/>
    <col min="4" max="4" width="59.42578125" bestFit="1" customWidth="1"/>
    <col min="5" max="5" width="13.7109375" bestFit="1" customWidth="1"/>
    <col min="6" max="6" width="16.28515625" bestFit="1" customWidth="1"/>
    <col min="7" max="7" width="11" bestFit="1" customWidth="1"/>
    <col min="8" max="8" width="15.85546875" bestFit="1" customWidth="1"/>
  </cols>
  <sheetData>
    <row r="1" spans="1:8" x14ac:dyDescent="0.25">
      <c r="A1" s="3" t="s">
        <v>8</v>
      </c>
      <c r="B1" s="3" t="s">
        <v>5</v>
      </c>
      <c r="C1" s="3" t="s">
        <v>0</v>
      </c>
      <c r="D1" s="2" t="s">
        <v>1</v>
      </c>
      <c r="E1" s="2" t="s">
        <v>18</v>
      </c>
      <c r="F1" s="2" t="s">
        <v>16</v>
      </c>
      <c r="G1" s="2" t="s">
        <v>73</v>
      </c>
      <c r="H1" s="2" t="s">
        <v>21</v>
      </c>
    </row>
    <row r="2" spans="1:8" x14ac:dyDescent="0.25">
      <c r="A2" s="8">
        <v>7.2497745716862037</v>
      </c>
      <c r="B2" s="6" t="s">
        <v>7</v>
      </c>
      <c r="C2" t="s">
        <v>43</v>
      </c>
      <c r="D2" s="6" t="str">
        <f t="shared" ref="D2:D5" si="0">C2</f>
        <v>Steam reforming hydrogen</v>
      </c>
      <c r="E2" s="6" t="str">
        <f t="shared" ref="E2:E5" si="1">B2</f>
        <v>kg</v>
      </c>
      <c r="F2" s="6" t="s">
        <v>20</v>
      </c>
      <c r="G2" s="6" t="s">
        <v>74</v>
      </c>
      <c r="H2" s="6" t="s">
        <v>17</v>
      </c>
    </row>
    <row r="3" spans="1:8" x14ac:dyDescent="0.25">
      <c r="A3" s="8">
        <v>1.8124436429215507</v>
      </c>
      <c r="B3" s="6" t="s">
        <v>7</v>
      </c>
      <c r="C3" t="s">
        <v>42</v>
      </c>
      <c r="D3" s="6" t="str">
        <f t="shared" si="0"/>
        <v>Electrolysis hydrogen</v>
      </c>
      <c r="E3" s="6" t="str">
        <f t="shared" si="1"/>
        <v>kg</v>
      </c>
      <c r="F3" s="6" t="s">
        <v>20</v>
      </c>
      <c r="G3" s="6" t="s">
        <v>74</v>
      </c>
      <c r="H3" s="6" t="s">
        <v>17</v>
      </c>
    </row>
    <row r="4" spans="1:8" x14ac:dyDescent="0.25">
      <c r="A4" s="8">
        <v>0.13200000000000001</v>
      </c>
      <c r="B4" s="6" t="s">
        <v>6</v>
      </c>
      <c r="C4" t="s">
        <v>64</v>
      </c>
      <c r="D4" s="6" t="str">
        <f t="shared" si="0"/>
        <v>Coke Oven Coke</v>
      </c>
      <c r="E4" s="6" t="str">
        <f t="shared" ref="E4" si="2">B4</f>
        <v>tonnes</v>
      </c>
      <c r="F4" s="6" t="s">
        <v>14</v>
      </c>
      <c r="G4" s="6" t="s">
        <v>74</v>
      </c>
      <c r="H4" s="6" t="s">
        <v>17</v>
      </c>
    </row>
    <row r="5" spans="1:8" x14ac:dyDescent="0.25">
      <c r="A5" s="9">
        <v>-5.2256119372476872E-2</v>
      </c>
      <c r="B5" s="6" t="s">
        <v>6</v>
      </c>
      <c r="C5" t="s">
        <v>48</v>
      </c>
      <c r="D5" s="6" t="str">
        <f t="shared" si="0"/>
        <v>CO2</v>
      </c>
      <c r="E5" s="6" t="str">
        <f t="shared" si="1"/>
        <v>tonnes</v>
      </c>
      <c r="F5" s="6"/>
      <c r="G5" s="6" t="s">
        <v>77</v>
      </c>
      <c r="H5" s="6" t="s">
        <v>23</v>
      </c>
    </row>
    <row r="6" spans="1:8" x14ac:dyDescent="0.25">
      <c r="D6" s="6"/>
      <c r="E6" s="6"/>
      <c r="F6" s="6"/>
      <c r="G6" s="6"/>
      <c r="H6" s="6"/>
    </row>
    <row r="7" spans="1:8" x14ac:dyDescent="0.25">
      <c r="D7" s="6"/>
      <c r="E7" s="6"/>
      <c r="F7" s="6"/>
      <c r="G7" s="6"/>
      <c r="H7" s="6"/>
    </row>
    <row r="8" spans="1:8" x14ac:dyDescent="0.25">
      <c r="D8" s="6"/>
      <c r="E8" s="6"/>
      <c r="F8" s="6"/>
      <c r="G8" s="6"/>
      <c r="H8" s="6"/>
    </row>
    <row r="9" spans="1:8" x14ac:dyDescent="0.25">
      <c r="D9" s="6"/>
      <c r="E9" s="6"/>
      <c r="F9" s="6"/>
      <c r="G9" s="6"/>
      <c r="H9" s="6"/>
    </row>
    <row r="10" spans="1:8" x14ac:dyDescent="0.25">
      <c r="D10" s="6"/>
      <c r="E10" s="6"/>
      <c r="F10" s="6"/>
      <c r="G10" s="6"/>
      <c r="H10" s="6"/>
    </row>
    <row r="11" spans="1:8" x14ac:dyDescent="0.25">
      <c r="D11" s="6"/>
      <c r="E11" s="6"/>
      <c r="F11" s="6"/>
      <c r="G11" s="6"/>
      <c r="H11" s="6"/>
    </row>
    <row r="12" spans="1:8" x14ac:dyDescent="0.25">
      <c r="D12" s="6"/>
      <c r="E12" s="6"/>
      <c r="F12" s="6"/>
      <c r="G12" s="6"/>
      <c r="H12" s="6"/>
    </row>
    <row r="13" spans="1:8" x14ac:dyDescent="0.25">
      <c r="D13" s="6"/>
      <c r="E13" s="6"/>
      <c r="F13" s="6"/>
      <c r="G13" s="6"/>
      <c r="H13" s="6"/>
    </row>
    <row r="14" spans="1:8" x14ac:dyDescent="0.25">
      <c r="D14" s="6"/>
      <c r="E14" s="6"/>
      <c r="F14" s="6"/>
      <c r="G14" s="6"/>
      <c r="H14" s="6"/>
    </row>
    <row r="15" spans="1:8" x14ac:dyDescent="0.25">
      <c r="D15" s="6"/>
      <c r="E15" s="6"/>
      <c r="F15" s="6"/>
      <c r="G15" s="6"/>
      <c r="H15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F142-F9BE-4336-976C-C50ACDC3667D}">
  <dimension ref="A1:H32"/>
  <sheetViews>
    <sheetView zoomScale="145" zoomScaleNormal="145" workbookViewId="0">
      <selection activeCell="A21" sqref="A21"/>
    </sheetView>
  </sheetViews>
  <sheetFormatPr defaultRowHeight="15" x14ac:dyDescent="0.25"/>
  <cols>
    <col min="1" max="1" width="10.7109375" bestFit="1" customWidth="1"/>
    <col min="2" max="2" width="8.5703125" customWidth="1"/>
    <col min="3" max="3" width="36.5703125" customWidth="1"/>
    <col min="4" max="4" width="59.42578125" bestFit="1" customWidth="1"/>
    <col min="5" max="5" width="13.7109375" bestFit="1" customWidth="1"/>
    <col min="6" max="6" width="16.28515625" bestFit="1" customWidth="1"/>
    <col min="7" max="7" width="11" bestFit="1" customWidth="1"/>
    <col min="8" max="8" width="15.85546875" bestFit="1" customWidth="1"/>
  </cols>
  <sheetData>
    <row r="1" spans="1:8" x14ac:dyDescent="0.25">
      <c r="A1" s="3" t="s">
        <v>8</v>
      </c>
      <c r="B1" s="3" t="s">
        <v>5</v>
      </c>
      <c r="C1" s="3" t="s">
        <v>0</v>
      </c>
      <c r="D1" s="2" t="s">
        <v>1</v>
      </c>
      <c r="E1" s="2" t="s">
        <v>18</v>
      </c>
      <c r="F1" s="2" t="s">
        <v>16</v>
      </c>
      <c r="G1" s="2" t="s">
        <v>73</v>
      </c>
      <c r="H1" s="2" t="s">
        <v>21</v>
      </c>
    </row>
    <row r="2" spans="1:8" x14ac:dyDescent="0.25">
      <c r="A2" s="8">
        <v>0</v>
      </c>
      <c r="B2" s="6" t="s">
        <v>6</v>
      </c>
      <c r="C2" t="s">
        <v>57</v>
      </c>
      <c r="D2" s="6" t="str">
        <f>C2</f>
        <v>Anthracite</v>
      </c>
      <c r="E2" s="6" t="str">
        <f>B2</f>
        <v>tonnes</v>
      </c>
      <c r="F2" s="6" t="s">
        <v>14</v>
      </c>
      <c r="G2" s="6" t="s">
        <v>74</v>
      </c>
      <c r="H2" s="6" t="s">
        <v>17</v>
      </c>
    </row>
    <row r="3" spans="1:8" x14ac:dyDescent="0.25">
      <c r="A3" s="8">
        <v>0</v>
      </c>
      <c r="B3" s="6" t="s">
        <v>6</v>
      </c>
      <c r="C3" t="s">
        <v>4</v>
      </c>
      <c r="D3" s="6" t="str">
        <f t="shared" ref="D3:D32" si="0">C3</f>
        <v>Basic iron and steel and of ferro-alloys and first products thereof</v>
      </c>
      <c r="E3" s="6" t="str">
        <f t="shared" ref="E3:E32" si="1">B3</f>
        <v>tonnes</v>
      </c>
      <c r="F3" s="6" t="s">
        <v>14</v>
      </c>
      <c r="G3" s="6" t="s">
        <v>74</v>
      </c>
      <c r="H3" s="6" t="s">
        <v>17</v>
      </c>
    </row>
    <row r="4" spans="1:8" x14ac:dyDescent="0.25">
      <c r="A4" s="8">
        <v>0</v>
      </c>
      <c r="B4" s="6" t="s">
        <v>6</v>
      </c>
      <c r="C4" t="s">
        <v>58</v>
      </c>
      <c r="D4" s="6" t="str">
        <f t="shared" si="0"/>
        <v>BKB/Peat Briquettes</v>
      </c>
      <c r="E4" s="6" t="str">
        <f t="shared" si="1"/>
        <v>tonnes</v>
      </c>
      <c r="F4" s="6" t="s">
        <v>14</v>
      </c>
      <c r="G4" s="6" t="s">
        <v>74</v>
      </c>
      <c r="H4" s="6" t="s">
        <v>17</v>
      </c>
    </row>
    <row r="5" spans="1:8" x14ac:dyDescent="0.25">
      <c r="A5" s="8">
        <v>2.8000000000000001E-2</v>
      </c>
      <c r="B5" s="6" t="s">
        <v>6</v>
      </c>
      <c r="C5" t="s">
        <v>32</v>
      </c>
      <c r="D5" s="6" t="str">
        <f t="shared" ref="D5" si="2">C5</f>
        <v>Cement; lime and plaster</v>
      </c>
      <c r="E5" s="6" t="str">
        <f t="shared" ref="E5" si="3">B5</f>
        <v>tonnes</v>
      </c>
      <c r="F5" s="6" t="s">
        <v>61</v>
      </c>
      <c r="G5" s="6" t="s">
        <v>74</v>
      </c>
      <c r="H5" s="6" t="s">
        <v>17</v>
      </c>
    </row>
    <row r="6" spans="1:8" x14ac:dyDescent="0.25">
      <c r="A6" s="8">
        <v>0</v>
      </c>
      <c r="B6" s="6" t="s">
        <v>6</v>
      </c>
      <c r="C6" t="s">
        <v>32</v>
      </c>
      <c r="D6" s="6" t="str">
        <f t="shared" si="0"/>
        <v>Cement; lime and plaster</v>
      </c>
      <c r="E6" s="6" t="str">
        <f t="shared" si="1"/>
        <v>tonnes</v>
      </c>
      <c r="F6" s="6" t="s">
        <v>101</v>
      </c>
      <c r="G6" s="6" t="s">
        <v>74</v>
      </c>
      <c r="H6" s="6" t="s">
        <v>17</v>
      </c>
    </row>
    <row r="7" spans="1:8" x14ac:dyDescent="0.25">
      <c r="A7" s="8">
        <v>2.9996189999999998E-3</v>
      </c>
      <c r="B7" s="6" t="s">
        <v>6</v>
      </c>
      <c r="C7" t="s">
        <v>59</v>
      </c>
      <c r="D7" s="6" t="str">
        <f t="shared" si="0"/>
        <v>Ceramic goods</v>
      </c>
      <c r="E7" s="6" t="str">
        <f t="shared" si="1"/>
        <v>tonnes</v>
      </c>
      <c r="F7" s="6" t="s">
        <v>14</v>
      </c>
      <c r="G7" s="6" t="s">
        <v>74</v>
      </c>
      <c r="H7" s="6" t="s">
        <v>17</v>
      </c>
    </row>
    <row r="8" spans="1:8" x14ac:dyDescent="0.25">
      <c r="A8" s="8">
        <v>0</v>
      </c>
      <c r="B8" s="6" t="s">
        <v>6</v>
      </c>
      <c r="C8" t="s">
        <v>60</v>
      </c>
      <c r="D8" s="6" t="str">
        <f t="shared" si="0"/>
        <v>Charcoal</v>
      </c>
      <c r="E8" s="6" t="str">
        <f t="shared" si="1"/>
        <v>tonnes</v>
      </c>
      <c r="F8" s="6" t="s">
        <v>14</v>
      </c>
      <c r="G8" s="6" t="s">
        <v>74</v>
      </c>
      <c r="H8" s="6" t="s">
        <v>17</v>
      </c>
    </row>
    <row r="9" spans="1:8" x14ac:dyDescent="0.25">
      <c r="A9" s="8">
        <v>5.6000000000000001E-2</v>
      </c>
      <c r="B9" s="6" t="s">
        <v>6</v>
      </c>
      <c r="C9" t="s">
        <v>62</v>
      </c>
      <c r="D9" s="6" t="str">
        <f t="shared" si="0"/>
        <v>Chemicals nec</v>
      </c>
      <c r="E9" s="6" t="str">
        <f t="shared" si="1"/>
        <v>tonnes</v>
      </c>
      <c r="F9" s="6" t="s">
        <v>63</v>
      </c>
      <c r="G9" s="6" t="s">
        <v>74</v>
      </c>
      <c r="H9" s="6" t="s">
        <v>17</v>
      </c>
    </row>
    <row r="10" spans="1:8" x14ac:dyDescent="0.25">
      <c r="A10" s="8">
        <v>0</v>
      </c>
      <c r="B10" s="6" t="s">
        <v>6</v>
      </c>
      <c r="C10" t="s">
        <v>62</v>
      </c>
      <c r="D10" s="6" t="str">
        <f t="shared" ref="D10" si="4">C10</f>
        <v>Chemicals nec</v>
      </c>
      <c r="E10" s="6" t="str">
        <f t="shared" ref="E10" si="5">B10</f>
        <v>tonnes</v>
      </c>
      <c r="F10" s="6" t="s">
        <v>101</v>
      </c>
      <c r="G10" s="6" t="s">
        <v>74</v>
      </c>
      <c r="H10" s="6" t="s">
        <v>17</v>
      </c>
    </row>
    <row r="11" spans="1:8" x14ac:dyDescent="0.25">
      <c r="A11" s="8">
        <v>0</v>
      </c>
      <c r="B11" s="6" t="s">
        <v>6</v>
      </c>
      <c r="C11" t="s">
        <v>62</v>
      </c>
      <c r="D11" s="6" t="str">
        <f t="shared" ref="D11" si="6">C11</f>
        <v>Chemicals nec</v>
      </c>
      <c r="E11" s="6" t="str">
        <f t="shared" ref="E11" si="7">B11</f>
        <v>tonnes</v>
      </c>
      <c r="F11" s="6" t="s">
        <v>20</v>
      </c>
      <c r="G11" s="6" t="s">
        <v>74</v>
      </c>
      <c r="H11" s="6" t="s">
        <v>17</v>
      </c>
    </row>
    <row r="12" spans="1:8" x14ac:dyDescent="0.25">
      <c r="A12" s="8">
        <v>2.1000000000000001E-2</v>
      </c>
      <c r="B12" s="6" t="s">
        <v>6</v>
      </c>
      <c r="C12" t="s">
        <v>64</v>
      </c>
      <c r="D12" s="6" t="str">
        <f t="shared" si="0"/>
        <v>Coke Oven Coke</v>
      </c>
      <c r="E12" s="6" t="str">
        <f t="shared" si="1"/>
        <v>tonnes</v>
      </c>
      <c r="F12" s="6" t="s">
        <v>14</v>
      </c>
      <c r="G12" s="6" t="s">
        <v>74</v>
      </c>
      <c r="H12" s="6" t="s">
        <v>17</v>
      </c>
    </row>
    <row r="13" spans="1:8" x14ac:dyDescent="0.25">
      <c r="A13" s="8">
        <v>0</v>
      </c>
      <c r="B13" s="6" t="s">
        <v>6</v>
      </c>
      <c r="C13" t="s">
        <v>36</v>
      </c>
      <c r="D13" s="6" t="str">
        <f t="shared" si="0"/>
        <v>Coking Coal</v>
      </c>
      <c r="E13" s="6" t="str">
        <f t="shared" si="1"/>
        <v>tonnes</v>
      </c>
      <c r="F13" s="6" t="s">
        <v>14</v>
      </c>
      <c r="G13" s="6" t="s">
        <v>74</v>
      </c>
      <c r="H13" s="6" t="s">
        <v>17</v>
      </c>
    </row>
    <row r="14" spans="1:8" x14ac:dyDescent="0.25">
      <c r="A14" s="8">
        <v>2.9983240000000001E-3</v>
      </c>
      <c r="B14" s="6" t="s">
        <v>6</v>
      </c>
      <c r="C14" t="s">
        <v>65</v>
      </c>
      <c r="D14" s="6" t="str">
        <f t="shared" si="0"/>
        <v>Electrical machinery and apparatus n.e.c. (31)</v>
      </c>
      <c r="E14" s="6" t="str">
        <f t="shared" si="1"/>
        <v>tonnes</v>
      </c>
      <c r="F14" s="6" t="s">
        <v>14</v>
      </c>
      <c r="G14" s="6" t="s">
        <v>74</v>
      </c>
      <c r="H14" s="6" t="s">
        <v>17</v>
      </c>
    </row>
    <row r="15" spans="1:8" x14ac:dyDescent="0.25">
      <c r="A15" s="11">
        <v>1.4077232662383567E-3</v>
      </c>
      <c r="B15" s="6" t="s">
        <v>10</v>
      </c>
      <c r="C15" t="s">
        <v>33</v>
      </c>
      <c r="D15" s="6" t="str">
        <f t="shared" si="0"/>
        <v>Electricity from fossil fuels</v>
      </c>
      <c r="E15" s="6" t="str">
        <f t="shared" si="1"/>
        <v>TJ</v>
      </c>
      <c r="F15" s="6" t="s">
        <v>20</v>
      </c>
      <c r="G15" s="6" t="s">
        <v>74</v>
      </c>
      <c r="H15" s="6" t="s">
        <v>17</v>
      </c>
    </row>
    <row r="16" spans="1:8" x14ac:dyDescent="0.25">
      <c r="A16" s="8">
        <v>0</v>
      </c>
      <c r="B16" s="6" t="s">
        <v>10</v>
      </c>
      <c r="C16" t="s">
        <v>33</v>
      </c>
      <c r="D16" s="6" t="str">
        <f t="shared" si="0"/>
        <v>Electricity from fossil fuels</v>
      </c>
      <c r="E16" s="6" t="str">
        <f t="shared" si="1"/>
        <v>TJ</v>
      </c>
      <c r="F16" s="6" t="s">
        <v>66</v>
      </c>
      <c r="G16" s="6" t="s">
        <v>74</v>
      </c>
      <c r="H16" s="6" t="s">
        <v>17</v>
      </c>
    </row>
    <row r="17" spans="1:8" x14ac:dyDescent="0.25">
      <c r="A17" s="11">
        <v>8.0722908260373052E-4</v>
      </c>
      <c r="B17" s="6" t="s">
        <v>10</v>
      </c>
      <c r="C17" t="s">
        <v>34</v>
      </c>
      <c r="D17" s="6" t="str">
        <f t="shared" si="0"/>
        <v>Electricity from nuclear</v>
      </c>
      <c r="E17" s="6" t="str">
        <f t="shared" si="1"/>
        <v>TJ</v>
      </c>
      <c r="F17" s="6" t="s">
        <v>20</v>
      </c>
      <c r="G17" s="6" t="s">
        <v>74</v>
      </c>
      <c r="H17" s="6" t="s">
        <v>17</v>
      </c>
    </row>
    <row r="18" spans="1:8" x14ac:dyDescent="0.25">
      <c r="A18" s="8">
        <v>0</v>
      </c>
      <c r="B18" s="6" t="s">
        <v>10</v>
      </c>
      <c r="C18" t="s">
        <v>34</v>
      </c>
      <c r="D18" s="6" t="str">
        <f t="shared" si="0"/>
        <v>Electricity from nuclear</v>
      </c>
      <c r="E18" s="6" t="str">
        <f t="shared" si="1"/>
        <v>TJ</v>
      </c>
      <c r="F18" s="6" t="s">
        <v>66</v>
      </c>
      <c r="G18" s="6" t="s">
        <v>74</v>
      </c>
      <c r="H18" s="6" t="s">
        <v>17</v>
      </c>
    </row>
    <row r="19" spans="1:8" x14ac:dyDescent="0.25">
      <c r="A19" s="8">
        <v>1.1998476511579127E-3</v>
      </c>
      <c r="B19" s="6" t="s">
        <v>10</v>
      </c>
      <c r="C19" t="s">
        <v>35</v>
      </c>
      <c r="D19" s="6" t="str">
        <f t="shared" si="0"/>
        <v>Electricity from renewables</v>
      </c>
      <c r="E19" s="6" t="str">
        <f t="shared" si="1"/>
        <v>TJ</v>
      </c>
      <c r="F19" s="6" t="s">
        <v>20</v>
      </c>
      <c r="G19" s="6" t="s">
        <v>74</v>
      </c>
      <c r="H19" s="6" t="s">
        <v>17</v>
      </c>
    </row>
    <row r="20" spans="1:8" x14ac:dyDescent="0.25">
      <c r="A20" s="8">
        <v>0</v>
      </c>
      <c r="B20" s="6" t="s">
        <v>10</v>
      </c>
      <c r="C20" t="s">
        <v>35</v>
      </c>
      <c r="D20" s="6" t="str">
        <f t="shared" si="0"/>
        <v>Electricity from renewables</v>
      </c>
      <c r="E20" s="6" t="str">
        <f t="shared" si="1"/>
        <v>TJ</v>
      </c>
      <c r="F20" s="6" t="s">
        <v>66</v>
      </c>
      <c r="G20" s="6" t="s">
        <v>74</v>
      </c>
      <c r="H20" s="6" t="s">
        <v>17</v>
      </c>
    </row>
    <row r="21" spans="1:8" x14ac:dyDescent="0.25">
      <c r="A21" s="11">
        <v>0</v>
      </c>
      <c r="B21" s="6" t="s">
        <v>7</v>
      </c>
      <c r="C21" t="s">
        <v>42</v>
      </c>
      <c r="D21" s="6" t="str">
        <f t="shared" si="0"/>
        <v>Electrolysis hydrogen</v>
      </c>
      <c r="E21" s="6" t="str">
        <f t="shared" si="1"/>
        <v>kg</v>
      </c>
      <c r="F21" s="6" t="s">
        <v>20</v>
      </c>
      <c r="G21" s="6" t="s">
        <v>74</v>
      </c>
      <c r="H21" s="6" t="s">
        <v>17</v>
      </c>
    </row>
    <row r="22" spans="1:8" x14ac:dyDescent="0.25">
      <c r="A22" s="8">
        <v>0</v>
      </c>
      <c r="B22" s="6" t="s">
        <v>6</v>
      </c>
      <c r="C22" t="s">
        <v>67</v>
      </c>
      <c r="D22" s="6" t="str">
        <f t="shared" si="0"/>
        <v>Gas/Diesel Oil</v>
      </c>
      <c r="E22" s="6" t="str">
        <f t="shared" si="1"/>
        <v>tonnes</v>
      </c>
      <c r="F22" s="6" t="s">
        <v>14</v>
      </c>
      <c r="G22" s="6" t="s">
        <v>74</v>
      </c>
      <c r="H22" s="6" t="s">
        <v>17</v>
      </c>
    </row>
    <row r="23" spans="1:8" x14ac:dyDescent="0.25">
      <c r="A23" s="8">
        <v>0</v>
      </c>
      <c r="B23" s="6" t="s">
        <v>6</v>
      </c>
      <c r="C23" t="s">
        <v>68</v>
      </c>
      <c r="D23" s="6" t="str">
        <f t="shared" si="0"/>
        <v>Heavy Fuel Oil</v>
      </c>
      <c r="E23" s="6" t="str">
        <f t="shared" si="1"/>
        <v>tonnes</v>
      </c>
      <c r="F23" s="6" t="s">
        <v>14</v>
      </c>
      <c r="G23" s="6" t="s">
        <v>74</v>
      </c>
      <c r="H23" s="6" t="s">
        <v>17</v>
      </c>
    </row>
    <row r="24" spans="1:8" x14ac:dyDescent="0.25">
      <c r="A24" s="11">
        <v>1.5</v>
      </c>
      <c r="B24" s="6" t="s">
        <v>6</v>
      </c>
      <c r="C24" t="s">
        <v>38</v>
      </c>
      <c r="D24" s="6" t="str">
        <f t="shared" si="0"/>
        <v>Iron ores</v>
      </c>
      <c r="E24" s="6" t="str">
        <f t="shared" si="1"/>
        <v>tonnes</v>
      </c>
      <c r="F24" s="6" t="s">
        <v>14</v>
      </c>
      <c r="G24" s="6" t="s">
        <v>74</v>
      </c>
      <c r="H24" s="6" t="s">
        <v>17</v>
      </c>
    </row>
    <row r="25" spans="1:8" x14ac:dyDescent="0.25">
      <c r="A25" s="8">
        <v>0</v>
      </c>
      <c r="B25" s="6" t="s">
        <v>6</v>
      </c>
      <c r="C25" t="s">
        <v>69</v>
      </c>
      <c r="D25" s="6" t="str">
        <f t="shared" si="0"/>
        <v>Lignite/Brown Coal</v>
      </c>
      <c r="E25" s="6" t="str">
        <f t="shared" si="1"/>
        <v>tonnes</v>
      </c>
      <c r="F25" s="6" t="s">
        <v>14</v>
      </c>
      <c r="G25" s="6" t="s">
        <v>74</v>
      </c>
      <c r="H25" s="6" t="s">
        <v>17</v>
      </c>
    </row>
    <row r="26" spans="1:8" x14ac:dyDescent="0.25">
      <c r="A26" s="8">
        <v>0</v>
      </c>
      <c r="B26" s="6" t="s">
        <v>6</v>
      </c>
      <c r="C26" t="s">
        <v>70</v>
      </c>
      <c r="D26" s="6" t="str">
        <f t="shared" si="0"/>
        <v>Liquefied Petroleum Gases (LPG)</v>
      </c>
      <c r="E26" s="6" t="str">
        <f t="shared" si="1"/>
        <v>tonnes</v>
      </c>
      <c r="F26" s="6" t="s">
        <v>14</v>
      </c>
      <c r="G26" s="6" t="s">
        <v>74</v>
      </c>
      <c r="H26" s="6" t="s">
        <v>17</v>
      </c>
    </row>
    <row r="27" spans="1:8" x14ac:dyDescent="0.25">
      <c r="A27" s="11">
        <v>4.0000000000000001E-3</v>
      </c>
      <c r="B27" s="6" t="s">
        <v>6</v>
      </c>
      <c r="C27" t="s">
        <v>19</v>
      </c>
      <c r="D27" s="6" t="str">
        <f t="shared" si="0"/>
        <v>Natural gas and services related to natural gas extraction; excluding surveying</v>
      </c>
      <c r="E27" s="6" t="str">
        <f t="shared" si="1"/>
        <v>tonnes</v>
      </c>
      <c r="F27" s="6" t="s">
        <v>14</v>
      </c>
      <c r="G27" s="6" t="s">
        <v>74</v>
      </c>
      <c r="H27" s="6" t="s">
        <v>17</v>
      </c>
    </row>
    <row r="28" spans="1:8" x14ac:dyDescent="0.25">
      <c r="A28" s="8">
        <v>0</v>
      </c>
      <c r="B28" s="6" t="s">
        <v>6</v>
      </c>
      <c r="C28" t="s">
        <v>71</v>
      </c>
      <c r="D28" s="6" t="str">
        <f t="shared" si="0"/>
        <v>Other Bituminous Coal</v>
      </c>
      <c r="E28" s="6" t="str">
        <f t="shared" si="1"/>
        <v>tonnes</v>
      </c>
      <c r="F28" s="6" t="s">
        <v>14</v>
      </c>
      <c r="G28" s="6" t="s">
        <v>74</v>
      </c>
      <c r="H28" s="6" t="s">
        <v>17</v>
      </c>
    </row>
    <row r="29" spans="1:8" x14ac:dyDescent="0.25">
      <c r="A29" s="8">
        <v>0</v>
      </c>
      <c r="B29" s="6" t="s">
        <v>6</v>
      </c>
      <c r="C29" t="s">
        <v>39</v>
      </c>
      <c r="D29" s="6" t="str">
        <f t="shared" si="0"/>
        <v>Secondary steel for treatment; Re-processing of secondary steel into new steel</v>
      </c>
      <c r="E29" s="6" t="str">
        <f t="shared" si="1"/>
        <v>tonnes</v>
      </c>
      <c r="F29" s="6" t="s">
        <v>14</v>
      </c>
      <c r="G29" s="6" t="s">
        <v>74</v>
      </c>
      <c r="H29" s="6" t="s">
        <v>17</v>
      </c>
    </row>
    <row r="30" spans="1:8" x14ac:dyDescent="0.25">
      <c r="A30" s="8">
        <v>71.248513674197383</v>
      </c>
      <c r="B30" s="6" t="s">
        <v>7</v>
      </c>
      <c r="C30" t="s">
        <v>43</v>
      </c>
      <c r="D30" s="6" t="str">
        <f t="shared" si="0"/>
        <v>Steam reforming hydrogen</v>
      </c>
      <c r="E30" s="6" t="str">
        <f t="shared" si="1"/>
        <v>kg</v>
      </c>
      <c r="F30" s="6" t="s">
        <v>20</v>
      </c>
      <c r="G30" s="6" t="s">
        <v>74</v>
      </c>
      <c r="H30" s="6" t="s">
        <v>17</v>
      </c>
    </row>
    <row r="31" spans="1:8" x14ac:dyDescent="0.25">
      <c r="A31" s="8">
        <v>0</v>
      </c>
      <c r="B31" s="6" t="s">
        <v>6</v>
      </c>
      <c r="C31" t="s">
        <v>72</v>
      </c>
      <c r="D31" s="6" t="str">
        <f t="shared" si="0"/>
        <v>Sub-Bituminous Coal</v>
      </c>
      <c r="E31" s="6" t="str">
        <f t="shared" si="1"/>
        <v>tonnes</v>
      </c>
      <c r="F31" s="6" t="s">
        <v>14</v>
      </c>
      <c r="G31" s="6" t="s">
        <v>74</v>
      </c>
      <c r="H31" s="6" t="s">
        <v>17</v>
      </c>
    </row>
    <row r="32" spans="1:8" x14ac:dyDescent="0.25">
      <c r="A32" s="11">
        <v>0.04</v>
      </c>
      <c r="B32" s="6" t="s">
        <v>6</v>
      </c>
      <c r="C32" t="s">
        <v>48</v>
      </c>
      <c r="D32" s="6" t="str">
        <f t="shared" si="0"/>
        <v>CO2</v>
      </c>
      <c r="E32" s="6" t="str">
        <f t="shared" si="1"/>
        <v>tonnes</v>
      </c>
      <c r="F32" s="6"/>
      <c r="G32" s="6" t="s">
        <v>74</v>
      </c>
      <c r="H32" s="6" t="s">
        <v>23</v>
      </c>
    </row>
  </sheetData>
  <autoFilter ref="A1:H32" xr:uid="{F161F142-F9BE-4336-976C-C50ACDC3667D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9E1D-6656-4834-9271-3033485D46B9}">
  <dimension ref="A1:H42"/>
  <sheetViews>
    <sheetView topLeftCell="A4" zoomScale="145" zoomScaleNormal="145" workbookViewId="0">
      <selection activeCell="L8" sqref="L8"/>
    </sheetView>
  </sheetViews>
  <sheetFormatPr defaultRowHeight="15" x14ac:dyDescent="0.25"/>
  <cols>
    <col min="1" max="1" width="8.5703125" bestFit="1" customWidth="1"/>
    <col min="2" max="2" width="8.5703125" customWidth="1"/>
    <col min="3" max="3" width="36.5703125" customWidth="1"/>
    <col min="4" max="4" width="59.42578125" bestFit="1" customWidth="1"/>
    <col min="5" max="5" width="13.7109375" bestFit="1" customWidth="1"/>
    <col min="6" max="6" width="16.28515625" bestFit="1" customWidth="1"/>
    <col min="7" max="7" width="9" customWidth="1"/>
    <col min="8" max="8" width="15.85546875" bestFit="1" customWidth="1"/>
  </cols>
  <sheetData>
    <row r="1" spans="1:8" x14ac:dyDescent="0.25">
      <c r="A1" s="3" t="s">
        <v>8</v>
      </c>
      <c r="B1" s="3" t="s">
        <v>5</v>
      </c>
      <c r="C1" s="3" t="s">
        <v>0</v>
      </c>
      <c r="D1" s="2" t="s">
        <v>1</v>
      </c>
      <c r="E1" s="2" t="s">
        <v>18</v>
      </c>
      <c r="F1" s="2" t="s">
        <v>16</v>
      </c>
      <c r="G1" s="2" t="s">
        <v>73</v>
      </c>
      <c r="H1" s="2" t="s">
        <v>21</v>
      </c>
    </row>
    <row r="2" spans="1:8" s="6" customFormat="1" x14ac:dyDescent="0.25">
      <c r="A2" s="8">
        <v>0</v>
      </c>
      <c r="B2" s="6" t="s">
        <v>6</v>
      </c>
      <c r="C2" t="s">
        <v>57</v>
      </c>
      <c r="D2" s="6" t="str">
        <f>C2</f>
        <v>Anthracite</v>
      </c>
      <c r="E2" s="6" t="str">
        <f>B2</f>
        <v>tonnes</v>
      </c>
      <c r="F2" s="6" t="s">
        <v>14</v>
      </c>
      <c r="G2" s="6" t="s">
        <v>74</v>
      </c>
      <c r="H2" s="6" t="s">
        <v>17</v>
      </c>
    </row>
    <row r="3" spans="1:8" x14ac:dyDescent="0.25">
      <c r="A3" s="8">
        <v>0</v>
      </c>
      <c r="B3" s="6" t="s">
        <v>6</v>
      </c>
      <c r="C3" t="s">
        <v>4</v>
      </c>
      <c r="D3" s="6" t="str">
        <f t="shared" ref="D3:D32" si="0">C3</f>
        <v>Basic iron and steel and of ferro-alloys and first products thereof</v>
      </c>
      <c r="E3" s="6" t="str">
        <f t="shared" ref="E3:E22" si="1">B3</f>
        <v>tonnes</v>
      </c>
      <c r="F3" s="6" t="s">
        <v>14</v>
      </c>
      <c r="G3" s="6" t="s">
        <v>74</v>
      </c>
      <c r="H3" s="6" t="s">
        <v>17</v>
      </c>
    </row>
    <row r="4" spans="1:8" x14ac:dyDescent="0.25">
      <c r="A4" s="8">
        <v>0</v>
      </c>
      <c r="B4" s="6" t="s">
        <v>6</v>
      </c>
      <c r="C4" t="s">
        <v>58</v>
      </c>
      <c r="D4" s="6" t="str">
        <f t="shared" si="0"/>
        <v>BKB/Peat Briquettes</v>
      </c>
      <c r="E4" s="6" t="str">
        <f t="shared" si="1"/>
        <v>tonnes</v>
      </c>
      <c r="F4" s="6" t="s">
        <v>14</v>
      </c>
      <c r="G4" s="6" t="s">
        <v>74</v>
      </c>
      <c r="H4" s="6" t="s">
        <v>17</v>
      </c>
    </row>
    <row r="5" spans="1:8" x14ac:dyDescent="0.25">
      <c r="A5" s="8">
        <v>2.8000000000000001E-2</v>
      </c>
      <c r="B5" s="6" t="s">
        <v>6</v>
      </c>
      <c r="C5" t="s">
        <v>32</v>
      </c>
      <c r="D5" s="6" t="str">
        <f t="shared" si="0"/>
        <v>Cement; lime and plaster</v>
      </c>
      <c r="E5" s="6" t="str">
        <f t="shared" si="1"/>
        <v>tonnes</v>
      </c>
      <c r="F5" s="6" t="s">
        <v>61</v>
      </c>
      <c r="G5" s="6" t="s">
        <v>74</v>
      </c>
      <c r="H5" s="6" t="s">
        <v>17</v>
      </c>
    </row>
    <row r="6" spans="1:8" x14ac:dyDescent="0.25">
      <c r="A6" s="8">
        <v>0</v>
      </c>
      <c r="B6" s="6" t="s">
        <v>6</v>
      </c>
      <c r="C6" t="s">
        <v>32</v>
      </c>
      <c r="D6" s="6" t="str">
        <f t="shared" ref="D6" si="2">C6</f>
        <v>Cement; lime and plaster</v>
      </c>
      <c r="E6" s="6" t="str">
        <f t="shared" ref="E6" si="3">B6</f>
        <v>tonnes</v>
      </c>
      <c r="F6" s="6" t="s">
        <v>101</v>
      </c>
      <c r="G6" s="6" t="s">
        <v>74</v>
      </c>
      <c r="H6" s="6" t="s">
        <v>17</v>
      </c>
    </row>
    <row r="7" spans="1:8" x14ac:dyDescent="0.25">
      <c r="A7" s="8">
        <v>2.9996189999999998E-3</v>
      </c>
      <c r="B7" s="6" t="s">
        <v>6</v>
      </c>
      <c r="C7" t="s">
        <v>59</v>
      </c>
      <c r="D7" s="6" t="str">
        <f t="shared" si="0"/>
        <v>Ceramic goods</v>
      </c>
      <c r="E7" s="6" t="str">
        <f t="shared" si="1"/>
        <v>tonnes</v>
      </c>
      <c r="F7" s="6" t="s">
        <v>14</v>
      </c>
      <c r="G7" s="6" t="s">
        <v>74</v>
      </c>
      <c r="H7" s="6" t="s">
        <v>17</v>
      </c>
    </row>
    <row r="8" spans="1:8" x14ac:dyDescent="0.25">
      <c r="A8" s="8">
        <v>0</v>
      </c>
      <c r="B8" s="6" t="s">
        <v>6</v>
      </c>
      <c r="C8" t="s">
        <v>60</v>
      </c>
      <c r="D8" s="6" t="str">
        <f t="shared" si="0"/>
        <v>Charcoal</v>
      </c>
      <c r="E8" s="6" t="str">
        <f t="shared" si="1"/>
        <v>tonnes</v>
      </c>
      <c r="F8" s="6" t="s">
        <v>14</v>
      </c>
      <c r="G8" s="6" t="s">
        <v>74</v>
      </c>
      <c r="H8" s="6" t="s">
        <v>17</v>
      </c>
    </row>
    <row r="9" spans="1:8" x14ac:dyDescent="0.25">
      <c r="A9" s="8">
        <v>5.6000000000000001E-2</v>
      </c>
      <c r="B9" s="6" t="s">
        <v>6</v>
      </c>
      <c r="C9" t="s">
        <v>62</v>
      </c>
      <c r="D9" s="6" t="str">
        <f t="shared" si="0"/>
        <v>Chemicals nec</v>
      </c>
      <c r="E9" s="6" t="str">
        <f t="shared" si="1"/>
        <v>tonnes</v>
      </c>
      <c r="F9" s="6" t="s">
        <v>63</v>
      </c>
      <c r="G9" s="6" t="s">
        <v>74</v>
      </c>
      <c r="H9" s="6" t="s">
        <v>17</v>
      </c>
    </row>
    <row r="10" spans="1:8" x14ac:dyDescent="0.25">
      <c r="A10" s="8">
        <v>0</v>
      </c>
      <c r="B10" s="6" t="s">
        <v>6</v>
      </c>
      <c r="C10" t="s">
        <v>62</v>
      </c>
      <c r="D10" s="6" t="str">
        <f t="shared" si="0"/>
        <v>Chemicals nec</v>
      </c>
      <c r="E10" s="6" t="str">
        <f t="shared" si="1"/>
        <v>tonnes</v>
      </c>
      <c r="F10" s="6" t="s">
        <v>101</v>
      </c>
      <c r="G10" s="6" t="s">
        <v>74</v>
      </c>
      <c r="H10" s="6" t="s">
        <v>17</v>
      </c>
    </row>
    <row r="11" spans="1:8" x14ac:dyDescent="0.25">
      <c r="A11" s="8">
        <v>0</v>
      </c>
      <c r="B11" s="6" t="s">
        <v>6</v>
      </c>
      <c r="C11" t="s">
        <v>62</v>
      </c>
      <c r="D11" s="6" t="str">
        <f t="shared" ref="D11" si="4">C11</f>
        <v>Chemicals nec</v>
      </c>
      <c r="E11" s="6" t="str">
        <f t="shared" ref="E11" si="5">B11</f>
        <v>tonnes</v>
      </c>
      <c r="F11" s="6" t="s">
        <v>20</v>
      </c>
      <c r="G11" s="6" t="s">
        <v>74</v>
      </c>
      <c r="H11" s="6" t="s">
        <v>17</v>
      </c>
    </row>
    <row r="12" spans="1:8" x14ac:dyDescent="0.25">
      <c r="A12" s="8">
        <v>2.1000000000000001E-2</v>
      </c>
      <c r="B12" s="6" t="s">
        <v>6</v>
      </c>
      <c r="C12" t="s">
        <v>64</v>
      </c>
      <c r="D12" s="6" t="str">
        <f t="shared" si="0"/>
        <v>Coke Oven Coke</v>
      </c>
      <c r="E12" s="6" t="str">
        <f t="shared" si="1"/>
        <v>tonnes</v>
      </c>
      <c r="F12" s="6" t="s">
        <v>14</v>
      </c>
      <c r="G12" s="6" t="s">
        <v>74</v>
      </c>
      <c r="H12" s="6" t="s">
        <v>17</v>
      </c>
    </row>
    <row r="13" spans="1:8" x14ac:dyDescent="0.25">
      <c r="A13" s="8">
        <v>0</v>
      </c>
      <c r="B13" s="6" t="s">
        <v>6</v>
      </c>
      <c r="C13" t="s">
        <v>36</v>
      </c>
      <c r="D13" s="6" t="str">
        <f t="shared" si="0"/>
        <v>Coking Coal</v>
      </c>
      <c r="E13" s="6" t="str">
        <f t="shared" si="1"/>
        <v>tonnes</v>
      </c>
      <c r="F13" s="6" t="s">
        <v>14</v>
      </c>
      <c r="G13" s="6" t="s">
        <v>74</v>
      </c>
      <c r="H13" s="6" t="s">
        <v>17</v>
      </c>
    </row>
    <row r="14" spans="1:8" x14ac:dyDescent="0.25">
      <c r="A14" s="8">
        <v>2.9983240000000001E-3</v>
      </c>
      <c r="B14" s="6" t="s">
        <v>6</v>
      </c>
      <c r="C14" t="s">
        <v>65</v>
      </c>
      <c r="D14" s="6" t="str">
        <f t="shared" si="0"/>
        <v>Electrical machinery and apparatus n.e.c. (31)</v>
      </c>
      <c r="E14" s="6" t="str">
        <f t="shared" si="1"/>
        <v>tonnes</v>
      </c>
      <c r="F14" s="6" t="s">
        <v>14</v>
      </c>
      <c r="G14" s="6" t="s">
        <v>74</v>
      </c>
      <c r="H14" s="6" t="s">
        <v>17</v>
      </c>
    </row>
    <row r="15" spans="1:8" x14ac:dyDescent="0.25">
      <c r="A15">
        <v>1.4077232662383567E-3</v>
      </c>
      <c r="B15" s="6" t="s">
        <v>10</v>
      </c>
      <c r="C15" t="s">
        <v>33</v>
      </c>
      <c r="D15" s="6" t="str">
        <f t="shared" si="0"/>
        <v>Electricity from fossil fuels</v>
      </c>
      <c r="E15" s="6" t="str">
        <f t="shared" si="1"/>
        <v>TJ</v>
      </c>
      <c r="F15" s="6" t="s">
        <v>20</v>
      </c>
      <c r="G15" s="6" t="s">
        <v>74</v>
      </c>
      <c r="H15" s="6" t="s">
        <v>17</v>
      </c>
    </row>
    <row r="16" spans="1:8" x14ac:dyDescent="0.25">
      <c r="A16" s="8">
        <v>0</v>
      </c>
      <c r="B16" s="6" t="s">
        <v>10</v>
      </c>
      <c r="C16" t="s">
        <v>33</v>
      </c>
      <c r="D16" s="6" t="str">
        <f t="shared" si="0"/>
        <v>Electricity from fossil fuels</v>
      </c>
      <c r="E16" s="6" t="str">
        <f t="shared" si="1"/>
        <v>TJ</v>
      </c>
      <c r="F16" s="6" t="s">
        <v>66</v>
      </c>
      <c r="G16" s="6" t="s">
        <v>74</v>
      </c>
      <c r="H16" s="6" t="s">
        <v>17</v>
      </c>
    </row>
    <row r="17" spans="1:8" x14ac:dyDescent="0.25">
      <c r="A17">
        <v>8.0722908260373052E-4</v>
      </c>
      <c r="B17" s="6" t="s">
        <v>10</v>
      </c>
      <c r="C17" t="s">
        <v>34</v>
      </c>
      <c r="D17" s="6" t="str">
        <f t="shared" si="0"/>
        <v>Electricity from nuclear</v>
      </c>
      <c r="E17" s="6" t="str">
        <f t="shared" si="1"/>
        <v>TJ</v>
      </c>
      <c r="F17" s="6" t="s">
        <v>20</v>
      </c>
      <c r="G17" s="6" t="s">
        <v>74</v>
      </c>
      <c r="H17" s="6" t="s">
        <v>17</v>
      </c>
    </row>
    <row r="18" spans="1:8" x14ac:dyDescent="0.25">
      <c r="A18" s="8">
        <v>0</v>
      </c>
      <c r="B18" s="6" t="s">
        <v>10</v>
      </c>
      <c r="C18" t="s">
        <v>34</v>
      </c>
      <c r="D18" s="6" t="str">
        <f t="shared" si="0"/>
        <v>Electricity from nuclear</v>
      </c>
      <c r="E18" s="6" t="str">
        <f t="shared" si="1"/>
        <v>TJ</v>
      </c>
      <c r="F18" s="6" t="s">
        <v>66</v>
      </c>
      <c r="G18" s="6" t="s">
        <v>74</v>
      </c>
      <c r="H18" s="6" t="s">
        <v>17</v>
      </c>
    </row>
    <row r="19" spans="1:8" x14ac:dyDescent="0.25">
      <c r="A19" s="8">
        <v>1.1998476511579127E-3</v>
      </c>
      <c r="B19" s="6" t="s">
        <v>10</v>
      </c>
      <c r="C19" t="s">
        <v>35</v>
      </c>
      <c r="D19" s="6" t="str">
        <f t="shared" si="0"/>
        <v>Electricity from renewables</v>
      </c>
      <c r="E19" s="6" t="str">
        <f t="shared" si="1"/>
        <v>TJ</v>
      </c>
      <c r="F19" s="6" t="s">
        <v>20</v>
      </c>
      <c r="G19" s="6" t="s">
        <v>74</v>
      </c>
      <c r="H19" s="6" t="s">
        <v>17</v>
      </c>
    </row>
    <row r="20" spans="1:8" x14ac:dyDescent="0.25">
      <c r="A20" s="8">
        <v>0</v>
      </c>
      <c r="B20" s="6" t="s">
        <v>10</v>
      </c>
      <c r="C20" t="s">
        <v>35</v>
      </c>
      <c r="D20" s="6" t="str">
        <f t="shared" si="0"/>
        <v>Electricity from renewables</v>
      </c>
      <c r="E20" s="6" t="str">
        <f t="shared" si="1"/>
        <v>TJ</v>
      </c>
      <c r="F20" s="6" t="s">
        <v>66</v>
      </c>
      <c r="G20" s="6" t="s">
        <v>74</v>
      </c>
      <c r="H20" s="6" t="s">
        <v>17</v>
      </c>
    </row>
    <row r="21" spans="1:8" x14ac:dyDescent="0.25">
      <c r="A21">
        <v>89.864674372709345</v>
      </c>
      <c r="B21" s="6" t="s">
        <v>7</v>
      </c>
      <c r="C21" t="s">
        <v>42</v>
      </c>
      <c r="D21" s="6" t="str">
        <f t="shared" si="0"/>
        <v>Electrolysis hydrogen</v>
      </c>
      <c r="E21" s="6" t="str">
        <f t="shared" si="1"/>
        <v>kg</v>
      </c>
      <c r="F21" s="6" t="s">
        <v>20</v>
      </c>
      <c r="G21" s="6" t="s">
        <v>74</v>
      </c>
      <c r="H21" s="6" t="s">
        <v>17</v>
      </c>
    </row>
    <row r="22" spans="1:8" x14ac:dyDescent="0.25">
      <c r="A22" s="8">
        <v>0</v>
      </c>
      <c r="B22" s="6" t="s">
        <v>6</v>
      </c>
      <c r="C22" t="s">
        <v>67</v>
      </c>
      <c r="D22" s="6" t="str">
        <f t="shared" si="0"/>
        <v>Gas/Diesel Oil</v>
      </c>
      <c r="E22" s="6" t="str">
        <f t="shared" si="1"/>
        <v>tonnes</v>
      </c>
      <c r="F22" s="6" t="s">
        <v>14</v>
      </c>
      <c r="G22" s="6" t="s">
        <v>74</v>
      </c>
      <c r="H22" s="6" t="s">
        <v>17</v>
      </c>
    </row>
    <row r="23" spans="1:8" x14ac:dyDescent="0.25">
      <c r="A23" s="8">
        <v>0</v>
      </c>
      <c r="B23" s="6" t="s">
        <v>6</v>
      </c>
      <c r="C23" t="s">
        <v>68</v>
      </c>
      <c r="D23" s="6" t="str">
        <f t="shared" si="0"/>
        <v>Heavy Fuel Oil</v>
      </c>
      <c r="E23" s="6" t="str">
        <f t="shared" ref="E23" si="6">B23</f>
        <v>tonnes</v>
      </c>
      <c r="F23" s="6" t="s">
        <v>14</v>
      </c>
      <c r="G23" s="6" t="s">
        <v>74</v>
      </c>
      <c r="H23" s="6" t="s">
        <v>17</v>
      </c>
    </row>
    <row r="24" spans="1:8" x14ac:dyDescent="0.25">
      <c r="A24" s="4">
        <v>1.5</v>
      </c>
      <c r="B24" s="6" t="s">
        <v>6</v>
      </c>
      <c r="C24" t="s">
        <v>38</v>
      </c>
      <c r="D24" s="6" t="str">
        <f t="shared" si="0"/>
        <v>Iron ores</v>
      </c>
      <c r="E24" s="6" t="str">
        <f t="shared" ref="E24" si="7">B24</f>
        <v>tonnes</v>
      </c>
      <c r="F24" s="6" t="s">
        <v>14</v>
      </c>
      <c r="G24" s="6" t="s">
        <v>74</v>
      </c>
      <c r="H24" s="6" t="s">
        <v>17</v>
      </c>
    </row>
    <row r="25" spans="1:8" x14ac:dyDescent="0.25">
      <c r="A25" s="8">
        <v>0</v>
      </c>
      <c r="B25" s="6" t="s">
        <v>6</v>
      </c>
      <c r="C25" t="s">
        <v>69</v>
      </c>
      <c r="D25" s="6" t="str">
        <f t="shared" si="0"/>
        <v>Lignite/Brown Coal</v>
      </c>
      <c r="E25" s="6" t="str">
        <f t="shared" ref="E25" si="8">B25</f>
        <v>tonnes</v>
      </c>
      <c r="F25" s="6" t="s">
        <v>14</v>
      </c>
      <c r="G25" s="6" t="s">
        <v>74</v>
      </c>
      <c r="H25" s="6" t="s">
        <v>17</v>
      </c>
    </row>
    <row r="26" spans="1:8" x14ac:dyDescent="0.25">
      <c r="A26" s="8">
        <v>0</v>
      </c>
      <c r="B26" s="6" t="s">
        <v>6</v>
      </c>
      <c r="C26" t="s">
        <v>70</v>
      </c>
      <c r="D26" s="6" t="str">
        <f t="shared" si="0"/>
        <v>Liquefied Petroleum Gases (LPG)</v>
      </c>
      <c r="E26" s="6" t="str">
        <f t="shared" ref="E26" si="9">B26</f>
        <v>tonnes</v>
      </c>
      <c r="F26" s="6" t="s">
        <v>14</v>
      </c>
      <c r="G26" s="6" t="s">
        <v>74</v>
      </c>
      <c r="H26" s="6" t="s">
        <v>17</v>
      </c>
    </row>
    <row r="27" spans="1:8" x14ac:dyDescent="0.25">
      <c r="A27">
        <v>4.0000000000000001E-3</v>
      </c>
      <c r="B27" s="6" t="s">
        <v>6</v>
      </c>
      <c r="C27" t="s">
        <v>19</v>
      </c>
      <c r="D27" s="6" t="str">
        <f t="shared" si="0"/>
        <v>Natural gas and services related to natural gas extraction; excluding surveying</v>
      </c>
      <c r="E27" s="6" t="str">
        <f t="shared" ref="E27:E32" si="10">B27</f>
        <v>tonnes</v>
      </c>
      <c r="F27" s="6" t="s">
        <v>14</v>
      </c>
      <c r="G27" s="6" t="s">
        <v>74</v>
      </c>
      <c r="H27" s="6" t="s">
        <v>17</v>
      </c>
    </row>
    <row r="28" spans="1:8" x14ac:dyDescent="0.25">
      <c r="A28" s="8">
        <v>0</v>
      </c>
      <c r="B28" s="6" t="s">
        <v>6</v>
      </c>
      <c r="C28" t="s">
        <v>71</v>
      </c>
      <c r="D28" s="6" t="str">
        <f t="shared" si="0"/>
        <v>Other Bituminous Coal</v>
      </c>
      <c r="E28" s="6" t="str">
        <f t="shared" si="10"/>
        <v>tonnes</v>
      </c>
      <c r="F28" s="6" t="s">
        <v>14</v>
      </c>
      <c r="G28" s="6" t="s">
        <v>74</v>
      </c>
      <c r="H28" s="6" t="s">
        <v>17</v>
      </c>
    </row>
    <row r="29" spans="1:8" x14ac:dyDescent="0.25">
      <c r="A29" s="8">
        <v>0</v>
      </c>
      <c r="B29" s="6" t="s">
        <v>6</v>
      </c>
      <c r="C29" t="s">
        <v>39</v>
      </c>
      <c r="D29" s="6" t="str">
        <f t="shared" si="0"/>
        <v>Secondary steel for treatment; Re-processing of secondary steel into new steel</v>
      </c>
      <c r="E29" s="6" t="str">
        <f t="shared" si="10"/>
        <v>tonnes</v>
      </c>
      <c r="F29" s="6" t="s">
        <v>14</v>
      </c>
      <c r="G29" s="6" t="s">
        <v>74</v>
      </c>
      <c r="H29" s="6" t="s">
        <v>17</v>
      </c>
    </row>
    <row r="30" spans="1:8" x14ac:dyDescent="0.25">
      <c r="A30" s="8">
        <v>0</v>
      </c>
      <c r="B30" s="6" t="s">
        <v>7</v>
      </c>
      <c r="C30" t="s">
        <v>43</v>
      </c>
      <c r="D30" s="6" t="str">
        <f t="shared" si="0"/>
        <v>Steam reforming hydrogen</v>
      </c>
      <c r="E30" s="6" t="str">
        <f t="shared" si="10"/>
        <v>kg</v>
      </c>
      <c r="F30" s="6" t="s">
        <v>20</v>
      </c>
      <c r="G30" s="6" t="s">
        <v>74</v>
      </c>
      <c r="H30" s="6" t="s">
        <v>17</v>
      </c>
    </row>
    <row r="31" spans="1:8" x14ac:dyDescent="0.25">
      <c r="A31" s="8">
        <v>0</v>
      </c>
      <c r="B31" s="6" t="s">
        <v>6</v>
      </c>
      <c r="C31" t="s">
        <v>72</v>
      </c>
      <c r="D31" s="6" t="str">
        <f t="shared" si="0"/>
        <v>Sub-Bituminous Coal</v>
      </c>
      <c r="E31" s="6" t="str">
        <f t="shared" si="10"/>
        <v>tonnes</v>
      </c>
      <c r="F31" s="6" t="s">
        <v>14</v>
      </c>
      <c r="G31" s="6" t="s">
        <v>74</v>
      </c>
      <c r="H31" s="6" t="s">
        <v>17</v>
      </c>
    </row>
    <row r="32" spans="1:8" x14ac:dyDescent="0.25">
      <c r="A32">
        <v>0.04</v>
      </c>
      <c r="B32" s="6" t="s">
        <v>6</v>
      </c>
      <c r="C32" t="s">
        <v>48</v>
      </c>
      <c r="D32" s="6" t="str">
        <f t="shared" si="0"/>
        <v>CO2</v>
      </c>
      <c r="E32" s="6" t="str">
        <f t="shared" si="10"/>
        <v>tonnes</v>
      </c>
      <c r="F32" s="6"/>
      <c r="G32" s="6" t="s">
        <v>74</v>
      </c>
      <c r="H32" s="6" t="s">
        <v>23</v>
      </c>
    </row>
    <row r="33" spans="4:8" x14ac:dyDescent="0.25">
      <c r="D33" s="6"/>
      <c r="E33" s="6"/>
      <c r="F33" s="6"/>
      <c r="G33" s="6"/>
      <c r="H33" s="6"/>
    </row>
    <row r="34" spans="4:8" x14ac:dyDescent="0.25">
      <c r="D34" s="6"/>
      <c r="E34" s="6"/>
      <c r="F34" s="6"/>
      <c r="G34" s="6"/>
      <c r="H34" s="6"/>
    </row>
    <row r="35" spans="4:8" x14ac:dyDescent="0.25">
      <c r="D35" s="6"/>
      <c r="E35" s="6"/>
      <c r="F35" s="6"/>
      <c r="G35" s="6"/>
      <c r="H35" s="6"/>
    </row>
    <row r="36" spans="4:8" x14ac:dyDescent="0.25">
      <c r="D36" s="6"/>
      <c r="E36" s="6"/>
      <c r="F36" s="6"/>
      <c r="G36" s="6"/>
      <c r="H36" s="6"/>
    </row>
    <row r="37" spans="4:8" x14ac:dyDescent="0.25">
      <c r="D37" s="6"/>
      <c r="E37" s="6"/>
      <c r="F37" s="6"/>
      <c r="G37" s="6"/>
      <c r="H37" s="6"/>
    </row>
    <row r="38" spans="4:8" x14ac:dyDescent="0.25">
      <c r="D38" s="6"/>
      <c r="E38" s="6"/>
      <c r="F38" s="6"/>
      <c r="G38" s="6"/>
      <c r="H38" s="6"/>
    </row>
    <row r="39" spans="4:8" x14ac:dyDescent="0.25">
      <c r="D39" s="6"/>
      <c r="E39" s="6"/>
      <c r="F39" s="6"/>
      <c r="G39" s="6"/>
      <c r="H39" s="6"/>
    </row>
    <row r="40" spans="4:8" x14ac:dyDescent="0.25">
      <c r="D40" s="6"/>
      <c r="E40" s="6"/>
      <c r="F40" s="6"/>
      <c r="G40" s="6"/>
      <c r="H40" s="6"/>
    </row>
    <row r="41" spans="4:8" x14ac:dyDescent="0.25">
      <c r="D41" s="6"/>
      <c r="E41" s="6"/>
      <c r="F41" s="6"/>
      <c r="G41" s="6"/>
      <c r="H41" s="6"/>
    </row>
    <row r="42" spans="4:8" x14ac:dyDescent="0.25">
      <c r="D42" s="6"/>
      <c r="E42" s="6"/>
      <c r="F42" s="6"/>
      <c r="G42" s="6"/>
      <c r="H42" s="6"/>
    </row>
  </sheetData>
  <autoFilter ref="A1:H32" xr:uid="{07559E1D-6656-4834-9271-3033485D46B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D819-BB48-4E18-A278-AA0F481E20CD}">
  <dimension ref="A1:D23"/>
  <sheetViews>
    <sheetView zoomScale="175" zoomScaleNormal="175" workbookViewId="0">
      <selection activeCell="B1" sqref="B1"/>
    </sheetView>
  </sheetViews>
  <sheetFormatPr defaultRowHeight="15" x14ac:dyDescent="0.25"/>
  <sheetData>
    <row r="1" spans="1:4" x14ac:dyDescent="0.25">
      <c r="A1" s="6" t="s">
        <v>14</v>
      </c>
      <c r="B1" s="6" t="s">
        <v>61</v>
      </c>
      <c r="C1" s="6" t="s">
        <v>63</v>
      </c>
      <c r="D1" s="6" t="s">
        <v>66</v>
      </c>
    </row>
    <row r="2" spans="1:4" x14ac:dyDescent="0.25">
      <c r="A2" t="s">
        <v>89</v>
      </c>
      <c r="B2" t="s">
        <v>89</v>
      </c>
      <c r="C2" t="s">
        <v>89</v>
      </c>
      <c r="D2" t="s">
        <v>89</v>
      </c>
    </row>
    <row r="3" spans="1:4" x14ac:dyDescent="0.25">
      <c r="A3" t="s">
        <v>90</v>
      </c>
      <c r="B3" t="s">
        <v>90</v>
      </c>
      <c r="C3" t="s">
        <v>90</v>
      </c>
      <c r="D3" t="s">
        <v>90</v>
      </c>
    </row>
    <row r="4" spans="1:4" x14ac:dyDescent="0.25">
      <c r="A4" t="s">
        <v>91</v>
      </c>
      <c r="B4" t="s">
        <v>91</v>
      </c>
      <c r="C4" t="s">
        <v>91</v>
      </c>
      <c r="D4" t="s">
        <v>91</v>
      </c>
    </row>
    <row r="5" spans="1:4" x14ac:dyDescent="0.25">
      <c r="A5" t="s">
        <v>92</v>
      </c>
      <c r="B5" t="s">
        <v>92</v>
      </c>
      <c r="C5" t="s">
        <v>92</v>
      </c>
      <c r="D5" t="s">
        <v>92</v>
      </c>
    </row>
    <row r="6" spans="1:4" x14ac:dyDescent="0.25">
      <c r="A6" t="s">
        <v>93</v>
      </c>
      <c r="B6" t="s">
        <v>93</v>
      </c>
      <c r="C6" t="s">
        <v>93</v>
      </c>
      <c r="D6" t="s">
        <v>93</v>
      </c>
    </row>
    <row r="7" spans="1:4" x14ac:dyDescent="0.25">
      <c r="A7" t="s">
        <v>20</v>
      </c>
      <c r="B7" t="s">
        <v>20</v>
      </c>
      <c r="C7" t="s">
        <v>94</v>
      </c>
      <c r="D7" t="s">
        <v>94</v>
      </c>
    </row>
    <row r="8" spans="1:4" x14ac:dyDescent="0.25">
      <c r="A8" t="s">
        <v>94</v>
      </c>
      <c r="B8" t="s">
        <v>94</v>
      </c>
      <c r="C8" t="s">
        <v>95</v>
      </c>
      <c r="D8" t="s">
        <v>95</v>
      </c>
    </row>
    <row r="9" spans="1:4" x14ac:dyDescent="0.25">
      <c r="A9" t="s">
        <v>95</v>
      </c>
      <c r="B9" t="s">
        <v>95</v>
      </c>
      <c r="C9" t="s">
        <v>96</v>
      </c>
      <c r="D9" t="s">
        <v>96</v>
      </c>
    </row>
    <row r="10" spans="1:4" x14ac:dyDescent="0.25">
      <c r="A10" t="s">
        <v>96</v>
      </c>
      <c r="B10" t="s">
        <v>96</v>
      </c>
      <c r="C10" t="s">
        <v>97</v>
      </c>
      <c r="D10" t="s">
        <v>97</v>
      </c>
    </row>
    <row r="11" spans="1:4" x14ac:dyDescent="0.25">
      <c r="A11" t="s">
        <v>97</v>
      </c>
      <c r="B11" t="s">
        <v>97</v>
      </c>
      <c r="C11" t="s">
        <v>98</v>
      </c>
      <c r="D11" t="s">
        <v>98</v>
      </c>
    </row>
    <row r="12" spans="1:4" x14ac:dyDescent="0.25">
      <c r="A12" t="s">
        <v>98</v>
      </c>
      <c r="B12" t="s">
        <v>98</v>
      </c>
      <c r="C12" t="s">
        <v>99</v>
      </c>
      <c r="D12" t="s">
        <v>99</v>
      </c>
    </row>
    <row r="13" spans="1:4" x14ac:dyDescent="0.25">
      <c r="A13" t="s">
        <v>99</v>
      </c>
      <c r="B13" t="s">
        <v>99</v>
      </c>
      <c r="C13" t="s">
        <v>100</v>
      </c>
      <c r="D13" t="s">
        <v>100</v>
      </c>
    </row>
    <row r="14" spans="1:4" x14ac:dyDescent="0.25">
      <c r="A14" t="s">
        <v>100</v>
      </c>
      <c r="B14" t="s">
        <v>100</v>
      </c>
      <c r="C14" t="s">
        <v>102</v>
      </c>
      <c r="D14" t="s">
        <v>101</v>
      </c>
    </row>
    <row r="15" spans="1:4" x14ac:dyDescent="0.25">
      <c r="A15" t="s">
        <v>101</v>
      </c>
      <c r="B15" t="s">
        <v>102</v>
      </c>
      <c r="C15" t="s">
        <v>103</v>
      </c>
      <c r="D15" t="s">
        <v>102</v>
      </c>
    </row>
    <row r="16" spans="1:4" x14ac:dyDescent="0.25">
      <c r="A16" t="s">
        <v>102</v>
      </c>
      <c r="B16" t="s">
        <v>103</v>
      </c>
      <c r="C16" t="s">
        <v>104</v>
      </c>
      <c r="D16" t="s">
        <v>103</v>
      </c>
    </row>
    <row r="17" spans="1:4" x14ac:dyDescent="0.25">
      <c r="A17" t="s">
        <v>103</v>
      </c>
      <c r="B17" t="s">
        <v>104</v>
      </c>
      <c r="C17" t="s">
        <v>105</v>
      </c>
      <c r="D17" t="s">
        <v>104</v>
      </c>
    </row>
    <row r="18" spans="1:4" x14ac:dyDescent="0.25">
      <c r="A18" t="s">
        <v>104</v>
      </c>
      <c r="B18" t="s">
        <v>105</v>
      </c>
      <c r="C18" t="s">
        <v>106</v>
      </c>
      <c r="D18" t="s">
        <v>105</v>
      </c>
    </row>
    <row r="19" spans="1:4" x14ac:dyDescent="0.25">
      <c r="A19" t="s">
        <v>105</v>
      </c>
      <c r="B19" t="s">
        <v>106</v>
      </c>
      <c r="C19" t="s">
        <v>107</v>
      </c>
      <c r="D19" t="s">
        <v>106</v>
      </c>
    </row>
    <row r="20" spans="1:4" x14ac:dyDescent="0.25">
      <c r="A20" t="s">
        <v>106</v>
      </c>
      <c r="B20" t="s">
        <v>107</v>
      </c>
      <c r="C20" t="s">
        <v>108</v>
      </c>
      <c r="D20" t="s">
        <v>107</v>
      </c>
    </row>
    <row r="21" spans="1:4" x14ac:dyDescent="0.25">
      <c r="A21" t="s">
        <v>107</v>
      </c>
      <c r="B21" t="s">
        <v>108</v>
      </c>
      <c r="C21" t="s">
        <v>109</v>
      </c>
      <c r="D21" t="s">
        <v>108</v>
      </c>
    </row>
    <row r="22" spans="1:4" x14ac:dyDescent="0.25">
      <c r="A22" t="s">
        <v>108</v>
      </c>
      <c r="B22" t="s">
        <v>109</v>
      </c>
      <c r="D22" t="s">
        <v>109</v>
      </c>
    </row>
    <row r="23" spans="1:4" x14ac:dyDescent="0.25">
      <c r="A23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03A7-18A3-4D82-A21D-E1E39E019BB1}">
  <dimension ref="A1:H7"/>
  <sheetViews>
    <sheetView zoomScale="145" zoomScaleNormal="145" workbookViewId="0">
      <selection activeCell="F4" sqref="F4"/>
    </sheetView>
  </sheetViews>
  <sheetFormatPr defaultRowHeight="15" x14ac:dyDescent="0.25"/>
  <cols>
    <col min="1" max="1" width="10.140625" bestFit="1" customWidth="1"/>
    <col min="2" max="2" width="8.5703125" customWidth="1"/>
    <col min="3" max="4" width="59.42578125" bestFit="1" customWidth="1"/>
    <col min="5" max="5" width="13.7109375" bestFit="1" customWidth="1"/>
    <col min="6" max="6" width="16.28515625" bestFit="1" customWidth="1"/>
    <col min="7" max="7" width="9.42578125" customWidth="1"/>
    <col min="8" max="8" width="11.28515625" bestFit="1" customWidth="1"/>
  </cols>
  <sheetData>
    <row r="1" spans="1:8" x14ac:dyDescent="0.25">
      <c r="A1" s="3" t="s">
        <v>8</v>
      </c>
      <c r="B1" s="3" t="s">
        <v>5</v>
      </c>
      <c r="C1" s="3" t="s">
        <v>0</v>
      </c>
      <c r="D1" s="2" t="s">
        <v>1</v>
      </c>
      <c r="E1" s="2" t="s">
        <v>18</v>
      </c>
      <c r="F1" s="2" t="s">
        <v>16</v>
      </c>
      <c r="G1" s="2" t="s">
        <v>73</v>
      </c>
      <c r="H1" s="2" t="s">
        <v>21</v>
      </c>
    </row>
    <row r="2" spans="1:8" s="6" customFormat="1" x14ac:dyDescent="0.25">
      <c r="A2" s="8">
        <v>1.35</v>
      </c>
      <c r="B2" s="6" t="s">
        <v>6</v>
      </c>
      <c r="C2" s="6" t="s">
        <v>3</v>
      </c>
      <c r="D2" s="6" t="s">
        <v>3</v>
      </c>
      <c r="E2" s="6" t="s">
        <v>6</v>
      </c>
      <c r="F2" s="6" t="s">
        <v>14</v>
      </c>
      <c r="G2" s="6" t="s">
        <v>74</v>
      </c>
      <c r="H2" s="6" t="s">
        <v>17</v>
      </c>
    </row>
    <row r="3" spans="1:8" x14ac:dyDescent="0.25">
      <c r="A3" s="10">
        <v>165.6</v>
      </c>
      <c r="B3" t="s">
        <v>6</v>
      </c>
      <c r="C3" t="s">
        <v>4</v>
      </c>
      <c r="D3" t="s">
        <v>4</v>
      </c>
      <c r="E3" t="s">
        <v>6</v>
      </c>
      <c r="F3" s="6" t="s">
        <v>14</v>
      </c>
      <c r="G3" s="6" t="s">
        <v>74</v>
      </c>
      <c r="H3" s="6" t="s">
        <v>17</v>
      </c>
    </row>
    <row r="4" spans="1:8" x14ac:dyDescent="0.25">
      <c r="A4" s="10">
        <v>512</v>
      </c>
      <c r="B4" t="s">
        <v>6</v>
      </c>
      <c r="C4" t="s">
        <v>32</v>
      </c>
      <c r="D4" t="s">
        <v>32</v>
      </c>
      <c r="E4" t="s">
        <v>6</v>
      </c>
      <c r="F4" s="6" t="s">
        <v>61</v>
      </c>
      <c r="G4" s="6" t="s">
        <v>74</v>
      </c>
      <c r="H4" s="6" t="s">
        <v>17</v>
      </c>
    </row>
    <row r="5" spans="1:8" x14ac:dyDescent="0.25">
      <c r="A5" s="11">
        <v>0.51705287995693072</v>
      </c>
      <c r="B5" t="s">
        <v>10</v>
      </c>
      <c r="C5" t="s">
        <v>33</v>
      </c>
      <c r="D5" t="s">
        <v>33</v>
      </c>
      <c r="E5" t="s">
        <v>10</v>
      </c>
      <c r="F5" s="6" t="s">
        <v>20</v>
      </c>
      <c r="G5" s="6" t="s">
        <v>74</v>
      </c>
      <c r="H5" s="6" t="s">
        <v>17</v>
      </c>
    </row>
    <row r="6" spans="1:8" x14ac:dyDescent="0.25">
      <c r="A6" s="11">
        <v>0.29649301958370766</v>
      </c>
      <c r="B6" t="s">
        <v>10</v>
      </c>
      <c r="C6" t="s">
        <v>34</v>
      </c>
      <c r="D6" t="s">
        <v>34</v>
      </c>
      <c r="E6" t="s">
        <v>10</v>
      </c>
      <c r="F6" s="6" t="s">
        <v>20</v>
      </c>
      <c r="G6" s="6" t="s">
        <v>74</v>
      </c>
      <c r="H6" s="6" t="s">
        <v>17</v>
      </c>
    </row>
    <row r="7" spans="1:8" x14ac:dyDescent="0.25">
      <c r="A7" s="11">
        <v>0.44070073885936156</v>
      </c>
      <c r="B7" t="s">
        <v>10</v>
      </c>
      <c r="C7" t="s">
        <v>35</v>
      </c>
      <c r="D7" t="s">
        <v>35</v>
      </c>
      <c r="E7" t="s">
        <v>10</v>
      </c>
      <c r="F7" s="6" t="s">
        <v>20</v>
      </c>
      <c r="G7" s="6" t="s">
        <v>74</v>
      </c>
      <c r="H7" s="6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D0BAC-CDE0-4BBB-BD76-7B5C3A2A2139}">
  <dimension ref="A1:H29"/>
  <sheetViews>
    <sheetView zoomScale="145" zoomScaleNormal="145" workbookViewId="0">
      <selection activeCell="C14" sqref="C14"/>
    </sheetView>
  </sheetViews>
  <sheetFormatPr defaultRowHeight="15" x14ac:dyDescent="0.25"/>
  <cols>
    <col min="1" max="1" width="8.5703125" bestFit="1" customWidth="1"/>
    <col min="2" max="2" width="8.5703125" customWidth="1"/>
    <col min="3" max="4" width="59.42578125" bestFit="1" customWidth="1"/>
    <col min="5" max="5" width="13.7109375" bestFit="1" customWidth="1"/>
    <col min="6" max="6" width="16.28515625" bestFit="1" customWidth="1"/>
    <col min="7" max="7" width="9" customWidth="1"/>
    <col min="8" max="8" width="11.28515625" bestFit="1" customWidth="1"/>
  </cols>
  <sheetData>
    <row r="1" spans="1:8" x14ac:dyDescent="0.25">
      <c r="A1" s="3" t="s">
        <v>8</v>
      </c>
      <c r="B1" s="3" t="s">
        <v>5</v>
      </c>
      <c r="C1" s="3" t="s">
        <v>0</v>
      </c>
      <c r="D1" s="2" t="s">
        <v>1</v>
      </c>
      <c r="E1" s="2" t="s">
        <v>18</v>
      </c>
      <c r="F1" s="2" t="s">
        <v>16</v>
      </c>
      <c r="G1" s="2" t="s">
        <v>73</v>
      </c>
      <c r="H1" s="2" t="s">
        <v>21</v>
      </c>
    </row>
    <row r="2" spans="1:8" x14ac:dyDescent="0.25">
      <c r="A2" s="4">
        <v>5.7189600000000004E-3</v>
      </c>
      <c r="B2" t="s">
        <v>6</v>
      </c>
      <c r="C2" t="s">
        <v>32</v>
      </c>
      <c r="D2" t="s">
        <v>32</v>
      </c>
      <c r="E2" t="s">
        <v>6</v>
      </c>
      <c r="F2" s="6" t="s">
        <v>61</v>
      </c>
      <c r="G2" s="6" t="s">
        <v>74</v>
      </c>
      <c r="H2" s="6" t="s">
        <v>17</v>
      </c>
    </row>
    <row r="3" spans="1:8" x14ac:dyDescent="0.25">
      <c r="A3">
        <v>9.3634951329599192E-4</v>
      </c>
      <c r="B3" t="s">
        <v>10</v>
      </c>
      <c r="C3" t="s">
        <v>33</v>
      </c>
      <c r="D3" t="s">
        <v>33</v>
      </c>
      <c r="E3" t="s">
        <v>10</v>
      </c>
      <c r="F3" s="6" t="s">
        <v>20</v>
      </c>
      <c r="G3" s="6" t="s">
        <v>74</v>
      </c>
      <c r="H3" s="6" t="s">
        <v>17</v>
      </c>
    </row>
    <row r="4" spans="1:8" x14ac:dyDescent="0.25">
      <c r="A4">
        <v>5.3692979063570611E-4</v>
      </c>
      <c r="B4" t="s">
        <v>10</v>
      </c>
      <c r="C4" t="s">
        <v>34</v>
      </c>
      <c r="D4" t="s">
        <v>34</v>
      </c>
      <c r="E4" t="s">
        <v>10</v>
      </c>
      <c r="F4" s="6" t="s">
        <v>20</v>
      </c>
      <c r="G4" s="6" t="s">
        <v>74</v>
      </c>
      <c r="H4" s="6" t="s">
        <v>17</v>
      </c>
    </row>
    <row r="5" spans="1:8" x14ac:dyDescent="0.25">
      <c r="A5">
        <v>7.9808069606830158E-4</v>
      </c>
      <c r="B5" t="s">
        <v>10</v>
      </c>
      <c r="C5" t="s">
        <v>35</v>
      </c>
      <c r="D5" t="s">
        <v>35</v>
      </c>
      <c r="E5" t="s">
        <v>10</v>
      </c>
      <c r="F5" s="6" t="s">
        <v>20</v>
      </c>
      <c r="G5" s="6" t="s">
        <v>74</v>
      </c>
      <c r="H5" s="6" t="s">
        <v>17</v>
      </c>
    </row>
    <row r="6" spans="1:8" x14ac:dyDescent="0.25">
      <c r="A6">
        <v>6.2520640000000002E-2</v>
      </c>
      <c r="B6" t="s">
        <v>6</v>
      </c>
      <c r="C6" t="s">
        <v>36</v>
      </c>
      <c r="D6" t="s">
        <v>36</v>
      </c>
      <c r="E6" t="s">
        <v>6</v>
      </c>
      <c r="F6" s="6" t="s">
        <v>14</v>
      </c>
      <c r="G6" s="6" t="s">
        <v>74</v>
      </c>
      <c r="H6" s="6" t="s">
        <v>17</v>
      </c>
    </row>
    <row r="7" spans="1:8" x14ac:dyDescent="0.25">
      <c r="A7">
        <v>3.2901960000000001E-2</v>
      </c>
      <c r="B7" t="s">
        <v>6</v>
      </c>
      <c r="C7" t="s">
        <v>37</v>
      </c>
      <c r="D7" t="s">
        <v>37</v>
      </c>
      <c r="E7" t="s">
        <v>6</v>
      </c>
      <c r="F7" s="6" t="s">
        <v>14</v>
      </c>
      <c r="G7" s="6" t="s">
        <v>74</v>
      </c>
      <c r="H7" s="6" t="s">
        <v>17</v>
      </c>
    </row>
    <row r="8" spans="1:8" x14ac:dyDescent="0.25">
      <c r="A8">
        <v>6.5102960000000001E-2</v>
      </c>
      <c r="B8" t="s">
        <v>6</v>
      </c>
      <c r="C8" t="s">
        <v>38</v>
      </c>
      <c r="D8" t="s">
        <v>38</v>
      </c>
      <c r="E8" t="s">
        <v>6</v>
      </c>
      <c r="F8" s="6" t="s">
        <v>14</v>
      </c>
      <c r="G8" s="6" t="s">
        <v>74</v>
      </c>
      <c r="H8" s="6" t="s">
        <v>17</v>
      </c>
    </row>
    <row r="9" spans="1:8" x14ac:dyDescent="0.25">
      <c r="A9">
        <v>1.297296E-2</v>
      </c>
      <c r="B9" t="s">
        <v>6</v>
      </c>
      <c r="C9" t="s">
        <v>19</v>
      </c>
      <c r="D9" t="s">
        <v>19</v>
      </c>
      <c r="E9" t="s">
        <v>6</v>
      </c>
      <c r="F9" s="6" t="s">
        <v>14</v>
      </c>
      <c r="G9" s="6" t="s">
        <v>74</v>
      </c>
      <c r="H9" s="6" t="s">
        <v>17</v>
      </c>
    </row>
    <row r="10" spans="1:8" x14ac:dyDescent="0.25">
      <c r="A10">
        <v>6.9749679999999994E-2</v>
      </c>
      <c r="B10" t="s">
        <v>6</v>
      </c>
      <c r="C10" t="s">
        <v>39</v>
      </c>
      <c r="D10" t="s">
        <v>39</v>
      </c>
      <c r="E10" t="s">
        <v>6</v>
      </c>
      <c r="F10" s="6" t="s">
        <v>20</v>
      </c>
      <c r="G10" s="6" t="s">
        <v>74</v>
      </c>
      <c r="H10" s="6" t="s">
        <v>17</v>
      </c>
    </row>
    <row r="11" spans="1:8" x14ac:dyDescent="0.25">
      <c r="G11" s="6"/>
    </row>
    <row r="12" spans="1:8" x14ac:dyDescent="0.25">
      <c r="G12" s="6"/>
    </row>
    <row r="13" spans="1:8" x14ac:dyDescent="0.25">
      <c r="G13" s="6"/>
    </row>
    <row r="14" spans="1:8" x14ac:dyDescent="0.25">
      <c r="G14" s="6"/>
    </row>
    <row r="15" spans="1:8" x14ac:dyDescent="0.25">
      <c r="G15" s="6"/>
    </row>
    <row r="16" spans="1:8" x14ac:dyDescent="0.25">
      <c r="G16" s="6"/>
    </row>
    <row r="17" spans="7:7" x14ac:dyDescent="0.25">
      <c r="G17" s="6"/>
    </row>
    <row r="18" spans="7:7" x14ac:dyDescent="0.25">
      <c r="G18" s="6"/>
    </row>
    <row r="19" spans="7:7" x14ac:dyDescent="0.25">
      <c r="G19" s="6"/>
    </row>
    <row r="20" spans="7:7" x14ac:dyDescent="0.25">
      <c r="G20" s="6"/>
    </row>
    <row r="21" spans="7:7" x14ac:dyDescent="0.25">
      <c r="G21" s="6"/>
    </row>
    <row r="22" spans="7:7" x14ac:dyDescent="0.25">
      <c r="G22" s="6"/>
    </row>
    <row r="23" spans="7:7" x14ac:dyDescent="0.25">
      <c r="G23" s="6"/>
    </row>
    <row r="24" spans="7:7" x14ac:dyDescent="0.25">
      <c r="G24" s="6"/>
    </row>
    <row r="25" spans="7:7" x14ac:dyDescent="0.25">
      <c r="G25" s="6"/>
    </row>
    <row r="26" spans="7:7" x14ac:dyDescent="0.25">
      <c r="G26" s="6"/>
    </row>
    <row r="27" spans="7:7" x14ac:dyDescent="0.25">
      <c r="G27" s="6"/>
    </row>
    <row r="28" spans="7:7" x14ac:dyDescent="0.25">
      <c r="G28" s="6"/>
    </row>
    <row r="29" spans="7:7" x14ac:dyDescent="0.25">
      <c r="G2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EA77-07DC-40F9-BA2C-083A1BA73DE7}">
  <dimension ref="A1:H29"/>
  <sheetViews>
    <sheetView zoomScale="145" zoomScaleNormal="145" workbookViewId="0">
      <selection activeCell="H8" sqref="H8:H10"/>
    </sheetView>
  </sheetViews>
  <sheetFormatPr defaultRowHeight="15" x14ac:dyDescent="0.25"/>
  <cols>
    <col min="1" max="1" width="9.5703125" bestFit="1" customWidth="1"/>
    <col min="2" max="2" width="8.5703125" customWidth="1"/>
    <col min="3" max="3" width="36.5703125" customWidth="1"/>
    <col min="4" max="4" width="59.42578125" bestFit="1" customWidth="1"/>
    <col min="5" max="5" width="13.7109375" bestFit="1" customWidth="1"/>
    <col min="6" max="6" width="16.28515625" bestFit="1" customWidth="1"/>
    <col min="7" max="7" width="9" customWidth="1"/>
    <col min="8" max="8" width="15.85546875" bestFit="1" customWidth="1"/>
  </cols>
  <sheetData>
    <row r="1" spans="1:8" x14ac:dyDescent="0.25">
      <c r="A1" s="3" t="s">
        <v>8</v>
      </c>
      <c r="B1" s="3" t="s">
        <v>5</v>
      </c>
      <c r="C1" s="3" t="s">
        <v>0</v>
      </c>
      <c r="D1" s="2" t="s">
        <v>1</v>
      </c>
      <c r="E1" s="2" t="s">
        <v>18</v>
      </c>
      <c r="F1" s="2" t="s">
        <v>16</v>
      </c>
      <c r="G1" s="2" t="s">
        <v>73</v>
      </c>
      <c r="H1" s="2" t="s">
        <v>21</v>
      </c>
    </row>
    <row r="2" spans="1:8" s="6" customFormat="1" x14ac:dyDescent="0.25">
      <c r="A2" s="8">
        <v>4.0146105919003111E-8</v>
      </c>
      <c r="B2" s="6" t="s">
        <v>10</v>
      </c>
      <c r="C2" s="6" t="s">
        <v>22</v>
      </c>
      <c r="D2" s="6" t="s">
        <v>22</v>
      </c>
      <c r="E2" s="6" t="s">
        <v>10</v>
      </c>
      <c r="F2" s="6" t="s">
        <v>20</v>
      </c>
      <c r="G2" s="6" t="s">
        <v>74</v>
      </c>
      <c r="H2" s="6" t="s">
        <v>17</v>
      </c>
    </row>
    <row r="3" spans="1:8" x14ac:dyDescent="0.25">
      <c r="A3" s="12">
        <v>4.6878208830362335E-7</v>
      </c>
      <c r="B3" t="s">
        <v>10</v>
      </c>
      <c r="C3" t="s">
        <v>33</v>
      </c>
      <c r="D3" t="s">
        <v>33</v>
      </c>
      <c r="E3" t="s">
        <v>10</v>
      </c>
      <c r="F3" s="6" t="s">
        <v>20</v>
      </c>
      <c r="G3" s="6" t="s">
        <v>74</v>
      </c>
      <c r="H3" s="6" t="s">
        <v>17</v>
      </c>
    </row>
    <row r="4" spans="1:8" x14ac:dyDescent="0.25">
      <c r="A4" s="12">
        <v>2.6881315678867343E-7</v>
      </c>
      <c r="B4" t="s">
        <v>10</v>
      </c>
      <c r="C4" t="s">
        <v>34</v>
      </c>
      <c r="D4" t="s">
        <v>34</v>
      </c>
      <c r="E4" t="s">
        <v>10</v>
      </c>
      <c r="F4" s="6" t="s">
        <v>20</v>
      </c>
      <c r="G4" s="6" t="s">
        <v>74</v>
      </c>
      <c r="H4" s="6" t="s">
        <v>17</v>
      </c>
    </row>
    <row r="5" spans="1:8" x14ac:dyDescent="0.25">
      <c r="A5" s="12">
        <v>3.99557996266552E-7</v>
      </c>
      <c r="B5" t="s">
        <v>10</v>
      </c>
      <c r="C5" t="s">
        <v>35</v>
      </c>
      <c r="D5" t="s">
        <v>35</v>
      </c>
      <c r="E5" t="s">
        <v>10</v>
      </c>
      <c r="F5" s="6" t="s">
        <v>20</v>
      </c>
      <c r="G5" s="6" t="s">
        <v>74</v>
      </c>
      <c r="H5" s="6" t="s">
        <v>17</v>
      </c>
    </row>
    <row r="6" spans="1:8" x14ac:dyDescent="0.25">
      <c r="A6">
        <v>3.2265240000000001E-3</v>
      </c>
      <c r="B6" t="s">
        <v>6</v>
      </c>
      <c r="C6" t="s">
        <v>19</v>
      </c>
      <c r="D6" t="s">
        <v>19</v>
      </c>
      <c r="E6" t="s">
        <v>6</v>
      </c>
      <c r="F6" s="6" t="s">
        <v>14</v>
      </c>
      <c r="G6" s="6" t="s">
        <v>74</v>
      </c>
      <c r="H6" s="6" t="s">
        <v>17</v>
      </c>
    </row>
    <row r="7" spans="1:8" x14ac:dyDescent="0.25">
      <c r="A7">
        <v>2.2579291132186622E-8</v>
      </c>
      <c r="B7" t="s">
        <v>24</v>
      </c>
      <c r="C7" t="s">
        <v>27</v>
      </c>
      <c r="D7" t="s">
        <v>27</v>
      </c>
      <c r="E7" t="s">
        <v>24</v>
      </c>
      <c r="F7" s="6" t="s">
        <v>20</v>
      </c>
      <c r="G7" s="6" t="s">
        <v>74</v>
      </c>
      <c r="H7" s="6" t="s">
        <v>17</v>
      </c>
    </row>
    <row r="8" spans="1:8" x14ac:dyDescent="0.25">
      <c r="A8">
        <v>9.2847034381941373E-3</v>
      </c>
      <c r="B8" t="s">
        <v>6</v>
      </c>
      <c r="C8" t="s">
        <v>48</v>
      </c>
      <c r="D8" t="s">
        <v>48</v>
      </c>
      <c r="E8" t="s">
        <v>6</v>
      </c>
      <c r="G8" s="6" t="s">
        <v>74</v>
      </c>
      <c r="H8" t="s">
        <v>23</v>
      </c>
    </row>
    <row r="9" spans="1:8" x14ac:dyDescent="0.25">
      <c r="A9">
        <v>1.0805744449389311E-5</v>
      </c>
      <c r="B9" t="s">
        <v>6</v>
      </c>
      <c r="C9" t="s">
        <v>49</v>
      </c>
      <c r="D9" t="s">
        <v>49</v>
      </c>
      <c r="E9" t="s">
        <v>6</v>
      </c>
      <c r="G9" s="6" t="s">
        <v>74</v>
      </c>
      <c r="H9" t="s">
        <v>23</v>
      </c>
    </row>
    <row r="10" spans="1:8" x14ac:dyDescent="0.25">
      <c r="A10">
        <v>1.9244424664985413E-8</v>
      </c>
      <c r="B10" t="s">
        <v>6</v>
      </c>
      <c r="C10" t="s">
        <v>50</v>
      </c>
      <c r="D10" t="s">
        <v>50</v>
      </c>
      <c r="E10" t="s">
        <v>6</v>
      </c>
      <c r="G10" s="6" t="s">
        <v>74</v>
      </c>
      <c r="H10" t="s">
        <v>23</v>
      </c>
    </row>
    <row r="11" spans="1:8" x14ac:dyDescent="0.25">
      <c r="G11" s="6"/>
    </row>
    <row r="12" spans="1:8" x14ac:dyDescent="0.25">
      <c r="G12" s="6"/>
    </row>
    <row r="13" spans="1:8" x14ac:dyDescent="0.25">
      <c r="G13" s="6"/>
    </row>
    <row r="14" spans="1:8" x14ac:dyDescent="0.25">
      <c r="G14" s="6"/>
    </row>
    <row r="15" spans="1:8" x14ac:dyDescent="0.25">
      <c r="G15" s="6"/>
    </row>
    <row r="16" spans="1:8" x14ac:dyDescent="0.25">
      <c r="G16" s="6"/>
    </row>
    <row r="17" spans="7:7" x14ac:dyDescent="0.25">
      <c r="G17" s="6"/>
    </row>
    <row r="18" spans="7:7" x14ac:dyDescent="0.25">
      <c r="G18" s="6"/>
    </row>
    <row r="19" spans="7:7" x14ac:dyDescent="0.25">
      <c r="G19" s="6"/>
    </row>
    <row r="20" spans="7:7" x14ac:dyDescent="0.25">
      <c r="G20" s="6"/>
    </row>
    <row r="21" spans="7:7" x14ac:dyDescent="0.25">
      <c r="G21" s="6"/>
    </row>
    <row r="22" spans="7:7" x14ac:dyDescent="0.25">
      <c r="G22" s="6"/>
    </row>
    <row r="23" spans="7:7" x14ac:dyDescent="0.25">
      <c r="G23" s="6"/>
    </row>
    <row r="24" spans="7:7" x14ac:dyDescent="0.25">
      <c r="G24" s="6"/>
    </row>
    <row r="25" spans="7:7" x14ac:dyDescent="0.25">
      <c r="G25" s="6"/>
    </row>
    <row r="26" spans="7:7" x14ac:dyDescent="0.25">
      <c r="G26" s="6"/>
    </row>
    <row r="27" spans="7:7" x14ac:dyDescent="0.25">
      <c r="G27" s="6"/>
    </row>
    <row r="28" spans="7:7" x14ac:dyDescent="0.25">
      <c r="G28" s="6"/>
    </row>
    <row r="29" spans="7:7" x14ac:dyDescent="0.25">
      <c r="G2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72A7-5AEC-4748-BCDA-6F83522A1A77}">
  <dimension ref="A1:H29"/>
  <sheetViews>
    <sheetView zoomScale="190" zoomScaleNormal="190" workbookViewId="0">
      <selection activeCell="C12" sqref="C12"/>
    </sheetView>
  </sheetViews>
  <sheetFormatPr defaultRowHeight="15" x14ac:dyDescent="0.25"/>
  <cols>
    <col min="1" max="1" width="12" bestFit="1" customWidth="1"/>
    <col min="2" max="2" width="4.5703125" bestFit="1" customWidth="1"/>
    <col min="3" max="3" width="36.5703125" customWidth="1"/>
    <col min="4" max="4" width="59.42578125" bestFit="1" customWidth="1"/>
    <col min="5" max="5" width="13.7109375" bestFit="1" customWidth="1"/>
    <col min="6" max="6" width="16.28515625" bestFit="1" customWidth="1"/>
    <col min="7" max="7" width="9" customWidth="1"/>
    <col min="8" max="8" width="11.28515625" bestFit="1" customWidth="1"/>
  </cols>
  <sheetData>
    <row r="1" spans="1:8" x14ac:dyDescent="0.25">
      <c r="A1" s="3" t="s">
        <v>8</v>
      </c>
      <c r="B1" s="3" t="s">
        <v>5</v>
      </c>
      <c r="C1" s="3" t="s">
        <v>0</v>
      </c>
      <c r="D1" s="2" t="s">
        <v>1</v>
      </c>
      <c r="E1" s="2" t="s">
        <v>18</v>
      </c>
      <c r="F1" s="2" t="s">
        <v>16</v>
      </c>
      <c r="G1" s="2" t="s">
        <v>73</v>
      </c>
      <c r="H1" s="2" t="s">
        <v>21</v>
      </c>
    </row>
    <row r="2" spans="1:8" s="6" customFormat="1" x14ac:dyDescent="0.25">
      <c r="A2" s="8">
        <v>5.0294789999999994E-8</v>
      </c>
      <c r="B2" s="6" t="s">
        <v>10</v>
      </c>
      <c r="C2" s="6" t="s">
        <v>22</v>
      </c>
      <c r="D2" s="6" t="s">
        <v>22</v>
      </c>
      <c r="E2" s="6" t="s">
        <v>10</v>
      </c>
      <c r="F2" s="6" t="s">
        <v>20</v>
      </c>
      <c r="G2" s="6" t="s">
        <v>74</v>
      </c>
      <c r="H2" s="6" t="s">
        <v>17</v>
      </c>
    </row>
    <row r="3" spans="1:8" x14ac:dyDescent="0.25">
      <c r="A3">
        <v>6.8810429691480707E-5</v>
      </c>
      <c r="B3" s="6" t="s">
        <v>10</v>
      </c>
      <c r="C3" t="s">
        <v>33</v>
      </c>
      <c r="D3" t="s">
        <v>33</v>
      </c>
      <c r="E3" s="6" t="s">
        <v>10</v>
      </c>
      <c r="F3" s="6" t="s">
        <v>20</v>
      </c>
      <c r="G3" s="6" t="s">
        <v>74</v>
      </c>
      <c r="H3" s="6" t="s">
        <v>17</v>
      </c>
    </row>
    <row r="4" spans="1:8" x14ac:dyDescent="0.25">
      <c r="A4" s="4">
        <v>3.9457883069482079E-5</v>
      </c>
      <c r="B4" s="6" t="s">
        <v>10</v>
      </c>
      <c r="C4" t="s">
        <v>34</v>
      </c>
      <c r="D4" t="s">
        <v>34</v>
      </c>
      <c r="E4" s="6" t="s">
        <v>10</v>
      </c>
      <c r="F4" s="6" t="s">
        <v>20</v>
      </c>
      <c r="G4" s="6" t="s">
        <v>74</v>
      </c>
      <c r="H4" s="6" t="s">
        <v>17</v>
      </c>
    </row>
    <row r="5" spans="1:8" x14ac:dyDescent="0.25">
      <c r="A5">
        <v>5.8649334297860749E-5</v>
      </c>
      <c r="B5" s="6" t="s">
        <v>10</v>
      </c>
      <c r="C5" t="s">
        <v>35</v>
      </c>
      <c r="D5" t="s">
        <v>35</v>
      </c>
      <c r="E5" s="6" t="s">
        <v>10</v>
      </c>
      <c r="F5" s="6" t="s">
        <v>20</v>
      </c>
      <c r="G5" s="6" t="s">
        <v>74</v>
      </c>
      <c r="H5" s="6" t="s">
        <v>17</v>
      </c>
    </row>
    <row r="6" spans="1:8" x14ac:dyDescent="0.25">
      <c r="A6" s="13">
        <v>1.9230769230769231E-4</v>
      </c>
      <c r="B6" s="6" t="s">
        <v>24</v>
      </c>
      <c r="C6" t="s">
        <v>51</v>
      </c>
      <c r="D6" t="s">
        <v>51</v>
      </c>
      <c r="E6" s="6" t="s">
        <v>24</v>
      </c>
      <c r="F6" s="6" t="s">
        <v>20</v>
      </c>
      <c r="G6" s="6" t="s">
        <v>74</v>
      </c>
      <c r="H6" s="6" t="s">
        <v>17</v>
      </c>
    </row>
    <row r="7" spans="1:8" x14ac:dyDescent="0.25">
      <c r="F7" s="6"/>
      <c r="G7" s="6"/>
      <c r="H7" s="6"/>
    </row>
    <row r="8" spans="1:8" x14ac:dyDescent="0.25">
      <c r="G8" s="6"/>
    </row>
    <row r="9" spans="1:8" x14ac:dyDescent="0.25">
      <c r="G9" s="6"/>
    </row>
    <row r="10" spans="1:8" x14ac:dyDescent="0.25">
      <c r="G10" s="6"/>
    </row>
    <row r="11" spans="1:8" x14ac:dyDescent="0.25">
      <c r="G11" s="6"/>
    </row>
    <row r="12" spans="1:8" x14ac:dyDescent="0.25">
      <c r="G12" s="6"/>
    </row>
    <row r="13" spans="1:8" x14ac:dyDescent="0.25">
      <c r="G13" s="6"/>
    </row>
    <row r="14" spans="1:8" x14ac:dyDescent="0.25">
      <c r="G14" s="6"/>
    </row>
    <row r="15" spans="1:8" x14ac:dyDescent="0.25">
      <c r="G15" s="6"/>
    </row>
    <row r="16" spans="1:8" x14ac:dyDescent="0.25">
      <c r="G16" s="6"/>
    </row>
    <row r="17" spans="7:7" x14ac:dyDescent="0.25">
      <c r="G17" s="6"/>
    </row>
    <row r="18" spans="7:7" x14ac:dyDescent="0.25">
      <c r="G18" s="6"/>
    </row>
    <row r="19" spans="7:7" x14ac:dyDescent="0.25">
      <c r="G19" s="6"/>
    </row>
    <row r="20" spans="7:7" x14ac:dyDescent="0.25">
      <c r="G20" s="6"/>
    </row>
    <row r="21" spans="7:7" x14ac:dyDescent="0.25">
      <c r="G21" s="6"/>
    </row>
    <row r="22" spans="7:7" x14ac:dyDescent="0.25">
      <c r="G22" s="6"/>
    </row>
    <row r="23" spans="7:7" x14ac:dyDescent="0.25">
      <c r="G23" s="6"/>
    </row>
    <row r="24" spans="7:7" x14ac:dyDescent="0.25">
      <c r="G24" s="6"/>
    </row>
    <row r="25" spans="7:7" x14ac:dyDescent="0.25">
      <c r="G25" s="6"/>
    </row>
    <row r="26" spans="7:7" x14ac:dyDescent="0.25">
      <c r="G26" s="6"/>
    </row>
    <row r="27" spans="7:7" x14ac:dyDescent="0.25">
      <c r="G27" s="6"/>
    </row>
    <row r="28" spans="7:7" x14ac:dyDescent="0.25">
      <c r="G28" s="6"/>
    </row>
    <row r="29" spans="7:7" x14ac:dyDescent="0.25">
      <c r="G29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DA2B-454D-47CE-AB93-43870AED28B1}">
  <dimension ref="A1:H12"/>
  <sheetViews>
    <sheetView zoomScale="160" zoomScaleNormal="160" workbookViewId="0">
      <selection activeCell="G2" sqref="G2"/>
    </sheetView>
  </sheetViews>
  <sheetFormatPr defaultRowHeight="15" x14ac:dyDescent="0.25"/>
  <cols>
    <col min="1" max="1" width="10.140625" customWidth="1"/>
    <col min="2" max="2" width="8.5703125" customWidth="1"/>
    <col min="3" max="3" width="36.5703125" customWidth="1"/>
    <col min="4" max="4" width="59.42578125" bestFit="1" customWidth="1"/>
    <col min="5" max="5" width="13.7109375" bestFit="1" customWidth="1"/>
    <col min="6" max="6" width="16.28515625" bestFit="1" customWidth="1"/>
    <col min="7" max="7" width="11" bestFit="1" customWidth="1"/>
    <col min="8" max="8" width="15.85546875" bestFit="1" customWidth="1"/>
  </cols>
  <sheetData>
    <row r="1" spans="1:8" x14ac:dyDescent="0.25">
      <c r="A1" s="3" t="s">
        <v>8</v>
      </c>
      <c r="B1" s="3" t="s">
        <v>5</v>
      </c>
      <c r="C1" s="3" t="s">
        <v>0</v>
      </c>
      <c r="D1" s="2" t="s">
        <v>1</v>
      </c>
      <c r="E1" s="2" t="s">
        <v>18</v>
      </c>
      <c r="F1" s="2" t="s">
        <v>16</v>
      </c>
      <c r="G1" s="2" t="s">
        <v>73</v>
      </c>
      <c r="H1" s="2" t="s">
        <v>21</v>
      </c>
    </row>
    <row r="2" spans="1:8" x14ac:dyDescent="0.25">
      <c r="A2" s="9">
        <v>-0.8</v>
      </c>
      <c r="B2" s="6" t="s">
        <v>6</v>
      </c>
      <c r="C2" t="s">
        <v>48</v>
      </c>
      <c r="D2" s="6" t="str">
        <f t="shared" ref="D2" si="0">C2</f>
        <v>CO2</v>
      </c>
      <c r="E2" s="6" t="str">
        <f t="shared" ref="E2" si="1">B2</f>
        <v>tonnes</v>
      </c>
      <c r="F2" s="6"/>
      <c r="G2" s="6" t="s">
        <v>77</v>
      </c>
      <c r="H2" s="6" t="s">
        <v>23</v>
      </c>
    </row>
    <row r="3" spans="1:8" x14ac:dyDescent="0.25">
      <c r="D3" s="6"/>
      <c r="E3" s="6"/>
      <c r="F3" s="6"/>
      <c r="G3" s="6"/>
      <c r="H3" s="6"/>
    </row>
    <row r="4" spans="1:8" x14ac:dyDescent="0.25">
      <c r="D4" s="6"/>
      <c r="E4" s="6"/>
      <c r="F4" s="6"/>
      <c r="G4" s="6"/>
      <c r="H4" s="6"/>
    </row>
    <row r="5" spans="1:8" x14ac:dyDescent="0.25">
      <c r="D5" s="6"/>
      <c r="E5" s="6"/>
      <c r="F5" s="6"/>
      <c r="G5" s="6"/>
      <c r="H5" s="6"/>
    </row>
    <row r="6" spans="1:8" x14ac:dyDescent="0.25">
      <c r="D6" s="6"/>
      <c r="E6" s="6"/>
      <c r="F6" s="6"/>
      <c r="G6" s="6"/>
      <c r="H6" s="6"/>
    </row>
    <row r="7" spans="1:8" x14ac:dyDescent="0.25">
      <c r="D7" s="6"/>
      <c r="E7" s="6"/>
      <c r="F7" s="6"/>
      <c r="G7" s="6"/>
      <c r="H7" s="6"/>
    </row>
    <row r="8" spans="1:8" x14ac:dyDescent="0.25">
      <c r="D8" s="6"/>
      <c r="E8" s="6"/>
      <c r="F8" s="6"/>
      <c r="G8" s="6"/>
      <c r="H8" s="6"/>
    </row>
    <row r="9" spans="1:8" x14ac:dyDescent="0.25">
      <c r="D9" s="6"/>
      <c r="E9" s="6"/>
      <c r="F9" s="6"/>
      <c r="G9" s="6"/>
      <c r="H9" s="6"/>
    </row>
    <row r="10" spans="1:8" x14ac:dyDescent="0.25">
      <c r="D10" s="6"/>
      <c r="E10" s="6"/>
      <c r="F10" s="6"/>
      <c r="G10" s="6"/>
      <c r="H10" s="6"/>
    </row>
    <row r="11" spans="1:8" x14ac:dyDescent="0.25">
      <c r="D11" s="6"/>
      <c r="E11" s="6"/>
      <c r="F11" s="6"/>
      <c r="G11" s="6"/>
      <c r="H11" s="6"/>
    </row>
    <row r="12" spans="1:8" x14ac:dyDescent="0.25">
      <c r="D12" s="6"/>
      <c r="E12" s="6"/>
      <c r="F12" s="6"/>
      <c r="G12" s="6"/>
      <c r="H12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5BAFD-00B6-4998-8EC6-BCBABF54E6D3}">
  <dimension ref="A1:H14"/>
  <sheetViews>
    <sheetView zoomScale="175" zoomScaleNormal="175" workbookViewId="0">
      <selection activeCell="A4" sqref="A4"/>
    </sheetView>
  </sheetViews>
  <sheetFormatPr defaultRowHeight="15" x14ac:dyDescent="0.25"/>
  <cols>
    <col min="1" max="1" width="10.140625" customWidth="1"/>
    <col min="2" max="2" width="8.5703125" customWidth="1"/>
    <col min="3" max="3" width="36.5703125" customWidth="1"/>
    <col min="4" max="4" width="59.42578125" bestFit="1" customWidth="1"/>
    <col min="5" max="5" width="13.7109375" bestFit="1" customWidth="1"/>
    <col min="6" max="6" width="16.28515625" bestFit="1" customWidth="1"/>
    <col min="7" max="7" width="11" bestFit="1" customWidth="1"/>
    <col min="8" max="8" width="15.85546875" bestFit="1" customWidth="1"/>
  </cols>
  <sheetData>
    <row r="1" spans="1:8" x14ac:dyDescent="0.25">
      <c r="A1" s="3" t="s">
        <v>8</v>
      </c>
      <c r="B1" s="3" t="s">
        <v>5</v>
      </c>
      <c r="C1" s="3" t="s">
        <v>0</v>
      </c>
      <c r="D1" s="2" t="s">
        <v>1</v>
      </c>
      <c r="E1" s="2" t="s">
        <v>18</v>
      </c>
      <c r="F1" s="2" t="s">
        <v>16</v>
      </c>
      <c r="G1" s="2" t="s">
        <v>73</v>
      </c>
      <c r="H1" s="2" t="s">
        <v>21</v>
      </c>
    </row>
    <row r="2" spans="1:8" x14ac:dyDescent="0.25">
      <c r="A2" s="8">
        <v>0.13179666400000001</v>
      </c>
      <c r="B2" s="6" t="s">
        <v>6</v>
      </c>
      <c r="C2" t="s">
        <v>60</v>
      </c>
      <c r="D2" s="6" t="str">
        <f t="shared" ref="D2:D4" si="0">C2</f>
        <v>Charcoal</v>
      </c>
      <c r="E2" s="6" t="str">
        <f t="shared" ref="E2:E4" si="1">B2</f>
        <v>tonnes</v>
      </c>
      <c r="F2" s="6" t="s">
        <v>14</v>
      </c>
      <c r="G2" s="6" t="s">
        <v>74</v>
      </c>
      <c r="H2" s="6" t="s">
        <v>17</v>
      </c>
    </row>
    <row r="3" spans="1:8" x14ac:dyDescent="0.25">
      <c r="A3" s="8">
        <v>2.7400000000000001E-2</v>
      </c>
      <c r="B3" s="6" t="s">
        <v>6</v>
      </c>
      <c r="C3" t="s">
        <v>64</v>
      </c>
      <c r="D3" s="6" t="str">
        <f t="shared" si="0"/>
        <v>Coke Oven Coke</v>
      </c>
      <c r="E3" s="6" t="str">
        <f t="shared" si="1"/>
        <v>tonnes</v>
      </c>
      <c r="F3" s="6" t="s">
        <v>14</v>
      </c>
      <c r="G3" s="6" t="s">
        <v>74</v>
      </c>
      <c r="H3" s="6" t="s">
        <v>17</v>
      </c>
    </row>
    <row r="4" spans="1:8" x14ac:dyDescent="0.25">
      <c r="A4" s="9">
        <v>-0.26400000000000001</v>
      </c>
      <c r="B4" s="6" t="s">
        <v>6</v>
      </c>
      <c r="C4" t="s">
        <v>48</v>
      </c>
      <c r="D4" s="6" t="str">
        <f t="shared" si="0"/>
        <v>CO2</v>
      </c>
      <c r="E4" s="6" t="str">
        <f t="shared" si="1"/>
        <v>tonnes</v>
      </c>
      <c r="F4" s="6"/>
      <c r="G4" s="6" t="s">
        <v>77</v>
      </c>
      <c r="H4" s="6" t="s">
        <v>23</v>
      </c>
    </row>
    <row r="5" spans="1:8" x14ac:dyDescent="0.25">
      <c r="D5" s="6"/>
      <c r="E5" s="6"/>
      <c r="F5" s="6"/>
      <c r="G5" s="6"/>
      <c r="H5" s="6"/>
    </row>
    <row r="6" spans="1:8" x14ac:dyDescent="0.25">
      <c r="D6" s="6"/>
      <c r="E6" s="6"/>
      <c r="F6" s="6"/>
      <c r="G6" s="6"/>
      <c r="H6" s="6"/>
    </row>
    <row r="7" spans="1:8" x14ac:dyDescent="0.25">
      <c r="D7" s="6"/>
      <c r="E7" s="6"/>
      <c r="F7" s="6"/>
      <c r="G7" s="6"/>
      <c r="H7" s="6"/>
    </row>
    <row r="8" spans="1:8" x14ac:dyDescent="0.25">
      <c r="D8" s="6"/>
      <c r="E8" s="6"/>
      <c r="F8" s="6"/>
      <c r="G8" s="6"/>
      <c r="H8" s="6"/>
    </row>
    <row r="9" spans="1:8" x14ac:dyDescent="0.25">
      <c r="D9" s="6"/>
      <c r="E9" s="6"/>
      <c r="F9" s="6"/>
      <c r="G9" s="6"/>
      <c r="H9" s="6"/>
    </row>
    <row r="10" spans="1:8" x14ac:dyDescent="0.25">
      <c r="D10" s="6"/>
      <c r="E10" s="6"/>
      <c r="F10" s="6"/>
      <c r="G10" s="6"/>
      <c r="H10" s="6"/>
    </row>
    <row r="11" spans="1:8" x14ac:dyDescent="0.25">
      <c r="D11" s="6"/>
      <c r="E11" s="6"/>
      <c r="F11" s="6"/>
      <c r="G11" s="6"/>
      <c r="H11" s="6"/>
    </row>
    <row r="12" spans="1:8" x14ac:dyDescent="0.25">
      <c r="D12" s="6"/>
      <c r="E12" s="6"/>
      <c r="F12" s="6"/>
      <c r="G12" s="6"/>
      <c r="H12" s="6"/>
    </row>
    <row r="13" spans="1:8" x14ac:dyDescent="0.25">
      <c r="D13" s="6"/>
      <c r="E13" s="6"/>
      <c r="F13" s="6"/>
      <c r="G13" s="6"/>
      <c r="H13" s="6"/>
    </row>
    <row r="14" spans="1:8" x14ac:dyDescent="0.25">
      <c r="D14" s="6"/>
      <c r="E14" s="6"/>
      <c r="F14" s="6"/>
      <c r="G14" s="6"/>
      <c r="H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7821-0BB6-4540-B7B9-538C8A2DA893}">
  <dimension ref="A1:H14"/>
  <sheetViews>
    <sheetView zoomScale="160" zoomScaleNormal="160" workbookViewId="0">
      <selection activeCell="A4" sqref="A4"/>
    </sheetView>
  </sheetViews>
  <sheetFormatPr defaultRowHeight="15" x14ac:dyDescent="0.25"/>
  <cols>
    <col min="1" max="1" width="10.140625" customWidth="1"/>
    <col min="2" max="2" width="8.5703125" customWidth="1"/>
    <col min="3" max="3" width="36.5703125" customWidth="1"/>
    <col min="4" max="4" width="59.42578125" bestFit="1" customWidth="1"/>
    <col min="5" max="5" width="13.7109375" bestFit="1" customWidth="1"/>
    <col min="6" max="6" width="16.28515625" bestFit="1" customWidth="1"/>
    <col min="7" max="7" width="11" bestFit="1" customWidth="1"/>
    <col min="8" max="8" width="15.85546875" bestFit="1" customWidth="1"/>
  </cols>
  <sheetData>
    <row r="1" spans="1:8" x14ac:dyDescent="0.25">
      <c r="A1" s="3" t="s">
        <v>8</v>
      </c>
      <c r="B1" s="3" t="s">
        <v>5</v>
      </c>
      <c r="C1" s="3" t="s">
        <v>0</v>
      </c>
      <c r="D1" s="2" t="s">
        <v>1</v>
      </c>
      <c r="E1" s="2" t="s">
        <v>18</v>
      </c>
      <c r="F1" s="2" t="s">
        <v>16</v>
      </c>
      <c r="G1" s="2" t="s">
        <v>73</v>
      </c>
      <c r="H1" s="2" t="s">
        <v>21</v>
      </c>
    </row>
    <row r="2" spans="1:8" x14ac:dyDescent="0.25">
      <c r="A2" s="8">
        <v>0.13179666400000001</v>
      </c>
      <c r="B2" s="6" t="s">
        <v>6</v>
      </c>
      <c r="C2" t="s">
        <v>60</v>
      </c>
      <c r="D2" s="6" t="str">
        <f t="shared" ref="D2:D4" si="0">C2</f>
        <v>Charcoal</v>
      </c>
      <c r="E2" s="6" t="str">
        <f t="shared" ref="E2:E4" si="1">B2</f>
        <v>tonnes</v>
      </c>
      <c r="F2" s="6" t="s">
        <v>14</v>
      </c>
      <c r="G2" s="6" t="s">
        <v>74</v>
      </c>
      <c r="H2" s="6" t="s">
        <v>17</v>
      </c>
    </row>
    <row r="3" spans="1:8" x14ac:dyDescent="0.25">
      <c r="A3" s="8">
        <v>2.7400000000000001E-2</v>
      </c>
      <c r="B3" s="6" t="s">
        <v>6</v>
      </c>
      <c r="C3" t="s">
        <v>64</v>
      </c>
      <c r="D3" s="6" t="str">
        <f t="shared" si="0"/>
        <v>Coke Oven Coke</v>
      </c>
      <c r="E3" s="6" t="str">
        <f t="shared" si="1"/>
        <v>tonnes</v>
      </c>
      <c r="F3" s="6" t="s">
        <v>14</v>
      </c>
      <c r="G3" s="6" t="s">
        <v>74</v>
      </c>
      <c r="H3" s="6" t="s">
        <v>17</v>
      </c>
    </row>
    <row r="4" spans="1:8" x14ac:dyDescent="0.25">
      <c r="A4" s="9">
        <v>-0.8528</v>
      </c>
      <c r="B4" s="6" t="s">
        <v>6</v>
      </c>
      <c r="C4" t="s">
        <v>48</v>
      </c>
      <c r="D4" s="6" t="str">
        <f t="shared" si="0"/>
        <v>CO2</v>
      </c>
      <c r="E4" s="6" t="str">
        <f t="shared" si="1"/>
        <v>tonnes</v>
      </c>
      <c r="F4" s="6"/>
      <c r="G4" s="6" t="s">
        <v>77</v>
      </c>
      <c r="H4" s="6" t="s">
        <v>23</v>
      </c>
    </row>
    <row r="5" spans="1:8" x14ac:dyDescent="0.25">
      <c r="D5" s="6"/>
      <c r="E5" s="6"/>
      <c r="F5" s="6"/>
      <c r="G5" s="6"/>
      <c r="H5" s="6"/>
    </row>
    <row r="6" spans="1:8" x14ac:dyDescent="0.25">
      <c r="D6" s="6"/>
      <c r="E6" s="6"/>
      <c r="F6" s="6"/>
      <c r="G6" s="6"/>
      <c r="H6" s="6"/>
    </row>
    <row r="7" spans="1:8" x14ac:dyDescent="0.25">
      <c r="D7" s="6"/>
      <c r="E7" s="6"/>
      <c r="F7" s="6"/>
      <c r="G7" s="6"/>
      <c r="H7" s="6"/>
    </row>
    <row r="8" spans="1:8" x14ac:dyDescent="0.25">
      <c r="D8" s="6"/>
      <c r="E8" s="6"/>
      <c r="F8" s="6"/>
      <c r="G8" s="6"/>
      <c r="H8" s="6"/>
    </row>
    <row r="9" spans="1:8" x14ac:dyDescent="0.25">
      <c r="D9" s="6"/>
      <c r="E9" s="6"/>
      <c r="F9" s="6"/>
      <c r="G9" s="6"/>
      <c r="H9" s="6"/>
    </row>
    <row r="10" spans="1:8" x14ac:dyDescent="0.25">
      <c r="D10" s="6"/>
      <c r="E10" s="6"/>
      <c r="F10" s="6"/>
      <c r="G10" s="6"/>
      <c r="H10" s="6"/>
    </row>
    <row r="11" spans="1:8" x14ac:dyDescent="0.25">
      <c r="D11" s="6"/>
      <c r="E11" s="6"/>
      <c r="F11" s="6"/>
      <c r="G11" s="6"/>
      <c r="H11" s="6"/>
    </row>
    <row r="12" spans="1:8" x14ac:dyDescent="0.25">
      <c r="D12" s="6"/>
      <c r="E12" s="6"/>
      <c r="F12" s="6"/>
      <c r="G12" s="6"/>
      <c r="H12" s="6"/>
    </row>
    <row r="13" spans="1:8" x14ac:dyDescent="0.25">
      <c r="D13" s="6"/>
      <c r="E13" s="6"/>
      <c r="F13" s="6"/>
      <c r="G13" s="6"/>
      <c r="H13" s="6"/>
    </row>
    <row r="14" spans="1:8" x14ac:dyDescent="0.25">
      <c r="D14" s="6"/>
      <c r="E14" s="6"/>
      <c r="F14" s="6"/>
      <c r="G14" s="6"/>
      <c r="H14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4FF4F32C075E448996B1AC29E95316" ma:contentTypeVersion="13" ma:contentTypeDescription="Create a new document." ma:contentTypeScope="" ma:versionID="a62d55000ce44e1a6f598199aa2f463f">
  <xsd:schema xmlns:xsd="http://www.w3.org/2001/XMLSchema" xmlns:xs="http://www.w3.org/2001/XMLSchema" xmlns:p="http://schemas.microsoft.com/office/2006/metadata/properties" xmlns:ns2="bb85c8e6-2c82-4464-b3b5-9ed7d119ca3f" xmlns:ns3="41dfb0ee-378a-4797-aad0-ffee19b623e0" targetNamespace="http://schemas.microsoft.com/office/2006/metadata/properties" ma:root="true" ma:fieldsID="c0b092184d60a15a0ffa5378c23bf246" ns2:_="" ns3:_="">
    <xsd:import namespace="bb85c8e6-2c82-4464-b3b5-9ed7d119ca3f"/>
    <xsd:import namespace="41dfb0ee-378a-4797-aad0-ffee19b623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c8e6-2c82-4464-b3b5-9ed7d119ca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b97a35b-a029-4e12-bd78-87cfbccc28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dfb0ee-378a-4797-aad0-ffee19b623e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581fbc6-dac6-45b1-8d83-b89f58c867e7}" ma:internalName="TaxCatchAll" ma:showField="CatchAllData" ma:web="41dfb0ee-378a-4797-aad0-ffee19b623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1dfb0ee-378a-4797-aad0-ffee19b623e0" xsi:nil="true"/>
    <lcf76f155ced4ddcb4097134ff3c332f xmlns="bb85c8e6-2c82-4464-b3b5-9ed7d119ca3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47419AA-6510-44BC-8955-09870A9DB5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3BCE23-6161-480E-BD42-49299BF41C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5c8e6-2c82-4464-b3b5-9ed7d119ca3f"/>
    <ds:schemaRef ds:uri="41dfb0ee-378a-4797-aad0-ffee19b623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0BB6D4-B158-4309-94CB-899B3A618261}">
  <ds:schemaRefs>
    <ds:schemaRef ds:uri="http://schemas.microsoft.com/office/2006/metadata/properties"/>
    <ds:schemaRef ds:uri="http://schemas.microsoft.com/office/infopath/2007/PartnerControls"/>
    <ds:schemaRef ds:uri="41dfb0ee-378a-4797-aad0-ffee19b623e0"/>
    <ds:schemaRef ds:uri="bb85c8e6-2c82-4464-b3b5-9ed7d119ca3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region_maps</vt:lpstr>
      <vt:lpstr>SR</vt:lpstr>
      <vt:lpstr>ELZ</vt:lpstr>
      <vt:lpstr>H2 SR</vt:lpstr>
      <vt:lpstr>H2 ELZ</vt:lpstr>
      <vt:lpstr>Steel BF-BOF+CCUS</vt:lpstr>
      <vt:lpstr>Steel CHL-inj</vt:lpstr>
      <vt:lpstr>Steel CHL-inj+CCUS</vt:lpstr>
      <vt:lpstr>Steel H2-inj</vt:lpstr>
      <vt:lpstr>Steel NG-DR</vt:lpstr>
      <vt:lpstr>Steel H2-DR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Lorenzo Rinaldi</cp:lastModifiedBy>
  <dcterms:created xsi:type="dcterms:W3CDTF">2015-06-05T18:17:20Z</dcterms:created>
  <dcterms:modified xsi:type="dcterms:W3CDTF">2024-03-18T14:59:57Z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0x0101004F4FF4F32C075E448996B1AC29E95316</vt:lpwstr>
  </property>
  <property fmtid="{D5CDD505-2E9C-101B-9397-08002B2CF9AE}" pid="3" name="MediaServiceImageTags">
    <vt:lpwstr/>
  </property>
</Properties>
</file>