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sks" sheetId="1" state="visible" r:id="rId2"/>
    <sheet name="Progress" sheetId="2" state="visible" r:id="rId3"/>
  </sheets>
  <definedNames>
    <definedName function="false" hidden="true" localSheetId="1" name="_xlnm._FilterDatabase" vbProcedure="false">Progress!$A$1:$F$70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<sst xmlns="http://schemas.openxmlformats.org/spreadsheetml/2006/main" count="424" uniqueCount="169">
  <si>
    <t xml:space="preserve">DOMAIN</t>
  </si>
  <si>
    <t xml:space="preserve">TITLE</t>
  </si>
  <si>
    <t xml:space="preserve">REQUIREMENT</t>
  </si>
  <si>
    <t xml:space="preserve">DESCRIPTION</t>
  </si>
  <si>
    <t xml:space="preserve">Users</t>
  </si>
  <si>
    <t xml:space="preserve">USR 1.1</t>
  </si>
  <si>
    <t xml:space="preserve">The YAAS application has the following types of users: anonymous, registered, and admin. </t>
  </si>
  <si>
    <t xml:space="preserve">UC1</t>
  </si>
  <si>
    <t xml:space="preserve">Create a user account</t>
  </si>
  <si>
    <t xml:space="preserve">REQ 1.1</t>
  </si>
  <si>
    <t xml:space="preserve">Any anonymous user can create a new user account using username, email and password</t>
  </si>
  <si>
    <t xml:space="preserve">Constraint</t>
  </si>
  <si>
    <t xml:space="preserve">Constraint: We assume that administrator accounts are created using the Django admin interface. For this, you must enable the Django admin interface in your project.</t>
  </si>
  <si>
    <t xml:space="preserve">UC2</t>
  </si>
  <si>
    <t xml:space="preserve">Edit account information</t>
  </si>
  <si>
    <t xml:space="preserve">REQ 2.2</t>
  </si>
  <si>
    <t xml:space="preserve">A logged in user can change his/her email address </t>
  </si>
  <si>
    <t xml:space="preserve">REQ 2.3</t>
  </si>
  <si>
    <t xml:space="preserve">A logged in user can change his/her password </t>
  </si>
  <si>
    <t xml:space="preserve">UC3</t>
  </si>
  <si>
    <t xml:space="preserve">Create a new auction</t>
  </si>
  <si>
    <t xml:space="preserve">REQ 3.1</t>
  </si>
  <si>
    <t xml:space="preserve">Any registered user can create a new auction.</t>
  </si>
  <si>
    <t xml:space="preserve">REQ 3.2</t>
  </si>
  <si>
    <t xml:space="preserve">When creating an auction, the system registers the following information: 
1. The user that creates the auction (this user is also called the seller).
2. The title of the auction.
3. The description of the item(s) to sale.
4. The minimum price. (Other users should bid an amount higher than the minimum price.)
5. The deadline: the end date and time for the auction. The minimum duration of an auction is 72 hours from the moment it is created. The expected format for the date and time must be set to %d.%m.%Y %H:%M:%S (e.g., 22.12.2017 13:42:00).</t>
  </si>
  <si>
    <t xml:space="preserve">REQ 3.3</t>
  </si>
  <si>
    <t xml:space="preserve">​the user must be asked for a confirmation before creating a new auction. </t>
  </si>
  <si>
    <t xml:space="preserve">REQ 3.3.1</t>
  </si>
  <si>
    <t xml:space="preserve">a confirmed auction will be stored in the system</t>
  </si>
  <si>
    <t xml:space="preserve">an unconfirmed auction will NOT be stored in the system</t>
  </si>
  <si>
    <t xml:space="preserve">REQ 3.4</t>
  </si>
  <si>
    <t xml:space="preserve">The system must confirm by email to the seller that an auction has been created. </t>
  </si>
  <si>
    <t xml:space="preserve">REQ 3.5</t>
  </si>
  <si>
    <t xml:space="preserve">The email message includes a special link which would allow the seller to modify the description of the created auction without logging in.</t>
  </si>
  <si>
    <t xml:space="preserve">REQ 3.6</t>
  </si>
  <si>
    <t xml:space="preserve">A user (other than the seller) can bid on an active auction.
The lifecycle of an auction is as follows:
1. Active: Once an action has been created, it becomes active until its deadline or until it is banned.
2. Banned: An active auction can be banned by an administrator as described by UC7.
3. Due: After the auction end date, the auction is due for adjudication.
4. Adjudicated (see UC8): A due action has been processed by the system and the winner has been selected from all the bidders.</t>
  </si>
  <si>
    <t xml:space="preserve">REQ 3.7</t>
  </si>
  <si>
    <t xml:space="preserve">The seller can update the description of the auction.</t>
  </si>
  <si>
    <t xml:space="preserve">Technical Requirements for Sending emails</t>
  </si>
  <si>
    <t xml:space="preserve">console backend must be used for sending emails. https://docs.djangoproject.com/en/2.2/topics/email/#console-backend</t>
  </si>
  <si>
    <t xml:space="preserve">UC4</t>
  </si>
  <si>
    <t xml:space="preserve">Edit the description of an auction</t>
  </si>
  <si>
    <t xml:space="preserve">REQ 4.1</t>
  </si>
  <si>
    <t xml:space="preserve">The seller of an active auction can change the description of the item(s) for sale.</t>
  </si>
  <si>
    <t xml:space="preserve">UC5</t>
  </si>
  <si>
    <t xml:space="preserve">Browse and search auctions</t>
  </si>
  <si>
    <t xml:space="preserve">REQ 5.1</t>
  </si>
  <si>
    <t xml:space="preserve">anonymous users must be able to browse the list of active auctions </t>
  </si>
  <si>
    <t xml:space="preserve">REQ 5.2</t>
  </si>
  <si>
    <t xml:space="preserve">anonymous users must be able to search auctions by title</t>
  </si>
  <si>
    <t xml:space="preserve">REQ 5.3</t>
  </si>
  <si>
    <t xml:space="preserve">registered users must be able to browse the list of active auctions</t>
  </si>
  <si>
    <t xml:space="preserve">REQ 5.4</t>
  </si>
  <si>
    <t xml:space="preserve">registered users must be able to search auctions by title</t>
  </si>
  <si>
    <t xml:space="preserve">UC6</t>
  </si>
  <si>
    <t xml:space="preserve">Bid</t>
  </si>
  <si>
    <t xml:space="preserve">REQ 6.1</t>
  </si>
  <si>
    <t xml:space="preserve">Any registered user can bid for an active auction, except the seller.</t>
  </si>
  <si>
    <t xml:space="preserve">REQ 6.2</t>
  </si>
  <si>
    <t xml:space="preserve">The minimum bid increment is 0.01. Only two decimal places are considered when bidding.</t>
  </si>
  <si>
    <t xml:space="preserve">REQ 6.3</t>
  </si>
  <si>
    <t xml:space="preserve">A seller cannot bid on own auctions</t>
  </si>
  <si>
    <t xml:space="preserve">REQ 6.4</t>
  </si>
  <si>
    <t xml:space="preserve">The application must show to the user the most recent description of the auction before accepting bids from the user.</t>
  </si>
  <si>
    <t xml:space="preserve">REQ 6.5</t>
  </si>
  <si>
    <t xml:space="preserve">A new bid should be greater than any previous bid and the minimum price.</t>
  </si>
  <si>
    <t xml:space="preserve">REQ 6.6</t>
  </si>
  <si>
    <t xml:space="preserve">A bidder cannot bid on an inactive auctions.</t>
  </si>
  <si>
    <t xml:space="preserve">REQ 6.7</t>
  </si>
  <si>
    <t xml:space="preserve">the seller must be notified by email that a new bid has been registered</t>
  </si>
  <si>
    <t xml:space="preserve">REQ 6.8</t>
  </si>
  <si>
    <t xml:space="preserve">the latest bidder must be notified by email when a new bid has been placed</t>
  </si>
  <si>
    <t xml:space="preserve">UC7</t>
  </si>
  <si>
    <t xml:space="preserve">Ban an auction</t>
  </si>
  <si>
    <t xml:space="preserve">REQ 7.1</t>
  </si>
  <si>
    <t xml:space="preserve">An administrator user can ban an active auction that does not comply with the usage terms of the site.</t>
  </si>
  <si>
    <t xml:space="preserve">REQ 7.2</t>
  </si>
  <si>
    <t xml:space="preserve">A banned auction is not deleted from the system.</t>
  </si>
  <si>
    <t xml:space="preserve">REQ 7.3</t>
  </si>
  <si>
    <t xml:space="preserve">The seller and all bidders are notified by email that the auction has been banned.</t>
  </si>
  <si>
    <t xml:space="preserve">REQ 7.4</t>
  </si>
  <si>
    <t xml:space="preserve">It is not possible to bid on a banned auction.</t>
  </si>
  <si>
    <t xml:space="preserve">REQ 7.5</t>
  </si>
  <si>
    <t xml:space="preserve">Banned auctions are not shown in the list of auctions neither in search results.</t>
  </si>
  <si>
    <t xml:space="preserve">REQ 7.6</t>
  </si>
  <si>
    <t xml:space="preserve">Banned auctions are not resolved.</t>
  </si>
  <si>
    <t xml:space="preserve">REQ 7.7</t>
  </si>
  <si>
    <t xml:space="preserve">Admin should be able to see the list of banned auctions.</t>
  </si>
  <si>
    <t xml:space="preserve">Constraint 1</t>
  </si>
  <si>
    <t xml:space="preserve">You are not allowed to use the Django Admin Interface for banning.</t>
  </si>
  <si>
    <t xml:space="preserve">Constraint 2</t>
  </si>
  <si>
    <t xml:space="preserve">the user account for administrator and its password should be ‘admin’ and ‘admin’</t>
  </si>
  <si>
    <t xml:space="preserve">UC8</t>
  </si>
  <si>
    <t xml:space="preserve">Resolve auction</t>
  </si>
  <si>
    <t xml:space="preserve">Description</t>
  </si>
  <si>
    <t xml:space="preserve">After the end date of the auction, the system should resolve the auction by electing the winner. The winning bid is the bid with the largest offer.</t>
  </si>
  <si>
    <t xml:space="preserve">REQ 8.1</t>
  </si>
  <si>
    <t xml:space="preserve">This resolving of auctions is triggered via a GET request to /auction/resolve, which can be invoked manually by a user or by an external scheduler.</t>
  </si>
  <si>
    <t xml:space="preserve">REQ 8.2</t>
  </si>
  <si>
    <t xml:space="preserve">All the bidders are notified by email that the auction has been resolved.</t>
  </si>
  <si>
    <t xml:space="preserve">REQ 8.3</t>
  </si>
  <si>
    <t xml:space="preserve">The seller is notified by email that the auction has been resolved.</t>
  </si>
  <si>
    <t xml:space="preserve">UC9</t>
  </si>
  <si>
    <t xml:space="preserve">Support for multiple languages</t>
  </si>
  <si>
    <t xml:space="preserve">REQ 9.1</t>
  </si>
  <si>
    <t xml:space="preserve">All users, including anonymous users, must be able to choose their favorite language. For practical purposes having two languages available is enough</t>
  </si>
  <si>
    <t xml:space="preserve">REQ 9.2</t>
  </si>
  <si>
    <t xml:space="preserve">The application must remember the language preference during the user session.</t>
  </si>
  <si>
    <t xml:space="preserve">REQ 9.3</t>
  </si>
  <si>
    <t xml:space="preserve">The application must store the language preference permanently for registered users.</t>
  </si>
  <si>
    <t xml:space="preserve">OBS</t>
  </si>
  <si>
    <t xml:space="preserve">This does not mean that you need to translate all the messages and templates to many languages, but you need to create application messages and templates in English. It is sufficient that only a few words are translated into a different language when the user changes the language. For this you need to implement the necessary application logic to find the right message or template for the user's language.</t>
  </si>
  <si>
    <t xml:space="preserve">UC10</t>
  </si>
  <si>
    <t xml:space="preserve">Support multiple concurrents sessions</t>
  </si>
  <si>
    <t xml:space="preserve">The YAAS Web Application must support multiple concurrent users but you can assume that there is only one application server process.</t>
  </si>
  <si>
    <t xml:space="preserve">REQ 10.1</t>
  </si>
  <si>
    <t xml:space="preserve">The web application should be able to handle multiple concurrent user sessions.</t>
  </si>
  <si>
    <t xml:space="preserve">For example, the seller can change the description of an auction (UC4) but there is a requirement stating that the YAAS Web application must show to the user the most recent description of the auction before accepting bids from the user. Another example is that there can be several concurrent users bidding on the same auction, the web application must make sure that a new bid should be always greater than any previous bids on the same auction. You need to ensure that the application behaves as expected even when it is serving multiple concurrent user sessions.</t>
  </si>
  <si>
    <t xml:space="preserve">HINT</t>
  </si>
  <si>
    <t xml:space="preserve">You can use optimistic locking mechanism to handle concurrency. (I rather not though as this is a ugly solution)</t>
  </si>
  <si>
    <t xml:space="preserve">UC11</t>
  </si>
  <si>
    <t xml:space="preserve">Support for currency exchange</t>
  </si>
  <si>
    <t xml:space="preserve">REQ 11.1</t>
  </si>
  <si>
    <t xml:space="preserve">All the auctions are created by default in EUROs</t>
  </si>
  <si>
    <t xml:space="preserve">REQ 11.2</t>
  </si>
  <si>
    <t xml:space="preserve">A user should be able to visualize the prices of the auctions and bids in a different currency based on the latest exchange rate.</t>
  </si>
  <si>
    <t xml:space="preserve">REQ 11.3</t>
  </si>
  <si>
    <t xml:space="preserve">The exchange rate for the currency should be fetched when needed from sites like https://currencylayer.com (free accounts available) and http://fixer.io/ (or Google, etc.)</t>
  </si>
  <si>
    <t xml:space="preserve">UC12</t>
  </si>
  <si>
    <t xml:space="preserve">RESTFul web service</t>
  </si>
  <si>
    <t xml:space="preserve">You must develop a RESTful web service for the YAAS system implementing an API for browsing, searching, and bidding on an auction.</t>
  </si>
  <si>
    <t xml:space="preserve">REQ 12.1</t>
  </si>
  <si>
    <t xml:space="preserve">A user should be able to send a GET request for browsing the auctions and fetching a specific auction by ID.</t>
  </si>
  <si>
    <t xml:space="preserve">REQ 12.2</t>
  </si>
  <si>
    <t xml:space="preserve">A user should be able to send a GET request along with a search string parameter to search auctions by their titles.</t>
  </si>
  <si>
    <t xml:space="preserve">An auction or a list of auctions should be sent back in the JSON format.</t>
  </si>
  <si>
    <t xml:space="preserve">REQ 12.3</t>
  </si>
  <si>
    <t xml:space="preserve">a registered user can bid on a given auction by sending a POST request with the necessary information attached in the json format. (similar to UC6 - bidding on an auction).</t>
  </si>
  <si>
    <t xml:space="preserve">REQ 12.3.1</t>
  </si>
  <si>
    <t xml:space="preserve">The web service should be able to verify the bidder's credentials</t>
  </si>
  <si>
    <t xml:space="preserve">REQ 12.3.2</t>
  </si>
  <si>
    <t xml:space="preserve">The web service should be able to verify bid validity</t>
  </si>
  <si>
    <t xml:space="preserve">REQ 12.3.3</t>
  </si>
  <si>
    <t xml:space="preserve">The web service should respond depending on the result of the bidding with a message containing the description of the new bid or a description of the error also in json format.</t>
  </si>
  <si>
    <t xml:space="preserve">When possible you should share program code with UC6. Also, you can assume that users will create user accounts and new auctions using the YAAS application.</t>
  </si>
  <si>
    <t xml:space="preserve">TEST</t>
  </si>
  <si>
    <t xml:space="preserve">Testing</t>
  </si>
  <si>
    <t xml:space="preserve">TREQ 4.1.1</t>
  </si>
  <si>
    <t xml:space="preserve">You must create automated functional tests for REQ9.3 - store language permanently</t>
  </si>
  <si>
    <t xml:space="preserve">TREQ 4.1.2</t>
  </si>
  <si>
    <t xml:space="preserve">You must create automated functional tests for REQ3.5 - auction link</t>
  </si>
  <si>
    <t xml:space="preserve">These tests should be implemented in Python using the django.test module.</t>
  </si>
  <si>
    <t xml:space="preserve">Test data generation program</t>
  </si>
  <si>
    <t xml:space="preserve">TREQ 4.2</t>
  </si>
  <si>
    <t xml:space="preserve">write a data generation program, which should populate the database with at least 50 users, 50 auctions and bids for some of these auctions. The data generation programme should be accessible via URL in the format myapp.com/generatedata</t>
  </si>
  <si>
    <t xml:space="preserve">SUBMISSION</t>
  </si>
  <si>
    <t xml:space="preserve">Report</t>
  </si>
  <si>
    <t xml:space="preserve">SUB 6.1</t>
  </si>
  <si>
    <t xml:space="preserve">A report has to be included in the root folder as readme file. The report must be a text (e.g., a Markdown) or PDF document. A Word document is NOT allowed.</t>
  </si>
  <si>
    <t xml:space="preserve">SUB 6.2</t>
  </si>
  <si>
    <t xml:space="preserve">The report should contain: 
1. Your full name and student number at Åbo Akademi. 
2. List of implemented requirements (that successfully passed the tests and do not crash in the browser) 
3. Which browser you used to test the application 
4. List of Python packages used beside django and their version (should be identical to the ones in requirements.txt in the project source folder)</t>
  </si>
  <si>
    <t xml:space="preserve">SUB 6.3</t>
  </si>
  <si>
    <t xml:space="preserve">All the code must be submitted via github. However you should submit the link to your github repository in Moodle.</t>
  </si>
  <si>
    <t xml:space="preserve">SUB 6.4</t>
  </si>
  <si>
    <t xml:space="preserve">Automated tests will be used to check your project. The tests are provided to you from the beginning. For the requirements for which the tests pass, the lecturers will also inspect the code and run the application in the browser.</t>
  </si>
  <si>
    <t xml:space="preserve">STATE</t>
  </si>
  <si>
    <t xml:space="preserve">START DATE</t>
  </si>
  <si>
    <t xml:space="preserve">END DATE</t>
  </si>
  <si>
    <t xml:space="preserve">DURATION</t>
  </si>
</sst>
</file>

<file path=xl/styles.xml><?xml version="1.0" encoding="utf-8"?>
<styleSheet xmlns="http://schemas.openxmlformats.org/spreadsheetml/2006/main">
  <numFmts count="3">
    <numFmt numFmtId="164" formatCode="General"/>
    <numFmt numFmtId="165" formatCode="@"/>
    <numFmt numFmtId="166" formatCode="DD\ MMMM\ YYYY"/>
  </numFmts>
  <fonts count="6">
    <font>
      <sz val="12"/>
      <color rgb="FF000000"/>
      <name val="Calibri"/>
      <family val="2"/>
      <charset val="1"/>
    </font>
    <font>
      <sz val="10"/>
      <name val="Arial"/>
      <family val="0"/>
    </font>
    <font>
      <sz val="10"/>
      <name val="Arial"/>
      <family val="0"/>
    </font>
    <font>
      <sz val="10"/>
      <name val="Arial"/>
      <family val="0"/>
    </font>
    <font>
      <sz val="11"/>
      <color rgb="FF000000"/>
      <name val="ArialMT"/>
      <family val="0"/>
      <charset val="1"/>
    </font>
    <font>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Calibri"/>
        <charset val="1"/>
        <family val="2"/>
        <b val="0"/>
        <i val="0"/>
        <color rgb="FFCC0000"/>
      </font>
      <fill>
        <patternFill>
          <bgColor rgb="FFFFCCCC"/>
        </patternFill>
      </fill>
    </dxf>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stockChart>
        <c:ser>
          <c:idx val="2"/>
          <c:order val="2"/>
          <c:cat>
            <c:strRef>
              <c:f>Progress!$B$1:$B$70</c:f>
              <c:strCache>
                <c:ptCount val="70"/>
                <c:pt idx="0">
                  <c:v>REQUIREMENT</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Progress!$E$1:$E$70</c:f>
              <c:numCache>
                <c:formatCode>General</c:formatCode>
                <c:ptCount val="70"/>
                <c:pt idx="0">
                  <c:v/>
                </c:pt>
                <c:pt idx="1">
                  <c:v/>
                </c:pt>
                <c:pt idx="2">
                  <c:v>43796</c:v>
                </c:pt>
                <c:pt idx="3">
                  <c:v>43765</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numCache>
            </c:numRef>
          </c:val>
        </c:ser>
        <c:ser>
          <c:idx val="3"/>
          <c:order val="3"/>
          <c:cat>
            <c:strRef>
              <c:f>Progress!$B$1:$B$70</c:f>
              <c:strCache>
                <c:ptCount val="70"/>
                <c:pt idx="0">
                  <c:v>REQUIREMENT</c:v>
                </c:pt>
                <c:pt idx="1">
                  <c:v>USR 1.1</c:v>
                </c:pt>
                <c:pt idx="2">
                  <c:v>REQ 1.1</c:v>
                </c:pt>
                <c:pt idx="3">
                  <c:v>Constraint</c:v>
                </c:pt>
                <c:pt idx="4">
                  <c:v>REQ 2.2</c:v>
                </c:pt>
                <c:pt idx="5">
                  <c:v>REQ 2.3</c:v>
                </c:pt>
                <c:pt idx="6">
                  <c:v>REQ 3.1</c:v>
                </c:pt>
                <c:pt idx="7">
                  <c:v>REQ 3.2</c:v>
                </c:pt>
                <c:pt idx="8">
                  <c:v>REQ 3.3</c:v>
                </c:pt>
                <c:pt idx="9">
                  <c:v>REQ 3.3.1</c:v>
                </c:pt>
                <c:pt idx="10">
                  <c:v>REQ 3.3.1</c:v>
                </c:pt>
                <c:pt idx="11">
                  <c:v>REQ 3.4</c:v>
                </c:pt>
                <c:pt idx="12">
                  <c:v>REQ 3.5</c:v>
                </c:pt>
                <c:pt idx="13">
                  <c:v>REQ 3.6</c:v>
                </c:pt>
                <c:pt idx="14">
                  <c:v>REQ 3.7</c:v>
                </c:pt>
                <c:pt idx="15">
                  <c:v>Technical Requirements for Sending emails</c:v>
                </c:pt>
                <c:pt idx="16">
                  <c:v>REQ 4.1</c:v>
                </c:pt>
                <c:pt idx="17">
                  <c:v>REQ 5.1</c:v>
                </c:pt>
                <c:pt idx="18">
                  <c:v>REQ 5.2</c:v>
                </c:pt>
                <c:pt idx="19">
                  <c:v>REQ 5.3</c:v>
                </c:pt>
                <c:pt idx="20">
                  <c:v>REQ 5.4</c:v>
                </c:pt>
                <c:pt idx="21">
                  <c:v>REQ 6.1</c:v>
                </c:pt>
                <c:pt idx="22">
                  <c:v>REQ 6.2</c:v>
                </c:pt>
                <c:pt idx="23">
                  <c:v>REQ 6.3</c:v>
                </c:pt>
                <c:pt idx="24">
                  <c:v>REQ 6.4</c:v>
                </c:pt>
                <c:pt idx="25">
                  <c:v>REQ 6.5</c:v>
                </c:pt>
                <c:pt idx="26">
                  <c:v>REQ 6.6</c:v>
                </c:pt>
                <c:pt idx="27">
                  <c:v>REQ 6.7</c:v>
                </c:pt>
                <c:pt idx="28">
                  <c:v>REQ 6.8</c:v>
                </c:pt>
                <c:pt idx="29">
                  <c:v>REQ 7.1</c:v>
                </c:pt>
                <c:pt idx="30">
                  <c:v>REQ 7.2</c:v>
                </c:pt>
                <c:pt idx="31">
                  <c:v>REQ 7.3</c:v>
                </c:pt>
                <c:pt idx="32">
                  <c:v>REQ 7.4</c:v>
                </c:pt>
                <c:pt idx="33">
                  <c:v>REQ 7.5</c:v>
                </c:pt>
                <c:pt idx="34">
                  <c:v>REQ 7.6</c:v>
                </c:pt>
                <c:pt idx="35">
                  <c:v>REQ 7.7</c:v>
                </c:pt>
                <c:pt idx="36">
                  <c:v>Constraint 1</c:v>
                </c:pt>
                <c:pt idx="37">
                  <c:v>Constraint 2</c:v>
                </c:pt>
                <c:pt idx="38">
                  <c:v>Description</c:v>
                </c:pt>
                <c:pt idx="39">
                  <c:v>REQ 8.1</c:v>
                </c:pt>
                <c:pt idx="40">
                  <c:v>REQ 8.2</c:v>
                </c:pt>
                <c:pt idx="41">
                  <c:v>REQ 8.3</c:v>
                </c:pt>
                <c:pt idx="42">
                  <c:v>REQ 9.1</c:v>
                </c:pt>
                <c:pt idx="43">
                  <c:v>REQ 9.2</c:v>
                </c:pt>
                <c:pt idx="44">
                  <c:v>REQ 9.3</c:v>
                </c:pt>
                <c:pt idx="45">
                  <c:v>OBS</c:v>
                </c:pt>
                <c:pt idx="46">
                  <c:v>Description</c:v>
                </c:pt>
                <c:pt idx="47">
                  <c:v>REQ 10.1</c:v>
                </c:pt>
                <c:pt idx="48">
                  <c:v>OBS</c:v>
                </c:pt>
                <c:pt idx="49">
                  <c:v>HINT</c:v>
                </c:pt>
                <c:pt idx="50">
                  <c:v>REQ 11.1</c:v>
                </c:pt>
                <c:pt idx="51">
                  <c:v>REQ 11.2</c:v>
                </c:pt>
                <c:pt idx="52">
                  <c:v>REQ 11.3</c:v>
                </c:pt>
                <c:pt idx="53">
                  <c:v>Description</c:v>
                </c:pt>
                <c:pt idx="54">
                  <c:v>REQ 12.1</c:v>
                </c:pt>
                <c:pt idx="55">
                  <c:v>REQ 12.2</c:v>
                </c:pt>
                <c:pt idx="56">
                  <c:v>Constraint</c:v>
                </c:pt>
                <c:pt idx="57">
                  <c:v>REQ 12.3</c:v>
                </c:pt>
                <c:pt idx="58">
                  <c:v>REQ 12.3.1</c:v>
                </c:pt>
                <c:pt idx="59">
                  <c:v>REQ 12.3.2</c:v>
                </c:pt>
                <c:pt idx="60">
                  <c:v>REQ 12.3.3</c:v>
                </c:pt>
                <c:pt idx="61">
                  <c:v>HINT</c:v>
                </c:pt>
                <c:pt idx="62">
                  <c:v>TREQ 4.1.1</c:v>
                </c:pt>
                <c:pt idx="63">
                  <c:v>TREQ 4.1.2</c:v>
                </c:pt>
                <c:pt idx="64">
                  <c:v>Constraint</c:v>
                </c:pt>
                <c:pt idx="65">
                  <c:v>TREQ 4.2</c:v>
                </c:pt>
                <c:pt idx="66">
                  <c:v>SUB 6.1</c:v>
                </c:pt>
                <c:pt idx="67">
                  <c:v>SUB 6.2</c:v>
                </c:pt>
                <c:pt idx="68">
                  <c:v>SUB 6.3</c:v>
                </c:pt>
                <c:pt idx="69">
                  <c:v>SUB 6.4</c:v>
                </c:pt>
              </c:strCache>
            </c:strRef>
          </c:cat>
          <c:val>
            <c:numRef>
              <c:f>Progress!$D$1:$D$70</c:f>
              <c:numCache>
                <c:formatCode>General</c:formatCode>
                <c:ptCount val="70"/>
                <c:pt idx="0">
                  <c:v/>
                </c:pt>
                <c:pt idx="1">
                  <c:v>43735</c:v>
                </c:pt>
                <c:pt idx="2">
                  <c:v>43735</c:v>
                </c:pt>
                <c:pt idx="3">
                  <c:v>43738</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numCache>
            </c:numRef>
          </c:val>
        </c:ser>
        <c:hiLowLines>
          <c:spPr>
            <a:solidFill>
              <a:srgbClr val="004586"/>
            </a:solidFill>
            <a:ln>
              <a:solidFill>
                <a:srgbClr val="004586"/>
              </a:solidFill>
            </a:ln>
          </c:spPr>
        </c:hiLowLines>
        <c:upDownBars>
          <c:gapWidth val="150"/>
          <c:upBars>
            <c:spPr>
              <a:solidFill>
                <a:srgbClr val="ffffff"/>
              </a:solidFill>
              <a:ln>
                <a:solidFill>
                  <a:srgbClr val="000000"/>
                </a:solidFill>
              </a:ln>
            </c:spPr>
          </c:upBars>
          <c:downBars>
            <c:spPr>
              <a:solidFill>
                <a:srgbClr val="000000"/>
              </a:solidFill>
              <a:ln>
                <a:solidFill>
                  <a:srgbClr val="b3b3b3"/>
                </a:solidFill>
              </a:ln>
            </c:spPr>
          </c:downBars>
        </c:upDownBars>
        <c:axId val="89139699"/>
        <c:axId val="90508065"/>
      </c:stockChart>
      <c:dateAx>
        <c:axId val="89139699"/>
        <c:scaling>
          <c:orientation val="minMax"/>
        </c:scaling>
        <c:delete val="0"/>
        <c:axPos val="b"/>
        <c:numFmt formatCode="General" sourceLinked="1"/>
        <c:majorTickMark val="out"/>
        <c:minorTickMark val="none"/>
        <c:tickLblPos val="nextTo"/>
        <c:spPr>
          <a:ln>
            <a:solidFill>
              <a:srgbClr val="b3b3b3"/>
            </a:solidFill>
          </a:ln>
        </c:spPr>
        <c:txPr>
          <a:bodyPr rot="-5400000"/>
          <a:lstStyle/>
          <a:p>
            <a:pPr>
              <a:defRPr b="0" sz="1000" spc="-1" strike="noStrike">
                <a:latin typeface="Arial"/>
              </a:defRPr>
            </a:pPr>
          </a:p>
        </c:txPr>
        <c:crossAx val="90508065"/>
        <c:crossesAt val="0"/>
        <c:auto val="1"/>
        <c:lblOffset val="100"/>
      </c:dateAx>
      <c:valAx>
        <c:axId val="90508065"/>
        <c:scaling>
          <c:orientation val="minMax"/>
        </c:scaling>
        <c:delete val="0"/>
        <c:axPos val="l"/>
        <c:majorGridlines>
          <c:spPr>
            <a:ln>
              <a:solidFill>
                <a:srgbClr val="b3b3b3"/>
              </a:solidFill>
            </a:ln>
          </c:spPr>
        </c:majorGridlines>
        <c:numFmt formatCode="DD\ MMMM\ YYYY" sourceLinked="1"/>
        <c:majorTickMark val="out"/>
        <c:minorTickMark val="none"/>
        <c:tickLblPos val="nextTo"/>
        <c:spPr>
          <a:ln>
            <a:solidFill>
              <a:srgbClr val="b3b3b3"/>
            </a:solidFill>
          </a:ln>
        </c:spPr>
        <c:txPr>
          <a:bodyPr/>
          <a:lstStyle/>
          <a:p>
            <a:pPr>
              <a:defRPr b="0" sz="1000" spc="-1" strike="noStrike">
                <a:latin typeface="Arial"/>
              </a:defRPr>
            </a:pPr>
          </a:p>
        </c:txPr>
        <c:crossAx val="89139699"/>
        <c:crosses val="autoZero"/>
      </c:valAx>
      <c:spPr>
        <a:noFill/>
        <a:ln>
          <a:solidFill>
            <a:srgbClr val="b3b3b3"/>
          </a:solid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792360</xdr:colOff>
      <xdr:row>0</xdr:row>
      <xdr:rowOff>0</xdr:rowOff>
    </xdr:from>
    <xdr:to>
      <xdr:col>25</xdr:col>
      <xdr:colOff>651600</xdr:colOff>
      <xdr:row>53</xdr:row>
      <xdr:rowOff>133560</xdr:rowOff>
    </xdr:to>
    <xdr:graphicFrame>
      <xdr:nvGraphicFramePr>
        <xdr:cNvPr id="0" name=""/>
        <xdr:cNvGraphicFramePr/>
      </xdr:nvGraphicFramePr>
      <xdr:xfrm>
        <a:off x="9045360" y="0"/>
        <a:ext cx="15302520" cy="1022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D70" headerRowCount="1" totalsRowCount="0" totalsRowShown="0">
  <autoFilter ref="A1:D70"/>
  <tableColumns count="4">
    <tableColumn id="1" name="DOMAIN"/>
    <tableColumn id="2" name="TITLE"/>
    <tableColumn id="3" name="REQUIREMENT"/>
    <tableColumn id="4" name="DESCRIPTION"/>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6" zeroHeight="false" outlineLevelRow="0" outlineLevelCol="0"/>
  <cols>
    <col collapsed="false" customWidth="true" hidden="false" outlineLevel="0" max="1" min="1" style="1" width="10.83"/>
    <col collapsed="false" customWidth="true" hidden="false" outlineLevel="0" max="2" min="2" style="1" width="31.6"/>
    <col collapsed="false" customWidth="true" hidden="false" outlineLevel="0" max="3" min="3" style="0" width="14.73"/>
    <col collapsed="false" customWidth="true" hidden="false" outlineLevel="0" max="4" min="4" style="0" width="141.33"/>
    <col collapsed="false" customWidth="true" hidden="false" outlineLevel="0" max="1025" min="5" style="0" width="10.49"/>
  </cols>
  <sheetData>
    <row r="1" customFormat="false" ht="15" hidden="false" customHeight="false" outlineLevel="0" collapsed="false">
      <c r="A1" s="2" t="s">
        <v>0</v>
      </c>
      <c r="B1" s="2" t="s">
        <v>1</v>
      </c>
      <c r="C1" s="3" t="s">
        <v>2</v>
      </c>
      <c r="D1" s="3" t="s">
        <v>3</v>
      </c>
    </row>
    <row r="2" customFormat="false" ht="16" hidden="false" customHeight="false" outlineLevel="0" collapsed="false">
      <c r="A2" s="1" t="s">
        <v>4</v>
      </c>
      <c r="B2" s="1" t="s">
        <v>4</v>
      </c>
      <c r="C2" s="0" t="s">
        <v>5</v>
      </c>
      <c r="D2" s="4" t="s">
        <v>6</v>
      </c>
    </row>
    <row r="3" customFormat="false" ht="16" hidden="false" customHeight="false" outlineLevel="0" collapsed="false">
      <c r="A3" s="1" t="s">
        <v>7</v>
      </c>
      <c r="B3" s="1" t="s">
        <v>8</v>
      </c>
      <c r="C3" s="0" t="s">
        <v>9</v>
      </c>
      <c r="D3" s="0" t="s">
        <v>10</v>
      </c>
    </row>
    <row r="4" customFormat="false" ht="16" hidden="false" customHeight="false" outlineLevel="0" collapsed="false">
      <c r="A4" s="1" t="s">
        <v>7</v>
      </c>
      <c r="B4" s="1" t="s">
        <v>8</v>
      </c>
      <c r="C4" s="0" t="s">
        <v>11</v>
      </c>
      <c r="D4" s="0" t="s">
        <v>12</v>
      </c>
    </row>
    <row r="5" customFormat="false" ht="16" hidden="false" customHeight="false" outlineLevel="0" collapsed="false">
      <c r="A5" s="1" t="s">
        <v>13</v>
      </c>
      <c r="B5" s="1" t="s">
        <v>14</v>
      </c>
      <c r="C5" s="0" t="s">
        <v>15</v>
      </c>
      <c r="D5" s="0" t="s">
        <v>16</v>
      </c>
    </row>
    <row r="6" customFormat="false" ht="16" hidden="false" customHeight="false" outlineLevel="0" collapsed="false">
      <c r="A6" s="1" t="s">
        <v>13</v>
      </c>
      <c r="B6" s="1" t="s">
        <v>14</v>
      </c>
      <c r="C6" s="0" t="s">
        <v>17</v>
      </c>
      <c r="D6" s="0" t="s">
        <v>18</v>
      </c>
    </row>
    <row r="7" customFormat="false" ht="16" hidden="false" customHeight="false" outlineLevel="0" collapsed="false">
      <c r="A7" s="1" t="s">
        <v>19</v>
      </c>
      <c r="B7" s="1" t="s">
        <v>20</v>
      </c>
      <c r="C7" s="0" t="s">
        <v>21</v>
      </c>
      <c r="D7" s="0" t="s">
        <v>22</v>
      </c>
    </row>
    <row r="8" customFormat="false" ht="110" hidden="false" customHeight="true" outlineLevel="0" collapsed="false">
      <c r="A8" s="1" t="s">
        <v>19</v>
      </c>
      <c r="B8" s="1" t="s">
        <v>20</v>
      </c>
      <c r="C8" s="0" t="s">
        <v>23</v>
      </c>
      <c r="D8" s="5" t="s">
        <v>24</v>
      </c>
    </row>
    <row r="9" customFormat="false" ht="16" hidden="false" customHeight="false" outlineLevel="0" collapsed="false">
      <c r="A9" s="1" t="s">
        <v>19</v>
      </c>
      <c r="B9" s="1" t="s">
        <v>20</v>
      </c>
      <c r="C9" s="0" t="s">
        <v>25</v>
      </c>
      <c r="D9" s="0" t="s">
        <v>26</v>
      </c>
    </row>
    <row r="10" customFormat="false" ht="16" hidden="false" customHeight="false" outlineLevel="0" collapsed="false">
      <c r="A10" s="1" t="s">
        <v>19</v>
      </c>
      <c r="B10" s="1" t="s">
        <v>20</v>
      </c>
      <c r="C10" s="0" t="s">
        <v>27</v>
      </c>
      <c r="D10" s="0" t="s">
        <v>28</v>
      </c>
    </row>
    <row r="11" customFormat="false" ht="16" hidden="false" customHeight="false" outlineLevel="0" collapsed="false">
      <c r="A11" s="1" t="s">
        <v>19</v>
      </c>
      <c r="B11" s="1" t="s">
        <v>20</v>
      </c>
      <c r="C11" s="0" t="s">
        <v>27</v>
      </c>
      <c r="D11" s="0" t="s">
        <v>29</v>
      </c>
    </row>
    <row r="12" customFormat="false" ht="16" hidden="false" customHeight="false" outlineLevel="0" collapsed="false">
      <c r="A12" s="1" t="s">
        <v>19</v>
      </c>
      <c r="B12" s="1" t="s">
        <v>20</v>
      </c>
      <c r="C12" s="0" t="s">
        <v>30</v>
      </c>
      <c r="D12" s="0" t="s">
        <v>31</v>
      </c>
    </row>
    <row r="13" customFormat="false" ht="16" hidden="false" customHeight="false" outlineLevel="0" collapsed="false">
      <c r="A13" s="1" t="s">
        <v>19</v>
      </c>
      <c r="B13" s="1" t="s">
        <v>20</v>
      </c>
      <c r="C13" s="0" t="s">
        <v>32</v>
      </c>
      <c r="D13" s="0" t="s">
        <v>33</v>
      </c>
    </row>
    <row r="14" customFormat="false" ht="102" hidden="false" customHeight="false" outlineLevel="0" collapsed="false">
      <c r="A14" s="1" t="s">
        <v>19</v>
      </c>
      <c r="B14" s="1" t="s">
        <v>20</v>
      </c>
      <c r="C14" s="0" t="s">
        <v>34</v>
      </c>
      <c r="D14" s="5" t="s">
        <v>35</v>
      </c>
    </row>
    <row r="15" customFormat="false" ht="16" hidden="false" customHeight="false" outlineLevel="0" collapsed="false">
      <c r="A15" s="1" t="s">
        <v>19</v>
      </c>
      <c r="B15" s="1" t="s">
        <v>20</v>
      </c>
      <c r="C15" s="0" t="s">
        <v>36</v>
      </c>
      <c r="D15" s="0" t="s">
        <v>37</v>
      </c>
    </row>
    <row r="16" customFormat="false" ht="16" hidden="false" customHeight="false" outlineLevel="0" collapsed="false">
      <c r="A16" s="1" t="s">
        <v>19</v>
      </c>
      <c r="B16" s="1" t="s">
        <v>20</v>
      </c>
      <c r="C16" s="0" t="s">
        <v>38</v>
      </c>
      <c r="D16" s="0" t="s">
        <v>39</v>
      </c>
    </row>
    <row r="17" customFormat="false" ht="16" hidden="false" customHeight="false" outlineLevel="0" collapsed="false">
      <c r="A17" s="1" t="s">
        <v>40</v>
      </c>
      <c r="B17" s="1" t="s">
        <v>41</v>
      </c>
      <c r="C17" s="0" t="s">
        <v>42</v>
      </c>
      <c r="D17" s="0" t="s">
        <v>43</v>
      </c>
    </row>
    <row r="18" customFormat="false" ht="16" hidden="false" customHeight="false" outlineLevel="0" collapsed="false">
      <c r="A18" s="1" t="s">
        <v>44</v>
      </c>
      <c r="B18" s="1" t="s">
        <v>45</v>
      </c>
      <c r="C18" s="0" t="s">
        <v>46</v>
      </c>
      <c r="D18" s="0" t="s">
        <v>47</v>
      </c>
    </row>
    <row r="19" customFormat="false" ht="16" hidden="false" customHeight="false" outlineLevel="0" collapsed="false">
      <c r="A19" s="1" t="s">
        <v>44</v>
      </c>
      <c r="B19" s="1" t="s">
        <v>45</v>
      </c>
      <c r="C19" s="0" t="s">
        <v>48</v>
      </c>
      <c r="D19" s="0" t="s">
        <v>49</v>
      </c>
    </row>
    <row r="20" customFormat="false" ht="16" hidden="false" customHeight="false" outlineLevel="0" collapsed="false">
      <c r="A20" s="1" t="s">
        <v>44</v>
      </c>
      <c r="B20" s="1" t="s">
        <v>45</v>
      </c>
      <c r="C20" s="0" t="s">
        <v>50</v>
      </c>
      <c r="D20" s="0" t="s">
        <v>51</v>
      </c>
    </row>
    <row r="21" customFormat="false" ht="16" hidden="false" customHeight="false" outlineLevel="0" collapsed="false">
      <c r="A21" s="1" t="s">
        <v>44</v>
      </c>
      <c r="B21" s="1" t="s">
        <v>45</v>
      </c>
      <c r="C21" s="0" t="s">
        <v>52</v>
      </c>
      <c r="D21" s="0" t="s">
        <v>53</v>
      </c>
    </row>
    <row r="22" customFormat="false" ht="16" hidden="false" customHeight="false" outlineLevel="0" collapsed="false">
      <c r="A22" s="1" t="s">
        <v>54</v>
      </c>
      <c r="B22" s="1" t="s">
        <v>55</v>
      </c>
      <c r="C22" s="0" t="s">
        <v>56</v>
      </c>
      <c r="D22" s="0" t="s">
        <v>57</v>
      </c>
    </row>
    <row r="23" customFormat="false" ht="16" hidden="false" customHeight="false" outlineLevel="0" collapsed="false">
      <c r="A23" s="1" t="s">
        <v>54</v>
      </c>
      <c r="B23" s="1" t="s">
        <v>55</v>
      </c>
      <c r="C23" s="0" t="s">
        <v>58</v>
      </c>
      <c r="D23" s="0" t="s">
        <v>59</v>
      </c>
    </row>
    <row r="24" customFormat="false" ht="16" hidden="false" customHeight="false" outlineLevel="0" collapsed="false">
      <c r="A24" s="1" t="s">
        <v>54</v>
      </c>
      <c r="B24" s="1" t="s">
        <v>55</v>
      </c>
      <c r="C24" s="0" t="s">
        <v>60</v>
      </c>
      <c r="D24" s="0" t="s">
        <v>61</v>
      </c>
    </row>
    <row r="25" customFormat="false" ht="15.65" hidden="false" customHeight="false" outlineLevel="0" collapsed="false">
      <c r="A25" s="1" t="s">
        <v>54</v>
      </c>
      <c r="B25" s="1" t="s">
        <v>55</v>
      </c>
      <c r="C25" s="0" t="s">
        <v>62</v>
      </c>
      <c r="D25" s="5" t="s">
        <v>63</v>
      </c>
    </row>
    <row r="26" customFormat="false" ht="16" hidden="false" customHeight="false" outlineLevel="0" collapsed="false">
      <c r="A26" s="1" t="s">
        <v>54</v>
      </c>
      <c r="B26" s="1" t="s">
        <v>55</v>
      </c>
      <c r="C26" s="0" t="s">
        <v>64</v>
      </c>
      <c r="D26" s="0" t="s">
        <v>65</v>
      </c>
    </row>
    <row r="27" customFormat="false" ht="16" hidden="false" customHeight="false" outlineLevel="0" collapsed="false">
      <c r="A27" s="1" t="s">
        <v>54</v>
      </c>
      <c r="B27" s="1" t="s">
        <v>55</v>
      </c>
      <c r="C27" s="0" t="s">
        <v>66</v>
      </c>
      <c r="D27" s="0" t="s">
        <v>67</v>
      </c>
    </row>
    <row r="28" customFormat="false" ht="16" hidden="false" customHeight="false" outlineLevel="0" collapsed="false">
      <c r="A28" s="1" t="s">
        <v>54</v>
      </c>
      <c r="B28" s="1" t="s">
        <v>55</v>
      </c>
      <c r="C28" s="0" t="s">
        <v>68</v>
      </c>
      <c r="D28" s="0" t="s">
        <v>69</v>
      </c>
    </row>
    <row r="29" customFormat="false" ht="16" hidden="false" customHeight="false" outlineLevel="0" collapsed="false">
      <c r="A29" s="1" t="s">
        <v>54</v>
      </c>
      <c r="B29" s="1" t="s">
        <v>55</v>
      </c>
      <c r="C29" s="0" t="s">
        <v>70</v>
      </c>
      <c r="D29" s="0" t="s">
        <v>71</v>
      </c>
    </row>
    <row r="30" customFormat="false" ht="15.65" hidden="false" customHeight="false" outlineLevel="0" collapsed="false">
      <c r="A30" s="1" t="s">
        <v>72</v>
      </c>
      <c r="B30" s="1" t="s">
        <v>73</v>
      </c>
      <c r="C30" s="0" t="s">
        <v>74</v>
      </c>
      <c r="D30" s="5" t="s">
        <v>75</v>
      </c>
    </row>
    <row r="31" customFormat="false" ht="16" hidden="false" customHeight="false" outlineLevel="0" collapsed="false">
      <c r="A31" s="1" t="s">
        <v>72</v>
      </c>
      <c r="B31" s="1" t="s">
        <v>73</v>
      </c>
      <c r="C31" s="0" t="s">
        <v>76</v>
      </c>
      <c r="D31" s="0" t="s">
        <v>77</v>
      </c>
    </row>
    <row r="32" customFormat="false" ht="16" hidden="false" customHeight="false" outlineLevel="0" collapsed="false">
      <c r="A32" s="1" t="s">
        <v>72</v>
      </c>
      <c r="B32" s="1" t="s">
        <v>73</v>
      </c>
      <c r="C32" s="0" t="s">
        <v>78</v>
      </c>
      <c r="D32" s="0" t="s">
        <v>79</v>
      </c>
    </row>
    <row r="33" customFormat="false" ht="16" hidden="false" customHeight="false" outlineLevel="0" collapsed="false">
      <c r="A33" s="1" t="s">
        <v>72</v>
      </c>
      <c r="B33" s="1" t="s">
        <v>73</v>
      </c>
      <c r="C33" s="0" t="s">
        <v>80</v>
      </c>
      <c r="D33" s="0" t="s">
        <v>81</v>
      </c>
    </row>
    <row r="34" customFormat="false" ht="16" hidden="false" customHeight="false" outlineLevel="0" collapsed="false">
      <c r="A34" s="1" t="s">
        <v>72</v>
      </c>
      <c r="B34" s="1" t="s">
        <v>73</v>
      </c>
      <c r="C34" s="0" t="s">
        <v>82</v>
      </c>
      <c r="D34" s="0" t="s">
        <v>83</v>
      </c>
    </row>
    <row r="35" customFormat="false" ht="16" hidden="false" customHeight="false" outlineLevel="0" collapsed="false">
      <c r="A35" s="1" t="s">
        <v>72</v>
      </c>
      <c r="B35" s="1" t="s">
        <v>73</v>
      </c>
      <c r="C35" s="0" t="s">
        <v>84</v>
      </c>
      <c r="D35" s="0" t="s">
        <v>85</v>
      </c>
    </row>
    <row r="36" customFormat="false" ht="16" hidden="false" customHeight="false" outlineLevel="0" collapsed="false">
      <c r="A36" s="1" t="s">
        <v>72</v>
      </c>
      <c r="B36" s="1" t="s">
        <v>73</v>
      </c>
      <c r="C36" s="0" t="s">
        <v>86</v>
      </c>
      <c r="D36" s="0" t="s">
        <v>87</v>
      </c>
    </row>
    <row r="37" customFormat="false" ht="16" hidden="false" customHeight="false" outlineLevel="0" collapsed="false">
      <c r="A37" s="1" t="s">
        <v>72</v>
      </c>
      <c r="B37" s="1" t="s">
        <v>73</v>
      </c>
      <c r="C37" s="0" t="s">
        <v>88</v>
      </c>
      <c r="D37" s="0" t="s">
        <v>89</v>
      </c>
    </row>
    <row r="38" customFormat="false" ht="16" hidden="false" customHeight="false" outlineLevel="0" collapsed="false">
      <c r="A38" s="1" t="s">
        <v>72</v>
      </c>
      <c r="B38" s="1" t="s">
        <v>73</v>
      </c>
      <c r="C38" s="0" t="s">
        <v>90</v>
      </c>
      <c r="D38" s="0" t="s">
        <v>91</v>
      </c>
    </row>
    <row r="39" customFormat="false" ht="16" hidden="false" customHeight="false" outlineLevel="0" collapsed="false">
      <c r="A39" s="1" t="s">
        <v>92</v>
      </c>
      <c r="B39" s="1" t="s">
        <v>93</v>
      </c>
      <c r="C39" s="0" t="s">
        <v>94</v>
      </c>
      <c r="D39" s="0" t="s">
        <v>95</v>
      </c>
    </row>
    <row r="40" customFormat="false" ht="15" hidden="false" customHeight="false" outlineLevel="0" collapsed="false">
      <c r="A40" s="1" t="s">
        <v>92</v>
      </c>
      <c r="B40" s="1" t="s">
        <v>93</v>
      </c>
      <c r="C40" s="0" t="s">
        <v>96</v>
      </c>
      <c r="D40" s="0" t="s">
        <v>97</v>
      </c>
    </row>
    <row r="41" customFormat="false" ht="15" hidden="false" customHeight="false" outlineLevel="0" collapsed="false">
      <c r="A41" s="1" t="s">
        <v>92</v>
      </c>
      <c r="B41" s="1" t="s">
        <v>93</v>
      </c>
      <c r="C41" s="0" t="s">
        <v>98</v>
      </c>
      <c r="D41" s="0" t="s">
        <v>99</v>
      </c>
    </row>
    <row r="42" customFormat="false" ht="15" hidden="false" customHeight="false" outlineLevel="0" collapsed="false">
      <c r="A42" s="1" t="s">
        <v>92</v>
      </c>
      <c r="B42" s="1" t="s">
        <v>93</v>
      </c>
      <c r="C42" s="0" t="s">
        <v>100</v>
      </c>
      <c r="D42" s="0" t="s">
        <v>101</v>
      </c>
    </row>
    <row r="43" customFormat="false" ht="15" hidden="false" customHeight="false" outlineLevel="0" collapsed="false">
      <c r="A43" s="1" t="s">
        <v>102</v>
      </c>
      <c r="B43" s="1" t="s">
        <v>103</v>
      </c>
      <c r="C43" s="0" t="s">
        <v>104</v>
      </c>
      <c r="D43" s="0" t="s">
        <v>105</v>
      </c>
    </row>
    <row r="44" customFormat="false" ht="15" hidden="false" customHeight="false" outlineLevel="0" collapsed="false">
      <c r="A44" s="1" t="s">
        <v>102</v>
      </c>
      <c r="B44" s="1" t="s">
        <v>103</v>
      </c>
      <c r="C44" s="0" t="s">
        <v>106</v>
      </c>
      <c r="D44" s="0" t="s">
        <v>107</v>
      </c>
    </row>
    <row r="45" customFormat="false" ht="15" hidden="false" customHeight="false" outlineLevel="0" collapsed="false">
      <c r="A45" s="1" t="s">
        <v>102</v>
      </c>
      <c r="B45" s="1" t="s">
        <v>103</v>
      </c>
      <c r="C45" s="0" t="s">
        <v>108</v>
      </c>
      <c r="D45" s="0" t="s">
        <v>109</v>
      </c>
    </row>
    <row r="46" customFormat="false" ht="16" hidden="false" customHeight="false" outlineLevel="0" collapsed="false">
      <c r="A46" s="1" t="s">
        <v>102</v>
      </c>
      <c r="B46" s="1" t="s">
        <v>103</v>
      </c>
      <c r="C46" s="0" t="s">
        <v>110</v>
      </c>
      <c r="D46" s="0" t="s">
        <v>111</v>
      </c>
    </row>
    <row r="47" customFormat="false" ht="16" hidden="false" customHeight="false" outlineLevel="0" collapsed="false">
      <c r="A47" s="1" t="s">
        <v>112</v>
      </c>
      <c r="B47" s="1" t="s">
        <v>113</v>
      </c>
      <c r="C47" s="0" t="s">
        <v>94</v>
      </c>
      <c r="D47" s="0" t="s">
        <v>114</v>
      </c>
    </row>
    <row r="48" customFormat="false" ht="15" hidden="false" customHeight="false" outlineLevel="0" collapsed="false">
      <c r="A48" s="1" t="s">
        <v>112</v>
      </c>
      <c r="B48" s="1" t="s">
        <v>113</v>
      </c>
      <c r="C48" s="0" t="s">
        <v>115</v>
      </c>
      <c r="D48" s="0" t="s">
        <v>116</v>
      </c>
    </row>
    <row r="49" customFormat="false" ht="15" hidden="false" customHeight="false" outlineLevel="0" collapsed="false">
      <c r="A49" s="1" t="s">
        <v>112</v>
      </c>
      <c r="B49" s="1" t="s">
        <v>113</v>
      </c>
      <c r="C49" s="0" t="s">
        <v>110</v>
      </c>
      <c r="D49" s="0" t="s">
        <v>117</v>
      </c>
    </row>
    <row r="50" customFormat="false" ht="16" hidden="false" customHeight="false" outlineLevel="0" collapsed="false">
      <c r="A50" s="1" t="s">
        <v>112</v>
      </c>
      <c r="B50" s="1" t="s">
        <v>103</v>
      </c>
      <c r="C50" s="0" t="s">
        <v>118</v>
      </c>
      <c r="D50" s="0" t="s">
        <v>119</v>
      </c>
    </row>
    <row r="51" customFormat="false" ht="16" hidden="false" customHeight="false" outlineLevel="0" collapsed="false">
      <c r="A51" s="1" t="s">
        <v>120</v>
      </c>
      <c r="B51" s="1" t="s">
        <v>121</v>
      </c>
      <c r="C51" s="0" t="s">
        <v>122</v>
      </c>
      <c r="D51" s="0" t="s">
        <v>123</v>
      </c>
    </row>
    <row r="52" customFormat="false" ht="15" hidden="false" customHeight="false" outlineLevel="0" collapsed="false">
      <c r="A52" s="1" t="s">
        <v>120</v>
      </c>
      <c r="B52" s="1" t="s">
        <v>121</v>
      </c>
      <c r="C52" s="0" t="s">
        <v>124</v>
      </c>
      <c r="D52" s="0" t="s">
        <v>125</v>
      </c>
    </row>
    <row r="53" customFormat="false" ht="15.75" hidden="false" customHeight="false" outlineLevel="0" collapsed="false">
      <c r="A53" s="1" t="s">
        <v>120</v>
      </c>
      <c r="B53" s="1" t="s">
        <v>121</v>
      </c>
      <c r="C53" s="0" t="s">
        <v>126</v>
      </c>
      <c r="D53" s="0" t="s">
        <v>127</v>
      </c>
    </row>
    <row r="54" customFormat="false" ht="15" hidden="false" customHeight="false" outlineLevel="0" collapsed="false">
      <c r="A54" s="1" t="s">
        <v>128</v>
      </c>
      <c r="B54" s="1" t="s">
        <v>129</v>
      </c>
      <c r="C54" s="0" t="s">
        <v>94</v>
      </c>
      <c r="D54" s="0" t="s">
        <v>130</v>
      </c>
    </row>
    <row r="55" customFormat="false" ht="15" hidden="false" customHeight="false" outlineLevel="0" collapsed="false">
      <c r="A55" s="1" t="s">
        <v>128</v>
      </c>
      <c r="B55" s="1" t="s">
        <v>129</v>
      </c>
      <c r="C55" s="0" t="s">
        <v>131</v>
      </c>
      <c r="D55" s="0" t="s">
        <v>132</v>
      </c>
    </row>
    <row r="56" customFormat="false" ht="15" hidden="false" customHeight="false" outlineLevel="0" collapsed="false">
      <c r="A56" s="1" t="s">
        <v>128</v>
      </c>
      <c r="B56" s="1" t="s">
        <v>129</v>
      </c>
      <c r="C56" s="3" t="s">
        <v>133</v>
      </c>
      <c r="D56" s="0" t="s">
        <v>134</v>
      </c>
    </row>
    <row r="57" customFormat="false" ht="15" hidden="false" customHeight="false" outlineLevel="0" collapsed="false">
      <c r="A57" s="1" t="s">
        <v>128</v>
      </c>
      <c r="B57" s="0" t="s">
        <v>129</v>
      </c>
      <c r="C57" s="0" t="s">
        <v>11</v>
      </c>
      <c r="D57" s="0" t="s">
        <v>135</v>
      </c>
    </row>
    <row r="58" customFormat="false" ht="15" hidden="false" customHeight="false" outlineLevel="0" collapsed="false">
      <c r="A58" s="1" t="s">
        <v>128</v>
      </c>
      <c r="B58" s="1" t="s">
        <v>129</v>
      </c>
      <c r="C58" s="0" t="s">
        <v>136</v>
      </c>
      <c r="D58" s="0" t="s">
        <v>137</v>
      </c>
    </row>
    <row r="59" customFormat="false" ht="15" hidden="false" customHeight="false" outlineLevel="0" collapsed="false">
      <c r="A59" s="1" t="s">
        <v>128</v>
      </c>
      <c r="B59" s="1" t="s">
        <v>129</v>
      </c>
      <c r="C59" s="3" t="s">
        <v>138</v>
      </c>
      <c r="D59" s="0" t="s">
        <v>139</v>
      </c>
    </row>
    <row r="60" customFormat="false" ht="15" hidden="false" customHeight="false" outlineLevel="0" collapsed="false">
      <c r="A60" s="1" t="s">
        <v>128</v>
      </c>
      <c r="B60" s="1" t="s">
        <v>129</v>
      </c>
      <c r="C60" s="0" t="s">
        <v>140</v>
      </c>
      <c r="D60" s="0" t="s">
        <v>141</v>
      </c>
    </row>
    <row r="61" customFormat="false" ht="15" hidden="false" customHeight="false" outlineLevel="0" collapsed="false">
      <c r="A61" s="1" t="s">
        <v>128</v>
      </c>
      <c r="B61" s="1" t="s">
        <v>129</v>
      </c>
      <c r="C61" s="3" t="s">
        <v>142</v>
      </c>
      <c r="D61" s="0" t="s">
        <v>143</v>
      </c>
    </row>
    <row r="62" customFormat="false" ht="15" hidden="false" customHeight="false" outlineLevel="0" collapsed="false">
      <c r="A62" s="1" t="s">
        <v>128</v>
      </c>
      <c r="B62" s="1" t="s">
        <v>129</v>
      </c>
      <c r="C62" s="0" t="s">
        <v>118</v>
      </c>
      <c r="D62" s="0" t="s">
        <v>144</v>
      </c>
    </row>
    <row r="63" customFormat="false" ht="16" hidden="false" customHeight="false" outlineLevel="0" collapsed="false">
      <c r="A63" s="1" t="s">
        <v>145</v>
      </c>
      <c r="B63" s="1" t="s">
        <v>146</v>
      </c>
      <c r="C63" s="0" t="s">
        <v>147</v>
      </c>
      <c r="D63" s="0" t="s">
        <v>148</v>
      </c>
    </row>
    <row r="64" customFormat="false" ht="15" hidden="false" customHeight="false" outlineLevel="0" collapsed="false">
      <c r="A64" s="1" t="s">
        <v>145</v>
      </c>
      <c r="B64" s="1" t="s">
        <v>146</v>
      </c>
      <c r="C64" s="0" t="s">
        <v>149</v>
      </c>
      <c r="D64" s="0" t="s">
        <v>150</v>
      </c>
    </row>
    <row r="65" customFormat="false" ht="15" hidden="false" customHeight="false" outlineLevel="0" collapsed="false">
      <c r="A65" s="1" t="s">
        <v>145</v>
      </c>
      <c r="B65" s="1" t="s">
        <v>146</v>
      </c>
      <c r="C65" s="0" t="s">
        <v>11</v>
      </c>
      <c r="D65" s="0" t="s">
        <v>151</v>
      </c>
    </row>
    <row r="66" customFormat="false" ht="16" hidden="false" customHeight="false" outlineLevel="0" collapsed="false">
      <c r="A66" s="1" t="s">
        <v>145</v>
      </c>
      <c r="B66" s="1" t="s">
        <v>152</v>
      </c>
      <c r="C66" s="0" t="s">
        <v>153</v>
      </c>
      <c r="D66" s="0" t="s">
        <v>154</v>
      </c>
    </row>
    <row r="67" customFormat="false" ht="15" hidden="false" customHeight="false" outlineLevel="0" collapsed="false">
      <c r="A67" s="1" t="s">
        <v>155</v>
      </c>
      <c r="B67" s="1" t="s">
        <v>156</v>
      </c>
      <c r="C67" s="0" t="s">
        <v>157</v>
      </c>
      <c r="D67" s="0" t="s">
        <v>158</v>
      </c>
    </row>
    <row r="68" customFormat="false" ht="72.75" hidden="false" customHeight="false" outlineLevel="0" collapsed="false">
      <c r="A68" s="1" t="s">
        <v>155</v>
      </c>
      <c r="B68" s="1" t="s">
        <v>156</v>
      </c>
      <c r="C68" s="0" t="s">
        <v>159</v>
      </c>
      <c r="D68" s="5" t="s">
        <v>160</v>
      </c>
    </row>
    <row r="69" customFormat="false" ht="15" hidden="false" customHeight="false" outlineLevel="0" collapsed="false">
      <c r="A69" s="1" t="s">
        <v>155</v>
      </c>
      <c r="B69" s="1" t="s">
        <v>156</v>
      </c>
      <c r="C69" s="0" t="s">
        <v>161</v>
      </c>
      <c r="D69" s="0" t="s">
        <v>162</v>
      </c>
    </row>
    <row r="70" customFormat="false" ht="15" hidden="false" customHeight="false" outlineLevel="0" collapsed="false">
      <c r="A70" s="1" t="s">
        <v>155</v>
      </c>
      <c r="B70" s="1" t="s">
        <v>156</v>
      </c>
      <c r="C70" s="0" t="s">
        <v>163</v>
      </c>
      <c r="D70" s="0" t="s">
        <v>164</v>
      </c>
    </row>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F70"/>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L56" activeCellId="0" sqref="L56"/>
    </sheetView>
  </sheetViews>
  <sheetFormatPr defaultRowHeight="15" zeroHeight="false" outlineLevelRow="0" outlineLevelCol="0"/>
  <cols>
    <col collapsed="false" customWidth="true" hidden="false" outlineLevel="0" max="1" min="1" style="1" width="10.83"/>
    <col collapsed="false" customWidth="true" hidden="false" outlineLevel="0" max="2" min="2" style="0" width="14.73"/>
    <col collapsed="false" customWidth="true" hidden="false" outlineLevel="0" max="3" min="3" style="0" width="12.43"/>
    <col collapsed="false" customWidth="true" hidden="false" outlineLevel="0" max="5" min="4" style="0" width="17.64"/>
    <col collapsed="false" customWidth="true" hidden="false" outlineLevel="0" max="6" min="6" style="0" width="11.63"/>
    <col collapsed="false" customWidth="true" hidden="false" outlineLevel="0" max="1025" min="7" style="0" width="8.36"/>
  </cols>
  <sheetData>
    <row r="1" customFormat="false" ht="15" hidden="false" customHeight="false" outlineLevel="0" collapsed="false">
      <c r="A1" s="2" t="s">
        <v>0</v>
      </c>
      <c r="B1" s="3" t="s">
        <v>2</v>
      </c>
      <c r="C1" s="3" t="s">
        <v>165</v>
      </c>
      <c r="D1" s="3" t="s">
        <v>166</v>
      </c>
      <c r="E1" s="3" t="s">
        <v>167</v>
      </c>
      <c r="F1" s="3" t="s">
        <v>168</v>
      </c>
    </row>
    <row r="2" customFormat="false" ht="15" hidden="false" customHeight="false" outlineLevel="0" collapsed="false">
      <c r="A2" s="1" t="s">
        <v>4</v>
      </c>
      <c r="B2" s="0" t="s">
        <v>5</v>
      </c>
      <c r="C2" s="6" t="str">
        <f aca="false">IF(ISBLANK(D2), "NOT STARTED", IF(ISBLANK(E2), "ONGOING", "DONE"))</f>
        <v>ONGOING</v>
      </c>
      <c r="D2" s="7" t="n">
        <f aca="false">DATE(2019,9,27)</f>
        <v>43735</v>
      </c>
      <c r="E2" s="7"/>
      <c r="F2" s="6" t="e">
        <f aca="false">IF(ISBLANK(E2), NA(), E2-D2)</f>
        <v>#N/A</v>
      </c>
    </row>
    <row r="3" customFormat="false" ht="15" hidden="false" customHeight="false" outlineLevel="0" collapsed="false">
      <c r="A3" s="1" t="s">
        <v>7</v>
      </c>
      <c r="B3" s="0" t="s">
        <v>9</v>
      </c>
      <c r="C3" s="6" t="str">
        <f aca="false">IF(ISBLANK(D3), "NOT STARTED", IF(ISBLANK(E3), "ONGOING", "DONE"))</f>
        <v>DONE</v>
      </c>
      <c r="D3" s="7" t="n">
        <f aca="false">DATE(2019,9,27)</f>
        <v>43735</v>
      </c>
      <c r="E3" s="7" t="n">
        <f aca="false">DATE(2019,11,27)</f>
        <v>43796</v>
      </c>
      <c r="F3" s="6" t="n">
        <f aca="false">IF(ISBLANK(E3), NA(), E3-D3)</f>
        <v>61</v>
      </c>
    </row>
    <row r="4" customFormat="false" ht="15" hidden="false" customHeight="false" outlineLevel="0" collapsed="false">
      <c r="A4" s="1" t="s">
        <v>7</v>
      </c>
      <c r="B4" s="0" t="s">
        <v>11</v>
      </c>
      <c r="C4" s="6" t="str">
        <f aca="false">IF(ISBLANK(D4), "NOT STARTED", IF(ISBLANK(E4), "ONGOING", "DONE"))</f>
        <v>DONE</v>
      </c>
      <c r="D4" s="7" t="n">
        <f aca="false">DATE(2019,9,30)</f>
        <v>43738</v>
      </c>
      <c r="E4" s="7" t="n">
        <f aca="false">DATE(2019,10,27)</f>
        <v>43765</v>
      </c>
      <c r="F4" s="6" t="n">
        <f aca="false">IF(ISBLANK(E4), NA(), E4-D4)</f>
        <v>27</v>
      </c>
    </row>
    <row r="5" customFormat="false" ht="15" hidden="false" customHeight="false" outlineLevel="0" collapsed="false">
      <c r="A5" s="1" t="s">
        <v>13</v>
      </c>
      <c r="B5" s="0" t="s">
        <v>15</v>
      </c>
      <c r="C5" s="6" t="str">
        <f aca="false">IF(ISBLANK(D5), "NOT STARTED", IF(ISBLANK(E5), "ONGOING", "DONE"))</f>
        <v>NOT STARTED</v>
      </c>
      <c r="D5" s="7"/>
      <c r="E5" s="7"/>
    </row>
    <row r="6" customFormat="false" ht="15" hidden="false" customHeight="false" outlineLevel="0" collapsed="false">
      <c r="A6" s="1" t="s">
        <v>13</v>
      </c>
      <c r="B6" s="0" t="s">
        <v>17</v>
      </c>
      <c r="C6" s="6" t="str">
        <f aca="false">IF(ISBLANK(D6), "NOT STARTED", IF(ISBLANK(E6), "ONGOING", "DONE"))</f>
        <v>NOT STARTED</v>
      </c>
      <c r="D6" s="7"/>
      <c r="E6" s="7"/>
    </row>
    <row r="7" customFormat="false" ht="15" hidden="false" customHeight="false" outlineLevel="0" collapsed="false">
      <c r="A7" s="1" t="s">
        <v>19</v>
      </c>
      <c r="B7" s="0" t="s">
        <v>21</v>
      </c>
      <c r="C7" s="6" t="str">
        <f aca="false">IF(ISBLANK(D7), "NOT STARTED", IF(ISBLANK(E7), "ONGOING", "DONE"))</f>
        <v>NOT STARTED</v>
      </c>
      <c r="D7" s="7"/>
      <c r="E7" s="7"/>
    </row>
    <row r="8" customFormat="false" ht="15" hidden="false" customHeight="false" outlineLevel="0" collapsed="false">
      <c r="A8" s="1" t="s">
        <v>19</v>
      </c>
      <c r="B8" s="0" t="s">
        <v>23</v>
      </c>
      <c r="C8" s="6" t="str">
        <f aca="false">IF(ISBLANK(D8), "NOT STARTED", IF(ISBLANK(E8), "ONGOING", "DONE"))</f>
        <v>NOT STARTED</v>
      </c>
      <c r="D8" s="7"/>
      <c r="E8" s="7"/>
    </row>
    <row r="9" customFormat="false" ht="15" hidden="false" customHeight="false" outlineLevel="0" collapsed="false">
      <c r="A9" s="1" t="s">
        <v>19</v>
      </c>
      <c r="B9" s="0" t="s">
        <v>25</v>
      </c>
      <c r="C9" s="6" t="str">
        <f aca="false">IF(ISBLANK(D9), "NOT STARTED", IF(ISBLANK(E9), "ONGOING", "DONE"))</f>
        <v>NOT STARTED</v>
      </c>
      <c r="D9" s="7"/>
      <c r="E9" s="7"/>
    </row>
    <row r="10" customFormat="false" ht="15" hidden="false" customHeight="false" outlineLevel="0" collapsed="false">
      <c r="A10" s="1" t="s">
        <v>19</v>
      </c>
      <c r="B10" s="0" t="s">
        <v>27</v>
      </c>
      <c r="C10" s="6" t="str">
        <f aca="false">IF(ISBLANK(D10), "NOT STARTED", IF(ISBLANK(E10), "ONGOING", "DONE"))</f>
        <v>NOT STARTED</v>
      </c>
      <c r="D10" s="7"/>
      <c r="E10" s="7"/>
    </row>
    <row r="11" customFormat="false" ht="15" hidden="false" customHeight="false" outlineLevel="0" collapsed="false">
      <c r="A11" s="1" t="s">
        <v>19</v>
      </c>
      <c r="B11" s="0" t="s">
        <v>27</v>
      </c>
      <c r="C11" s="6" t="str">
        <f aca="false">IF(ISBLANK(D11), "NOT STARTED", IF(ISBLANK(E11), "ONGOING", "DONE"))</f>
        <v>NOT STARTED</v>
      </c>
      <c r="D11" s="7"/>
      <c r="E11" s="7"/>
    </row>
    <row r="12" customFormat="false" ht="15" hidden="false" customHeight="false" outlineLevel="0" collapsed="false">
      <c r="A12" s="1" t="s">
        <v>19</v>
      </c>
      <c r="B12" s="0" t="s">
        <v>30</v>
      </c>
      <c r="C12" s="6" t="str">
        <f aca="false">IF(ISBLANK(D12), "NOT STARTED", IF(ISBLANK(E12), "ONGOING", "DONE"))</f>
        <v>NOT STARTED</v>
      </c>
      <c r="D12" s="7"/>
      <c r="E12" s="7"/>
    </row>
    <row r="13" customFormat="false" ht="15" hidden="false" customHeight="false" outlineLevel="0" collapsed="false">
      <c r="A13" s="1" t="s">
        <v>19</v>
      </c>
      <c r="B13" s="0" t="s">
        <v>32</v>
      </c>
      <c r="C13" s="6" t="str">
        <f aca="false">IF(ISBLANK(D13), "NOT STARTED", IF(ISBLANK(E13), "ONGOING", "DONE"))</f>
        <v>NOT STARTED</v>
      </c>
      <c r="D13" s="7"/>
      <c r="E13" s="7"/>
    </row>
    <row r="14" customFormat="false" ht="15" hidden="false" customHeight="false" outlineLevel="0" collapsed="false">
      <c r="A14" s="1" t="s">
        <v>19</v>
      </c>
      <c r="B14" s="0" t="s">
        <v>34</v>
      </c>
      <c r="C14" s="6" t="str">
        <f aca="false">IF(ISBLANK(D14), "NOT STARTED", IF(ISBLANK(E14), "ONGOING", "DONE"))</f>
        <v>NOT STARTED</v>
      </c>
      <c r="D14" s="7"/>
      <c r="E14" s="7"/>
    </row>
    <row r="15" customFormat="false" ht="15" hidden="false" customHeight="false" outlineLevel="0" collapsed="false">
      <c r="A15" s="1" t="s">
        <v>19</v>
      </c>
      <c r="B15" s="0" t="s">
        <v>36</v>
      </c>
      <c r="C15" s="6" t="str">
        <f aca="false">IF(ISBLANK(D15), "NOT STARTED", IF(ISBLANK(E15), "ONGOING", "DONE"))</f>
        <v>NOT STARTED</v>
      </c>
      <c r="D15" s="7"/>
      <c r="E15" s="7"/>
    </row>
    <row r="16" customFormat="false" ht="15" hidden="false" customHeight="false" outlineLevel="0" collapsed="false">
      <c r="A16" s="1" t="s">
        <v>19</v>
      </c>
      <c r="B16" s="0" t="s">
        <v>38</v>
      </c>
      <c r="C16" s="6" t="str">
        <f aca="false">IF(ISBLANK(D16), "NOT STARTED", IF(ISBLANK(E16), "ONGOING", "DONE"))</f>
        <v>NOT STARTED</v>
      </c>
      <c r="D16" s="7"/>
      <c r="E16" s="7"/>
    </row>
    <row r="17" customFormat="false" ht="15" hidden="false" customHeight="false" outlineLevel="0" collapsed="false">
      <c r="A17" s="1" t="s">
        <v>40</v>
      </c>
      <c r="B17" s="0" t="s">
        <v>42</v>
      </c>
      <c r="C17" s="6" t="str">
        <f aca="false">IF(ISBLANK(D17), "NOT STARTED", IF(ISBLANK(E17), "ONGOING", "DONE"))</f>
        <v>NOT STARTED</v>
      </c>
      <c r="D17" s="7"/>
      <c r="E17" s="7"/>
    </row>
    <row r="18" customFormat="false" ht="15" hidden="false" customHeight="false" outlineLevel="0" collapsed="false">
      <c r="A18" s="1" t="s">
        <v>44</v>
      </c>
      <c r="B18" s="0" t="s">
        <v>46</v>
      </c>
      <c r="C18" s="6" t="str">
        <f aca="false">IF(ISBLANK(D18), "NOT STARTED", IF(ISBLANK(E18), "ONGOING", "DONE"))</f>
        <v>NOT STARTED</v>
      </c>
      <c r="D18" s="7"/>
      <c r="E18" s="7"/>
    </row>
    <row r="19" customFormat="false" ht="15" hidden="false" customHeight="false" outlineLevel="0" collapsed="false">
      <c r="A19" s="1" t="s">
        <v>44</v>
      </c>
      <c r="B19" s="0" t="s">
        <v>48</v>
      </c>
      <c r="C19" s="6" t="str">
        <f aca="false">IF(ISBLANK(D19), "NOT STARTED", IF(ISBLANK(E19), "ONGOING", "DONE"))</f>
        <v>NOT STARTED</v>
      </c>
      <c r="D19" s="7"/>
      <c r="E19" s="7"/>
    </row>
    <row r="20" customFormat="false" ht="15" hidden="false" customHeight="false" outlineLevel="0" collapsed="false">
      <c r="A20" s="1" t="s">
        <v>44</v>
      </c>
      <c r="B20" s="0" t="s">
        <v>50</v>
      </c>
      <c r="C20" s="6" t="str">
        <f aca="false">IF(ISBLANK(D20), "NOT STARTED", IF(ISBLANK(E20), "ONGOING", "DONE"))</f>
        <v>NOT STARTED</v>
      </c>
      <c r="D20" s="7"/>
      <c r="E20" s="7"/>
    </row>
    <row r="21" customFormat="false" ht="15" hidden="false" customHeight="false" outlineLevel="0" collapsed="false">
      <c r="A21" s="1" t="s">
        <v>44</v>
      </c>
      <c r="B21" s="0" t="s">
        <v>52</v>
      </c>
      <c r="C21" s="6" t="str">
        <f aca="false">IF(ISBLANK(D21), "NOT STARTED", IF(ISBLANK(E21), "ONGOING", "DONE"))</f>
        <v>NOT STARTED</v>
      </c>
      <c r="D21" s="7"/>
      <c r="E21" s="7"/>
    </row>
    <row r="22" customFormat="false" ht="15" hidden="false" customHeight="false" outlineLevel="0" collapsed="false">
      <c r="A22" s="1" t="s">
        <v>54</v>
      </c>
      <c r="B22" s="0" t="s">
        <v>56</v>
      </c>
      <c r="C22" s="6" t="str">
        <f aca="false">IF(ISBLANK(D22), "NOT STARTED", IF(ISBLANK(E22), "ONGOING", "DONE"))</f>
        <v>NOT STARTED</v>
      </c>
      <c r="D22" s="7"/>
      <c r="E22" s="7"/>
    </row>
    <row r="23" customFormat="false" ht="15" hidden="false" customHeight="false" outlineLevel="0" collapsed="false">
      <c r="A23" s="1" t="s">
        <v>54</v>
      </c>
      <c r="B23" s="0" t="s">
        <v>58</v>
      </c>
      <c r="C23" s="6" t="str">
        <f aca="false">IF(ISBLANK(D23), "NOT STARTED", IF(ISBLANK(E23), "ONGOING", "DONE"))</f>
        <v>NOT STARTED</v>
      </c>
      <c r="D23" s="7"/>
      <c r="E23" s="7"/>
    </row>
    <row r="24" customFormat="false" ht="15" hidden="false" customHeight="false" outlineLevel="0" collapsed="false">
      <c r="A24" s="1" t="s">
        <v>54</v>
      </c>
      <c r="B24" s="0" t="s">
        <v>60</v>
      </c>
      <c r="C24" s="6" t="str">
        <f aca="false">IF(ISBLANK(D24), "NOT STARTED", IF(ISBLANK(E24), "ONGOING", "DONE"))</f>
        <v>NOT STARTED</v>
      </c>
      <c r="D24" s="7"/>
      <c r="E24" s="7"/>
    </row>
    <row r="25" customFormat="false" ht="15" hidden="false" customHeight="false" outlineLevel="0" collapsed="false">
      <c r="A25" s="1" t="s">
        <v>54</v>
      </c>
      <c r="B25" s="0" t="s">
        <v>62</v>
      </c>
      <c r="C25" s="6" t="str">
        <f aca="false">IF(ISBLANK(D25), "NOT STARTED", IF(ISBLANK(E25), "ONGOING", "DONE"))</f>
        <v>NOT STARTED</v>
      </c>
      <c r="D25" s="7"/>
      <c r="E25" s="7"/>
    </row>
    <row r="26" customFormat="false" ht="15" hidden="false" customHeight="false" outlineLevel="0" collapsed="false">
      <c r="A26" s="1" t="s">
        <v>54</v>
      </c>
      <c r="B26" s="0" t="s">
        <v>64</v>
      </c>
      <c r="C26" s="6" t="str">
        <f aca="false">IF(ISBLANK(D26), "NOT STARTED", IF(ISBLANK(E26), "ONGOING", "DONE"))</f>
        <v>NOT STARTED</v>
      </c>
      <c r="D26" s="7"/>
      <c r="E26" s="7"/>
    </row>
    <row r="27" customFormat="false" ht="15" hidden="false" customHeight="false" outlineLevel="0" collapsed="false">
      <c r="A27" s="1" t="s">
        <v>54</v>
      </c>
      <c r="B27" s="0" t="s">
        <v>66</v>
      </c>
      <c r="C27" s="6" t="str">
        <f aca="false">IF(ISBLANK(D27), "NOT STARTED", IF(ISBLANK(E27), "ONGOING", "DONE"))</f>
        <v>NOT STARTED</v>
      </c>
      <c r="D27" s="7"/>
      <c r="E27" s="7"/>
    </row>
    <row r="28" customFormat="false" ht="15" hidden="false" customHeight="false" outlineLevel="0" collapsed="false">
      <c r="A28" s="1" t="s">
        <v>54</v>
      </c>
      <c r="B28" s="0" t="s">
        <v>68</v>
      </c>
      <c r="C28" s="6" t="str">
        <f aca="false">IF(ISBLANK(D28), "NOT STARTED", IF(ISBLANK(E28), "ONGOING", "DONE"))</f>
        <v>NOT STARTED</v>
      </c>
      <c r="D28" s="7"/>
      <c r="E28" s="7"/>
    </row>
    <row r="29" customFormat="false" ht="15" hidden="false" customHeight="false" outlineLevel="0" collapsed="false">
      <c r="A29" s="1" t="s">
        <v>54</v>
      </c>
      <c r="B29" s="0" t="s">
        <v>70</v>
      </c>
      <c r="C29" s="6" t="str">
        <f aca="false">IF(ISBLANK(D29), "NOT STARTED", IF(ISBLANK(E29), "ONGOING", "DONE"))</f>
        <v>NOT STARTED</v>
      </c>
      <c r="D29" s="7"/>
      <c r="E29" s="7"/>
    </row>
    <row r="30" customFormat="false" ht="15" hidden="false" customHeight="false" outlineLevel="0" collapsed="false">
      <c r="A30" s="1" t="s">
        <v>72</v>
      </c>
      <c r="B30" s="0" t="s">
        <v>74</v>
      </c>
      <c r="C30" s="6" t="str">
        <f aca="false">IF(ISBLANK(D30), "NOT STARTED", IF(ISBLANK(E30), "ONGOING", "DONE"))</f>
        <v>NOT STARTED</v>
      </c>
      <c r="D30" s="7"/>
      <c r="E30" s="7"/>
    </row>
    <row r="31" customFormat="false" ht="15" hidden="false" customHeight="false" outlineLevel="0" collapsed="false">
      <c r="A31" s="1" t="s">
        <v>72</v>
      </c>
      <c r="B31" s="0" t="s">
        <v>76</v>
      </c>
      <c r="C31" s="6" t="str">
        <f aca="false">IF(ISBLANK(D31), "NOT STARTED", IF(ISBLANK(E31), "ONGOING", "DONE"))</f>
        <v>NOT STARTED</v>
      </c>
      <c r="D31" s="7"/>
      <c r="E31" s="7"/>
    </row>
    <row r="32" customFormat="false" ht="15" hidden="false" customHeight="false" outlineLevel="0" collapsed="false">
      <c r="A32" s="1" t="s">
        <v>72</v>
      </c>
      <c r="B32" s="0" t="s">
        <v>78</v>
      </c>
      <c r="C32" s="6" t="str">
        <f aca="false">IF(ISBLANK(D32), "NOT STARTED", IF(ISBLANK(E32), "ONGOING", "DONE"))</f>
        <v>NOT STARTED</v>
      </c>
      <c r="D32" s="7"/>
      <c r="E32" s="7"/>
    </row>
    <row r="33" customFormat="false" ht="15" hidden="false" customHeight="false" outlineLevel="0" collapsed="false">
      <c r="A33" s="1" t="s">
        <v>72</v>
      </c>
      <c r="B33" s="0" t="s">
        <v>80</v>
      </c>
      <c r="C33" s="6" t="str">
        <f aca="false">IF(ISBLANK(D33), "NOT STARTED", IF(ISBLANK(E33), "ONGOING", "DONE"))</f>
        <v>NOT STARTED</v>
      </c>
      <c r="D33" s="7"/>
      <c r="E33" s="7"/>
    </row>
    <row r="34" customFormat="false" ht="15" hidden="false" customHeight="false" outlineLevel="0" collapsed="false">
      <c r="A34" s="1" t="s">
        <v>72</v>
      </c>
      <c r="B34" s="0" t="s">
        <v>82</v>
      </c>
      <c r="C34" s="6" t="str">
        <f aca="false">IF(ISBLANK(D34), "NOT STARTED", IF(ISBLANK(E34), "ONGOING", "DONE"))</f>
        <v>NOT STARTED</v>
      </c>
      <c r="D34" s="7"/>
      <c r="E34" s="7"/>
    </row>
    <row r="35" customFormat="false" ht="15" hidden="false" customHeight="false" outlineLevel="0" collapsed="false">
      <c r="A35" s="1" t="s">
        <v>72</v>
      </c>
      <c r="B35" s="0" t="s">
        <v>84</v>
      </c>
      <c r="C35" s="6" t="str">
        <f aca="false">IF(ISBLANK(D35), "NOT STARTED", IF(ISBLANK(E35), "ONGOING", "DONE"))</f>
        <v>NOT STARTED</v>
      </c>
      <c r="D35" s="7"/>
      <c r="E35" s="7"/>
    </row>
    <row r="36" customFormat="false" ht="15" hidden="false" customHeight="false" outlineLevel="0" collapsed="false">
      <c r="A36" s="1" t="s">
        <v>72</v>
      </c>
      <c r="B36" s="0" t="s">
        <v>86</v>
      </c>
      <c r="C36" s="6" t="str">
        <f aca="false">IF(ISBLANK(D36), "NOT STARTED", IF(ISBLANK(E36), "ONGOING", "DONE"))</f>
        <v>NOT STARTED</v>
      </c>
      <c r="D36" s="7"/>
      <c r="E36" s="7"/>
    </row>
    <row r="37" customFormat="false" ht="15" hidden="false" customHeight="false" outlineLevel="0" collapsed="false">
      <c r="A37" s="1" t="s">
        <v>72</v>
      </c>
      <c r="B37" s="0" t="s">
        <v>88</v>
      </c>
      <c r="C37" s="6" t="str">
        <f aca="false">IF(ISBLANK(D37), "NOT STARTED", IF(ISBLANK(E37), "ONGOING", "DONE"))</f>
        <v>NOT STARTED</v>
      </c>
      <c r="D37" s="7"/>
      <c r="E37" s="7"/>
    </row>
    <row r="38" customFormat="false" ht="15" hidden="false" customHeight="false" outlineLevel="0" collapsed="false">
      <c r="A38" s="1" t="s">
        <v>72</v>
      </c>
      <c r="B38" s="0" t="s">
        <v>90</v>
      </c>
      <c r="C38" s="6" t="str">
        <f aca="false">IF(ISBLANK(D38), "NOT STARTED", IF(ISBLANK(E38), "ONGOING", "DONE"))</f>
        <v>NOT STARTED</v>
      </c>
      <c r="D38" s="7"/>
      <c r="E38" s="7"/>
    </row>
    <row r="39" customFormat="false" ht="15" hidden="false" customHeight="false" outlineLevel="0" collapsed="false">
      <c r="A39" s="1" t="s">
        <v>92</v>
      </c>
      <c r="B39" s="0" t="s">
        <v>94</v>
      </c>
      <c r="C39" s="6" t="str">
        <f aca="false">IF(ISBLANK(D39), "NOT STARTED", IF(ISBLANK(E39), "ONGOING", "DONE"))</f>
        <v>NOT STARTED</v>
      </c>
      <c r="D39" s="7"/>
      <c r="E39" s="7"/>
    </row>
    <row r="40" customFormat="false" ht="15" hidden="false" customHeight="false" outlineLevel="0" collapsed="false">
      <c r="A40" s="1" t="s">
        <v>92</v>
      </c>
      <c r="B40" s="0" t="s">
        <v>96</v>
      </c>
      <c r="C40" s="6" t="str">
        <f aca="false">IF(ISBLANK(D40), "NOT STARTED", IF(ISBLANK(E40), "ONGOING", "DONE"))</f>
        <v>NOT STARTED</v>
      </c>
      <c r="D40" s="7"/>
      <c r="E40" s="7"/>
    </row>
    <row r="41" customFormat="false" ht="15" hidden="false" customHeight="false" outlineLevel="0" collapsed="false">
      <c r="A41" s="1" t="s">
        <v>92</v>
      </c>
      <c r="B41" s="0" t="s">
        <v>98</v>
      </c>
      <c r="C41" s="6" t="str">
        <f aca="false">IF(ISBLANK(D41), "NOT STARTED", IF(ISBLANK(E41), "ONGOING", "DONE"))</f>
        <v>NOT STARTED</v>
      </c>
      <c r="D41" s="7"/>
      <c r="E41" s="7"/>
    </row>
    <row r="42" customFormat="false" ht="15" hidden="false" customHeight="false" outlineLevel="0" collapsed="false">
      <c r="A42" s="1" t="s">
        <v>92</v>
      </c>
      <c r="B42" s="0" t="s">
        <v>100</v>
      </c>
      <c r="C42" s="6" t="str">
        <f aca="false">IF(ISBLANK(D42), "NOT STARTED", IF(ISBLANK(E42), "ONGOING", "DONE"))</f>
        <v>NOT STARTED</v>
      </c>
      <c r="D42" s="7"/>
      <c r="E42" s="7"/>
    </row>
    <row r="43" customFormat="false" ht="15" hidden="false" customHeight="false" outlineLevel="0" collapsed="false">
      <c r="A43" s="1" t="s">
        <v>102</v>
      </c>
      <c r="B43" s="0" t="s">
        <v>104</v>
      </c>
      <c r="C43" s="6" t="str">
        <f aca="false">IF(ISBLANK(D43), "NOT STARTED", IF(ISBLANK(E43), "ONGOING", "DONE"))</f>
        <v>NOT STARTED</v>
      </c>
      <c r="D43" s="7"/>
      <c r="E43" s="7"/>
    </row>
    <row r="44" customFormat="false" ht="15" hidden="false" customHeight="false" outlineLevel="0" collapsed="false">
      <c r="A44" s="1" t="s">
        <v>102</v>
      </c>
      <c r="B44" s="0" t="s">
        <v>106</v>
      </c>
      <c r="C44" s="6" t="str">
        <f aca="false">IF(ISBLANK(D44), "NOT STARTED", IF(ISBLANK(E44), "ONGOING", "DONE"))</f>
        <v>NOT STARTED</v>
      </c>
      <c r="D44" s="7"/>
      <c r="E44" s="7"/>
    </row>
    <row r="45" customFormat="false" ht="15" hidden="false" customHeight="false" outlineLevel="0" collapsed="false">
      <c r="A45" s="1" t="s">
        <v>102</v>
      </c>
      <c r="B45" s="0" t="s">
        <v>108</v>
      </c>
      <c r="C45" s="6" t="str">
        <f aca="false">IF(ISBLANK(D45), "NOT STARTED", IF(ISBLANK(E45), "ONGOING", "DONE"))</f>
        <v>NOT STARTED</v>
      </c>
      <c r="D45" s="7"/>
      <c r="E45" s="7"/>
    </row>
    <row r="46" customFormat="false" ht="15" hidden="false" customHeight="false" outlineLevel="0" collapsed="false">
      <c r="A46" s="1" t="s">
        <v>102</v>
      </c>
      <c r="B46" s="0" t="s">
        <v>110</v>
      </c>
      <c r="C46" s="6" t="str">
        <f aca="false">IF(ISBLANK(D46), "NOT STARTED", IF(ISBLANK(E46), "ONGOING", "DONE"))</f>
        <v>NOT STARTED</v>
      </c>
      <c r="D46" s="7"/>
      <c r="E46" s="7"/>
    </row>
    <row r="47" customFormat="false" ht="15" hidden="false" customHeight="false" outlineLevel="0" collapsed="false">
      <c r="A47" s="1" t="s">
        <v>112</v>
      </c>
      <c r="B47" s="0" t="s">
        <v>94</v>
      </c>
      <c r="C47" s="6" t="str">
        <f aca="false">IF(ISBLANK(D47), "NOT STARTED", IF(ISBLANK(E47), "ONGOING", "DONE"))</f>
        <v>NOT STARTED</v>
      </c>
      <c r="D47" s="7"/>
      <c r="E47" s="7"/>
    </row>
    <row r="48" customFormat="false" ht="15" hidden="false" customHeight="false" outlineLevel="0" collapsed="false">
      <c r="A48" s="1" t="s">
        <v>112</v>
      </c>
      <c r="B48" s="0" t="s">
        <v>115</v>
      </c>
      <c r="C48" s="6" t="str">
        <f aca="false">IF(ISBLANK(D48), "NOT STARTED", IF(ISBLANK(E48), "ONGOING", "DONE"))</f>
        <v>NOT STARTED</v>
      </c>
      <c r="D48" s="7"/>
      <c r="E48" s="7"/>
    </row>
    <row r="49" customFormat="false" ht="15" hidden="false" customHeight="false" outlineLevel="0" collapsed="false">
      <c r="A49" s="1" t="s">
        <v>112</v>
      </c>
      <c r="B49" s="0" t="s">
        <v>110</v>
      </c>
      <c r="C49" s="6" t="str">
        <f aca="false">IF(ISBLANK(D49), "NOT STARTED", IF(ISBLANK(E49), "ONGOING", "DONE"))</f>
        <v>NOT STARTED</v>
      </c>
      <c r="D49" s="7"/>
      <c r="E49" s="7"/>
    </row>
    <row r="50" customFormat="false" ht="15" hidden="false" customHeight="false" outlineLevel="0" collapsed="false">
      <c r="A50" s="1" t="s">
        <v>112</v>
      </c>
      <c r="B50" s="0" t="s">
        <v>118</v>
      </c>
      <c r="C50" s="6" t="str">
        <f aca="false">IF(ISBLANK(D50), "NOT STARTED", IF(ISBLANK(E50), "ONGOING", "DONE"))</f>
        <v>NOT STARTED</v>
      </c>
      <c r="D50" s="7"/>
      <c r="E50" s="7"/>
    </row>
    <row r="51" customFormat="false" ht="15" hidden="false" customHeight="false" outlineLevel="0" collapsed="false">
      <c r="A51" s="1" t="s">
        <v>120</v>
      </c>
      <c r="B51" s="0" t="s">
        <v>122</v>
      </c>
      <c r="C51" s="6" t="str">
        <f aca="false">IF(ISBLANK(D51), "NOT STARTED", IF(ISBLANK(E51), "ONGOING", "DONE"))</f>
        <v>NOT STARTED</v>
      </c>
      <c r="D51" s="7"/>
      <c r="E51" s="7"/>
    </row>
    <row r="52" customFormat="false" ht="15" hidden="false" customHeight="false" outlineLevel="0" collapsed="false">
      <c r="A52" s="1" t="s">
        <v>120</v>
      </c>
      <c r="B52" s="0" t="s">
        <v>124</v>
      </c>
      <c r="C52" s="6" t="str">
        <f aca="false">IF(ISBLANK(D52), "NOT STARTED", IF(ISBLANK(E52), "ONGOING", "DONE"))</f>
        <v>NOT STARTED</v>
      </c>
      <c r="D52" s="7"/>
      <c r="E52" s="7"/>
    </row>
    <row r="53" customFormat="false" ht="15" hidden="false" customHeight="false" outlineLevel="0" collapsed="false">
      <c r="A53" s="1" t="s">
        <v>120</v>
      </c>
      <c r="B53" s="0" t="s">
        <v>126</v>
      </c>
      <c r="C53" s="6" t="str">
        <f aca="false">IF(ISBLANK(D53), "NOT STARTED", IF(ISBLANK(E53), "ONGOING", "DONE"))</f>
        <v>NOT STARTED</v>
      </c>
      <c r="D53" s="7"/>
      <c r="E53" s="7"/>
    </row>
    <row r="54" customFormat="false" ht="15" hidden="false" customHeight="false" outlineLevel="0" collapsed="false">
      <c r="A54" s="1" t="s">
        <v>128</v>
      </c>
      <c r="B54" s="0" t="s">
        <v>94</v>
      </c>
      <c r="C54" s="6" t="str">
        <f aca="false">IF(ISBLANK(D54), "NOT STARTED", IF(ISBLANK(E54), "ONGOING", "DONE"))</f>
        <v>NOT STARTED</v>
      </c>
      <c r="D54" s="7"/>
      <c r="E54" s="7"/>
    </row>
    <row r="55" customFormat="false" ht="15" hidden="false" customHeight="false" outlineLevel="0" collapsed="false">
      <c r="A55" s="1" t="s">
        <v>128</v>
      </c>
      <c r="B55" s="0" t="s">
        <v>131</v>
      </c>
      <c r="C55" s="6" t="str">
        <f aca="false">IF(ISBLANK(D55), "NOT STARTED", IF(ISBLANK(E55), "ONGOING", "DONE"))</f>
        <v>NOT STARTED</v>
      </c>
      <c r="D55" s="7"/>
      <c r="E55" s="7"/>
    </row>
    <row r="56" customFormat="false" ht="15" hidden="false" customHeight="false" outlineLevel="0" collapsed="false">
      <c r="A56" s="1" t="s">
        <v>128</v>
      </c>
      <c r="B56" s="3" t="s">
        <v>133</v>
      </c>
      <c r="C56" s="6" t="str">
        <f aca="false">IF(ISBLANK(D56), "NOT STARTED", IF(ISBLANK(E56), "ONGOING", "DONE"))</f>
        <v>NOT STARTED</v>
      </c>
      <c r="D56" s="7"/>
      <c r="E56" s="7"/>
    </row>
    <row r="57" customFormat="false" ht="15" hidden="false" customHeight="false" outlineLevel="0" collapsed="false">
      <c r="A57" s="1" t="s">
        <v>128</v>
      </c>
      <c r="B57" s="0" t="s">
        <v>11</v>
      </c>
      <c r="C57" s="6" t="str">
        <f aca="false">IF(ISBLANK(D57), "NOT STARTED", IF(ISBLANK(E57), "ONGOING", "DONE"))</f>
        <v>NOT STARTED</v>
      </c>
      <c r="D57" s="7"/>
      <c r="E57" s="7"/>
    </row>
    <row r="58" customFormat="false" ht="15" hidden="false" customHeight="false" outlineLevel="0" collapsed="false">
      <c r="A58" s="1" t="s">
        <v>128</v>
      </c>
      <c r="B58" s="0" t="s">
        <v>136</v>
      </c>
      <c r="C58" s="6" t="str">
        <f aca="false">IF(ISBLANK(D58), "NOT STARTED", IF(ISBLANK(E58), "ONGOING", "DONE"))</f>
        <v>NOT STARTED</v>
      </c>
      <c r="D58" s="7"/>
      <c r="E58" s="7"/>
    </row>
    <row r="59" customFormat="false" ht="15" hidden="false" customHeight="false" outlineLevel="0" collapsed="false">
      <c r="A59" s="1" t="s">
        <v>128</v>
      </c>
      <c r="B59" s="3" t="s">
        <v>138</v>
      </c>
      <c r="C59" s="6" t="str">
        <f aca="false">IF(ISBLANK(D59), "NOT STARTED", IF(ISBLANK(E59), "ONGOING", "DONE"))</f>
        <v>NOT STARTED</v>
      </c>
      <c r="D59" s="7"/>
      <c r="E59" s="7"/>
    </row>
    <row r="60" customFormat="false" ht="15" hidden="false" customHeight="false" outlineLevel="0" collapsed="false">
      <c r="A60" s="1" t="s">
        <v>128</v>
      </c>
      <c r="B60" s="0" t="s">
        <v>140</v>
      </c>
      <c r="C60" s="6" t="str">
        <f aca="false">IF(ISBLANK(D60), "NOT STARTED", IF(ISBLANK(E60), "ONGOING", "DONE"))</f>
        <v>NOT STARTED</v>
      </c>
      <c r="D60" s="7"/>
      <c r="E60" s="7"/>
    </row>
    <row r="61" customFormat="false" ht="15" hidden="false" customHeight="false" outlineLevel="0" collapsed="false">
      <c r="A61" s="1" t="s">
        <v>128</v>
      </c>
      <c r="B61" s="3" t="s">
        <v>142</v>
      </c>
      <c r="C61" s="6" t="str">
        <f aca="false">IF(ISBLANK(D61), "NOT STARTED", IF(ISBLANK(E61), "ONGOING", "DONE"))</f>
        <v>NOT STARTED</v>
      </c>
      <c r="D61" s="7"/>
      <c r="E61" s="7"/>
    </row>
    <row r="62" customFormat="false" ht="15" hidden="false" customHeight="false" outlineLevel="0" collapsed="false">
      <c r="A62" s="1" t="s">
        <v>128</v>
      </c>
      <c r="B62" s="0" t="s">
        <v>118</v>
      </c>
      <c r="C62" s="6" t="str">
        <f aca="false">IF(ISBLANK(D62), "NOT STARTED", IF(ISBLANK(E62), "ONGOING", "DONE"))</f>
        <v>NOT STARTED</v>
      </c>
      <c r="D62" s="7"/>
      <c r="E62" s="7"/>
    </row>
    <row r="63" customFormat="false" ht="15" hidden="false" customHeight="false" outlineLevel="0" collapsed="false">
      <c r="A63" s="1" t="s">
        <v>145</v>
      </c>
      <c r="B63" s="0" t="s">
        <v>147</v>
      </c>
      <c r="C63" s="6" t="str">
        <f aca="false">IF(ISBLANK(D63), "NOT STARTED", IF(ISBLANK(E63), "ONGOING", "DONE"))</f>
        <v>NOT STARTED</v>
      </c>
      <c r="D63" s="7"/>
      <c r="E63" s="7"/>
    </row>
    <row r="64" customFormat="false" ht="15" hidden="false" customHeight="false" outlineLevel="0" collapsed="false">
      <c r="A64" s="1" t="s">
        <v>145</v>
      </c>
      <c r="B64" s="0" t="s">
        <v>149</v>
      </c>
      <c r="C64" s="6" t="str">
        <f aca="false">IF(ISBLANK(D64), "NOT STARTED", IF(ISBLANK(E64), "ONGOING", "DONE"))</f>
        <v>NOT STARTED</v>
      </c>
      <c r="D64" s="7"/>
      <c r="E64" s="7"/>
    </row>
    <row r="65" customFormat="false" ht="15" hidden="false" customHeight="false" outlineLevel="0" collapsed="false">
      <c r="A65" s="1" t="s">
        <v>145</v>
      </c>
      <c r="B65" s="0" t="s">
        <v>11</v>
      </c>
      <c r="C65" s="6" t="str">
        <f aca="false">IF(ISBLANK(D65), "NOT STARTED", IF(ISBLANK(E65), "ONGOING", "DONE"))</f>
        <v>NOT STARTED</v>
      </c>
      <c r="D65" s="7"/>
      <c r="E65" s="7"/>
    </row>
    <row r="66" customFormat="false" ht="15" hidden="false" customHeight="false" outlineLevel="0" collapsed="false">
      <c r="A66" s="1" t="s">
        <v>145</v>
      </c>
      <c r="B66" s="0" t="s">
        <v>153</v>
      </c>
      <c r="C66" s="6" t="str">
        <f aca="false">IF(ISBLANK(D66), "NOT STARTED", IF(ISBLANK(E66), "ONGOING", "DONE"))</f>
        <v>NOT STARTED</v>
      </c>
      <c r="D66" s="7"/>
      <c r="E66" s="7"/>
    </row>
    <row r="67" customFormat="false" ht="15" hidden="false" customHeight="false" outlineLevel="0" collapsed="false">
      <c r="A67" s="1" t="s">
        <v>155</v>
      </c>
      <c r="B67" s="0" t="s">
        <v>157</v>
      </c>
      <c r="C67" s="6" t="str">
        <f aca="false">IF(ISBLANK(D67), "NOT STARTED", IF(ISBLANK(E67), "ONGOING", "DONE"))</f>
        <v>NOT STARTED</v>
      </c>
      <c r="D67" s="7"/>
      <c r="E67" s="7"/>
    </row>
    <row r="68" customFormat="false" ht="15" hidden="false" customHeight="false" outlineLevel="0" collapsed="false">
      <c r="A68" s="1" t="s">
        <v>155</v>
      </c>
      <c r="B68" s="0" t="s">
        <v>159</v>
      </c>
      <c r="C68" s="6" t="str">
        <f aca="false">IF(ISBLANK(D68), "NOT STARTED", IF(ISBLANK(E68), "ONGOING", "DONE"))</f>
        <v>NOT STARTED</v>
      </c>
      <c r="D68" s="7"/>
      <c r="E68" s="7"/>
    </row>
    <row r="69" customFormat="false" ht="15" hidden="false" customHeight="false" outlineLevel="0" collapsed="false">
      <c r="A69" s="1" t="s">
        <v>155</v>
      </c>
      <c r="B69" s="0" t="s">
        <v>161</v>
      </c>
      <c r="C69" s="6" t="str">
        <f aca="false">IF(ISBLANK(D69), "NOT STARTED", IF(ISBLANK(E69), "ONGOING", "DONE"))</f>
        <v>NOT STARTED</v>
      </c>
      <c r="D69" s="7"/>
      <c r="E69" s="7"/>
    </row>
    <row r="70" customFormat="false" ht="15" hidden="false" customHeight="false" outlineLevel="0" collapsed="false">
      <c r="A70" s="1" t="s">
        <v>155</v>
      </c>
      <c r="B70" s="0" t="s">
        <v>163</v>
      </c>
      <c r="C70" s="6" t="str">
        <f aca="false">IF(ISBLANK(D70), "NOT STARTED", IF(ISBLANK(E70), "ONGOING", "DONE"))</f>
        <v>NOT STARTED</v>
      </c>
      <c r="D70" s="7"/>
      <c r="E70" s="7"/>
    </row>
  </sheetData>
  <autoFilter ref="A1:F70"/>
  <conditionalFormatting sqref="C1:C1048576">
    <cfRule type="containsText" priority="2" operator="containsText" aboveAverage="0" equalAverage="0" bottom="0" percent="0" rank="0" text="NOT STARTED" dxfId="0"/>
  </conditionalFormatting>
  <conditionalFormatting sqref="C1:C1048576">
    <cfRule type="containsText" priority="3" operator="containsText" aboveAverage="0" equalAverage="0" bottom="0" percent="0" rank="0" text="ONGOING" dxfId="1"/>
  </conditionalFormatting>
  <conditionalFormatting sqref="C1:C1048576">
    <cfRule type="containsText" priority="4" operator="containsText" aboveAverage="0" equalAverage="0" bottom="0" percent="0" rank="0" text="DONE" dxfId="2"/>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2019-09-18T09:13:29Z</dcterms:created>
  <dc:creator>Otto Lindfors</dc:creator>
  <dc:description/>
  <dc:language>en-US</dc:language>
  <cp:lastModifiedBy/>
  <dcterms:modified xsi:type="dcterms:W3CDTF">2019-09-27T15:21:50Z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