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amuel.paredes\Desktop\"/>
    </mc:Choice>
  </mc:AlternateContent>
  <xr:revisionPtr revIDLastSave="0" documentId="13_ncr:1_{0584B4AB-6882-4AE2-8ED8-40371CC7405F}" xr6:coauthVersionLast="47" xr6:coauthVersionMax="47" xr10:uidLastSave="{00000000-0000-0000-0000-000000000000}"/>
  <bookViews>
    <workbookView xWindow="28680" yWindow="-4845" windowWidth="29040" windowHeight="15720" activeTab="1" xr2:uid="{9F702476-5F79-4BCA-BE41-BE6A5B5C124C}"/>
  </bookViews>
  <sheets>
    <sheet name="FRANCA" sheetId="1" r:id="rId1"/>
    <sheet name="FLORES" sheetId="2" r:id="rId2"/>
  </sheets>
  <definedNames>
    <definedName name="_xlnm._FilterDatabase" localSheetId="0" hidden="1">FRANCA!$K$1:$K$123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17" i="1" l="1"/>
  <c r="O116" i="1"/>
  <c r="O112" i="1"/>
  <c r="O109" i="1"/>
  <c r="O107" i="1"/>
  <c r="O106" i="1"/>
  <c r="O105" i="1"/>
  <c r="O103" i="1"/>
  <c r="O101" i="1"/>
  <c r="O98" i="1"/>
  <c r="O96" i="1"/>
  <c r="O94" i="1"/>
  <c r="O93" i="1"/>
  <c r="O92" i="1"/>
  <c r="O91" i="1"/>
  <c r="O90" i="1"/>
  <c r="O87" i="1"/>
  <c r="O86" i="1"/>
  <c r="O84" i="1"/>
  <c r="O83" i="1"/>
  <c r="O76" i="1"/>
  <c r="O74" i="1"/>
  <c r="O73" i="1"/>
  <c r="O72" i="1"/>
  <c r="O70" i="1"/>
  <c r="O69" i="1"/>
  <c r="O68" i="1"/>
  <c r="O66" i="1"/>
  <c r="O62" i="1"/>
  <c r="O61" i="1"/>
  <c r="O60" i="1"/>
  <c r="O55" i="1"/>
  <c r="O54" i="1"/>
  <c r="O53" i="1"/>
  <c r="O52" i="1"/>
  <c r="O51" i="1"/>
  <c r="O46" i="1"/>
  <c r="O45" i="1"/>
  <c r="O42" i="1"/>
  <c r="O37" i="1"/>
  <c r="O34" i="1"/>
  <c r="O33" i="1"/>
  <c r="O32" i="1"/>
  <c r="O28" i="1"/>
  <c r="O27" i="1"/>
  <c r="O23" i="1"/>
  <c r="O22" i="1"/>
  <c r="O17" i="1"/>
  <c r="O15" i="1"/>
  <c r="O8" i="1"/>
  <c r="O7" i="1"/>
  <c r="O3" i="1"/>
  <c r="O115" i="1"/>
  <c r="O114" i="1"/>
  <c r="O113" i="1"/>
  <c r="O111" i="1"/>
  <c r="O110" i="1"/>
  <c r="O108" i="1"/>
  <c r="O104" i="1"/>
  <c r="O102" i="1"/>
  <c r="O100" i="1"/>
  <c r="O99" i="1"/>
  <c r="O97" i="1"/>
  <c r="O95" i="1"/>
  <c r="O89" i="1"/>
  <c r="O88" i="1"/>
  <c r="O85" i="1"/>
  <c r="O82" i="1"/>
  <c r="O81" i="1"/>
  <c r="O80" i="1"/>
  <c r="O79" i="1"/>
  <c r="O78" i="1"/>
  <c r="O77" i="1"/>
  <c r="O75" i="1"/>
  <c r="O71" i="1"/>
  <c r="O67" i="1"/>
  <c r="O65" i="1"/>
  <c r="O64" i="1"/>
  <c r="O63" i="1"/>
  <c r="O59" i="1"/>
  <c r="O58" i="1"/>
  <c r="O57" i="1"/>
  <c r="O56" i="1"/>
  <c r="O50" i="1"/>
  <c r="O49" i="1"/>
  <c r="O48" i="1"/>
  <c r="O47" i="1"/>
  <c r="O44" i="1"/>
  <c r="O43" i="1"/>
  <c r="O41" i="1"/>
  <c r="O40" i="1"/>
  <c r="O39" i="1"/>
  <c r="O38" i="1"/>
  <c r="O36" i="1"/>
  <c r="O35" i="1"/>
  <c r="O31" i="1"/>
  <c r="O30" i="1"/>
  <c r="O29" i="1"/>
  <c r="O26" i="1"/>
  <c r="O25" i="1"/>
  <c r="O24" i="1"/>
  <c r="O21" i="1"/>
  <c r="O20" i="1"/>
  <c r="O19" i="1"/>
  <c r="O18" i="1"/>
  <c r="O16" i="1"/>
  <c r="O14" i="1"/>
  <c r="O13" i="1"/>
  <c r="O12" i="1"/>
  <c r="O11" i="1"/>
  <c r="O10" i="1"/>
  <c r="O9" i="1"/>
  <c r="O6" i="1"/>
  <c r="O5" i="1"/>
  <c r="O4" i="1"/>
  <c r="O2" i="1"/>
  <c r="T120" i="1"/>
</calcChain>
</file>

<file path=xl/sharedStrings.xml><?xml version="1.0" encoding="utf-8"?>
<sst xmlns="http://schemas.openxmlformats.org/spreadsheetml/2006/main" count="1681" uniqueCount="682">
  <si>
    <t>Nº</t>
  </si>
  <si>
    <t xml:space="preserve">Nº cliente </t>
  </si>
  <si>
    <t>r.verd</t>
  </si>
  <si>
    <t>audell</t>
  </si>
  <si>
    <t>firmada</t>
  </si>
  <si>
    <t xml:space="preserve">contrato </t>
  </si>
  <si>
    <t xml:space="preserve">Unidades </t>
  </si>
  <si>
    <t>Residuo</t>
  </si>
  <si>
    <t xml:space="preserve">Numero </t>
  </si>
  <si>
    <t>Tipologia</t>
  </si>
  <si>
    <t>Periodicidad</t>
  </si>
  <si>
    <t xml:space="preserve">Dia </t>
  </si>
  <si>
    <t xml:space="preserve">Contrato </t>
  </si>
  <si>
    <t>X</t>
  </si>
  <si>
    <t>x</t>
  </si>
  <si>
    <t>B06796585</t>
  </si>
  <si>
    <t>Banal</t>
  </si>
  <si>
    <t>OFFICE &amp; MEETING SL</t>
  </si>
  <si>
    <t xml:space="preserve">GIRONA CAPITAL </t>
  </si>
  <si>
    <t>Mensual</t>
  </si>
  <si>
    <t>Viernes</t>
  </si>
  <si>
    <t xml:space="preserve">Carton </t>
  </si>
  <si>
    <t>Martes</t>
  </si>
  <si>
    <t>P-119994.1</t>
  </si>
  <si>
    <t>B44736791</t>
  </si>
  <si>
    <t>TC SPORTWEAR FACTORY SL</t>
  </si>
  <si>
    <t xml:space="preserve">CARRER D'ISAAC RABIN </t>
  </si>
  <si>
    <t>11</t>
  </si>
  <si>
    <t>SALT</t>
  </si>
  <si>
    <t>Semanal</t>
  </si>
  <si>
    <t xml:space="preserve">Plastico </t>
  </si>
  <si>
    <t>B60519634</t>
  </si>
  <si>
    <t xml:space="preserve">Banal </t>
  </si>
  <si>
    <t>PRODUCTES LA JABUGUEÑA SL</t>
  </si>
  <si>
    <t xml:space="preserve">CARRER D'AMNISTIA INTERNACIONAL </t>
  </si>
  <si>
    <t>36</t>
  </si>
  <si>
    <t>B55218721</t>
  </si>
  <si>
    <t>WELLNESS VILABLAREIX S.L.</t>
  </si>
  <si>
    <t>CRTA. DE SANTA COLOMA</t>
  </si>
  <si>
    <t>6 NAU j</t>
  </si>
  <si>
    <t>VILABLAREIX</t>
  </si>
  <si>
    <t>Lunes</t>
  </si>
  <si>
    <t>J55127633</t>
  </si>
  <si>
    <t>AGROGIRONES DALMAU SL</t>
  </si>
  <si>
    <t xml:space="preserve">CARRER CATERINA ALBERT </t>
  </si>
  <si>
    <t>5B</t>
  </si>
  <si>
    <t>BESCANÓ</t>
  </si>
  <si>
    <t xml:space="preserve">Mensual </t>
  </si>
  <si>
    <t xml:space="preserve">Viernes </t>
  </si>
  <si>
    <t>Quincenal</t>
  </si>
  <si>
    <t>P-69079.3</t>
  </si>
  <si>
    <t>B59922104</t>
  </si>
  <si>
    <t>OUTLET PC SALT</t>
  </si>
  <si>
    <t>CARRER ROCACORBA</t>
  </si>
  <si>
    <t>5</t>
  </si>
  <si>
    <t>P-55657.3</t>
  </si>
  <si>
    <t>A61009338</t>
  </si>
  <si>
    <t>Carton</t>
  </si>
  <si>
    <t>SUMINISTRADORA ELECTRICIDAD Y MATERIALES</t>
  </si>
  <si>
    <t>CARRER DEL MAS FALGAS</t>
  </si>
  <si>
    <t>9</t>
  </si>
  <si>
    <t xml:space="preserve">Quincenal </t>
  </si>
  <si>
    <t>B17705211</t>
  </si>
  <si>
    <t>OPERA LLOGUERS SL</t>
  </si>
  <si>
    <t>CARRER DEL MONTNEGRE</t>
  </si>
  <si>
    <t>70</t>
  </si>
  <si>
    <t xml:space="preserve">Miercoles </t>
  </si>
  <si>
    <t>Vidrio</t>
  </si>
  <si>
    <t xml:space="preserve">no tiene np </t>
  </si>
  <si>
    <t>B17704024</t>
  </si>
  <si>
    <t>MULTI-ART PROD. (LA MIRONA)</t>
  </si>
  <si>
    <t>s/n</t>
  </si>
  <si>
    <t xml:space="preserve">Lunes </t>
  </si>
  <si>
    <t>X9309160W</t>
  </si>
  <si>
    <t>JORGE ISMAEL - CARSLAB</t>
  </si>
  <si>
    <t xml:space="preserve">CARRER DE MOSQUEROLA </t>
  </si>
  <si>
    <t>27</t>
  </si>
  <si>
    <t>A17137407</t>
  </si>
  <si>
    <t>PROVETSA GIRONA SA</t>
  </si>
  <si>
    <t>CARRER UNICEF</t>
  </si>
  <si>
    <t>43</t>
  </si>
  <si>
    <t>bloqueado</t>
  </si>
  <si>
    <t>B70889092</t>
  </si>
  <si>
    <t>MENSAJERIA LA SELVA, S.L.U.</t>
  </si>
  <si>
    <t xml:space="preserve">CARRER POMPEU FABRA </t>
  </si>
  <si>
    <t>14</t>
  </si>
  <si>
    <t xml:space="preserve">HOSTALRIC </t>
  </si>
  <si>
    <t>B55227532</t>
  </si>
  <si>
    <t>RAMSTOCK SALT SL</t>
  </si>
  <si>
    <t xml:space="preserve">CARRER DEL GÜELL </t>
  </si>
  <si>
    <t>16</t>
  </si>
  <si>
    <t>P-84913.1</t>
  </si>
  <si>
    <t>1</t>
  </si>
  <si>
    <t>B17991100</t>
  </si>
  <si>
    <t>FL TECNICS INDEX, S.L.</t>
  </si>
  <si>
    <t>POLIGON INDUSTRIAL CAN ROURE</t>
  </si>
  <si>
    <t>nau16</t>
  </si>
  <si>
    <t xml:space="preserve">MAÇANET DE LA SELVA </t>
  </si>
  <si>
    <t>Jueves</t>
  </si>
  <si>
    <t>B17148784</t>
  </si>
  <si>
    <t>OLYMPIA 2 SL</t>
  </si>
  <si>
    <t xml:space="preserve">CARRER DE GEORGE STEPHENSON </t>
  </si>
  <si>
    <t>20</t>
  </si>
  <si>
    <t>P-120597.1</t>
  </si>
  <si>
    <t>B55370738</t>
  </si>
  <si>
    <t>AUTOMATISMES VIDAL SL</t>
  </si>
  <si>
    <t>13</t>
  </si>
  <si>
    <t>B55278378</t>
  </si>
  <si>
    <t>DG LAMPISTES 2003, S.L.</t>
  </si>
  <si>
    <t>CARRER DE LA INDUSTRIA</t>
  </si>
  <si>
    <t>21</t>
  </si>
  <si>
    <t>B17920984</t>
  </si>
  <si>
    <t>LORENTE RUIZ INSTALACIONS COMERCIALS, SL</t>
  </si>
  <si>
    <t>B17645318</t>
  </si>
  <si>
    <t>APLIBOX SL</t>
  </si>
  <si>
    <t>CARRER WILLY BRANDT</t>
  </si>
  <si>
    <t>10</t>
  </si>
  <si>
    <t>B17111907</t>
  </si>
  <si>
    <t xml:space="preserve">NOVINET </t>
  </si>
  <si>
    <t>P-102212.2</t>
  </si>
  <si>
    <t>B55222129</t>
  </si>
  <si>
    <t>AUTO-TRUCK GABRIELI SL</t>
  </si>
  <si>
    <t>CARRER DE TARRAGONA</t>
  </si>
  <si>
    <t>38</t>
  </si>
  <si>
    <t>AIGUAVIVA</t>
  </si>
  <si>
    <t>p-84688.1</t>
  </si>
  <si>
    <t>A17070806</t>
  </si>
  <si>
    <t>J TOURON SA</t>
  </si>
  <si>
    <t xml:space="preserve">CARRER CAMP DE LES LLOSES </t>
  </si>
  <si>
    <t>S/N</t>
  </si>
  <si>
    <t>B55100887</t>
  </si>
  <si>
    <t>BAR RESTAURANT MONTFULLA SL</t>
  </si>
  <si>
    <t>CARRER MERÇE RODOREDA</t>
  </si>
  <si>
    <t xml:space="preserve">Lunes - Miercoles - Viernes </t>
  </si>
  <si>
    <t>B17167438</t>
  </si>
  <si>
    <t>CARNS I EMBOTITS N VICENS SL</t>
  </si>
  <si>
    <t>CARRER GIRONES</t>
  </si>
  <si>
    <t>36081</t>
  </si>
  <si>
    <t>B17445347</t>
  </si>
  <si>
    <t>ESTRIMEC</t>
  </si>
  <si>
    <t xml:space="preserve">CARRER DELS GALLIGANTS </t>
  </si>
  <si>
    <t>4B</t>
  </si>
  <si>
    <t>SANT FELIU DE BUIXALLEU</t>
  </si>
  <si>
    <t>36151</t>
  </si>
  <si>
    <t>B17453614</t>
  </si>
  <si>
    <t>OUTILS WOLF</t>
  </si>
  <si>
    <t>CARRETERA C-35</t>
  </si>
  <si>
    <t>KM66</t>
  </si>
  <si>
    <t>B17470394</t>
  </si>
  <si>
    <t>NAMLI FOOD SL</t>
  </si>
  <si>
    <t xml:space="preserve">CARRETERA DE VILABLAREIX </t>
  </si>
  <si>
    <t>6</t>
  </si>
  <si>
    <t>35286</t>
  </si>
  <si>
    <t>B17418286</t>
  </si>
  <si>
    <t>SERRALLERIA METALICA FERRAN COLLELL S.L.</t>
  </si>
  <si>
    <t>CARRER TRAMIUNTANA</t>
  </si>
  <si>
    <t>23</t>
  </si>
  <si>
    <t>LLAGOSTERA</t>
  </si>
  <si>
    <t>Miercoles</t>
  </si>
  <si>
    <t>B55343784</t>
  </si>
  <si>
    <t>DUKA YES SL</t>
  </si>
  <si>
    <t>B55157960</t>
  </si>
  <si>
    <t>MECANIQUES BUCH PRADAS SL.</t>
  </si>
  <si>
    <t>P-101288.1</t>
  </si>
  <si>
    <t>B55325724</t>
  </si>
  <si>
    <t>FUSTERIA EBENIUM S.L.</t>
  </si>
  <si>
    <t>58</t>
  </si>
  <si>
    <t>B54456520</t>
  </si>
  <si>
    <t>MENJARS EUROPEUS, S.L</t>
  </si>
  <si>
    <t>CALLE METAL.LISTES</t>
  </si>
  <si>
    <t>8</t>
  </si>
  <si>
    <t>PALAFOLLS</t>
  </si>
  <si>
    <t>2</t>
  </si>
  <si>
    <t>B55326474</t>
  </si>
  <si>
    <t>GRUP DAOSNI SL</t>
  </si>
  <si>
    <t>CARRER PUIGCERDA</t>
  </si>
  <si>
    <t>B55329015</t>
  </si>
  <si>
    <t>ASSESSORAMENT I MAQUINARIA DEL TER SL</t>
  </si>
  <si>
    <t>CARRER DE LLEVANT</t>
  </si>
  <si>
    <t>B55035562</t>
  </si>
  <si>
    <t>MASSANES PLASTICS SLU</t>
  </si>
  <si>
    <t>A08280323</t>
  </si>
  <si>
    <t>INOX IBERICA SA</t>
  </si>
  <si>
    <t>CARRER DEL ROSELLO</t>
  </si>
  <si>
    <t>B17783242</t>
  </si>
  <si>
    <t>REFRIGERACIÓ NOUFRED SL</t>
  </si>
  <si>
    <t>B55330138</t>
  </si>
  <si>
    <t>EXPLOTACIONS TOT BRASA SL</t>
  </si>
  <si>
    <t xml:space="preserve">PLAÇA SALT </t>
  </si>
  <si>
    <t>lunes, miercoles, viernes</t>
  </si>
  <si>
    <t>B56533649</t>
  </si>
  <si>
    <t>LAMAR 94 SL</t>
  </si>
  <si>
    <t>PASSATGE ANTONI GAUDI</t>
  </si>
  <si>
    <t>4</t>
  </si>
  <si>
    <t>B56905276</t>
  </si>
  <si>
    <t>FRESC SERVIS GIRONA SL</t>
  </si>
  <si>
    <t>P-88476.2</t>
  </si>
  <si>
    <t>F63068571</t>
  </si>
  <si>
    <t xml:space="preserve">Organico </t>
  </si>
  <si>
    <t>CONCA DE LA TORDERA S.C.C.L.</t>
  </si>
  <si>
    <t>PRIMER DE MAIG</t>
  </si>
  <si>
    <t>18</t>
  </si>
  <si>
    <t>BLANES</t>
  </si>
  <si>
    <t>B17545575</t>
  </si>
  <si>
    <t>SELF L'ENTRAMA SL</t>
  </si>
  <si>
    <t>B70840798</t>
  </si>
  <si>
    <t>BEVINNOVA DISTRIBUCIONES SL</t>
  </si>
  <si>
    <t>CARRER BARCELONA</t>
  </si>
  <si>
    <t>228</t>
  </si>
  <si>
    <t>B17391863</t>
  </si>
  <si>
    <t>AUTOMÀTICS COSTA, SL</t>
  </si>
  <si>
    <t>nau 13</t>
  </si>
  <si>
    <t>P-103306.1</t>
  </si>
  <si>
    <t>B67159806</t>
  </si>
  <si>
    <t>MEP ALIMENTACIO SL</t>
  </si>
  <si>
    <t xml:space="preserve">CARRER D </t>
  </si>
  <si>
    <t>77</t>
  </si>
  <si>
    <t>TORDERA</t>
  </si>
  <si>
    <t>3</t>
  </si>
  <si>
    <t>Plastico</t>
  </si>
  <si>
    <t>B55198345</t>
  </si>
  <si>
    <t>METALICAS MARCHAN SL</t>
  </si>
  <si>
    <t>64</t>
  </si>
  <si>
    <t>B55187447</t>
  </si>
  <si>
    <t>CARNGUST</t>
  </si>
  <si>
    <t>CARRER SANT JOSEP</t>
  </si>
  <si>
    <t>15</t>
  </si>
  <si>
    <t>Miercoles-Viernes</t>
  </si>
  <si>
    <t>B17581711</t>
  </si>
  <si>
    <t>banal</t>
  </si>
  <si>
    <t>CONSTRUCCIONS INOXIDABLE REPISO S.L.</t>
  </si>
  <si>
    <t>CARRER DE LA CERDANYA</t>
  </si>
  <si>
    <t xml:space="preserve">CASSA DE LA SELVA </t>
  </si>
  <si>
    <t>40340513P</t>
  </si>
  <si>
    <t>IMMACULADA BUSÓ PERPINYÀ</t>
  </si>
  <si>
    <t>483</t>
  </si>
  <si>
    <t>Lunes-Viernes</t>
  </si>
  <si>
    <t>B13764352</t>
  </si>
  <si>
    <t>IMPORT &amp; EXPORT LENCA S.L.</t>
  </si>
  <si>
    <t>CARRER ONYAR</t>
  </si>
  <si>
    <t>57</t>
  </si>
  <si>
    <t>RIUDELLOTS DE LA SELVA</t>
  </si>
  <si>
    <t>P-121712.1</t>
  </si>
  <si>
    <t>40242875M</t>
  </si>
  <si>
    <t>carton</t>
  </si>
  <si>
    <t>JOAN BUSÓ PLANAS</t>
  </si>
  <si>
    <t>B17493461</t>
  </si>
  <si>
    <t>M.M.M. LLORET SL</t>
  </si>
  <si>
    <t>423</t>
  </si>
  <si>
    <t>Lunes-Miercoles-Viernes</t>
  </si>
  <si>
    <t>41676148X</t>
  </si>
  <si>
    <t>NESTOR SANDAGORDA DIAZ</t>
  </si>
  <si>
    <t>CARRER DE LA SELVA</t>
  </si>
  <si>
    <t>19</t>
  </si>
  <si>
    <t>P-97449.1</t>
  </si>
  <si>
    <t>B60416302</t>
  </si>
  <si>
    <t>AUTOCARS BARRERA, S.L.</t>
  </si>
  <si>
    <t>VENAT SANT PERE</t>
  </si>
  <si>
    <t>39</t>
  </si>
  <si>
    <t>B55363220</t>
  </si>
  <si>
    <t>DOMICILIS LA CARIBEÑA, S.L</t>
  </si>
  <si>
    <t xml:space="preserve">CARRER CAN PAU BIROL </t>
  </si>
  <si>
    <t>B19896992</t>
  </si>
  <si>
    <t>EAT YOUR LIFTING BOX SL</t>
  </si>
  <si>
    <t>B17008186</t>
  </si>
  <si>
    <t>ESTACION SERVICIO AVELLANEDA SL</t>
  </si>
  <si>
    <t>443</t>
  </si>
  <si>
    <t>B55252530</t>
  </si>
  <si>
    <t>IMPROS TECNICS SL</t>
  </si>
  <si>
    <t>17</t>
  </si>
  <si>
    <t>B65377855</t>
  </si>
  <si>
    <t>LAMPISTERIA I ELECTRICITAT GIRONA SL</t>
  </si>
  <si>
    <t>KM 712</t>
  </si>
  <si>
    <t>P-121806.1</t>
  </si>
  <si>
    <t>B65890642</t>
  </si>
  <si>
    <t>LECOM PROJECTS SL</t>
  </si>
  <si>
    <t>12</t>
  </si>
  <si>
    <t>Y7757459X</t>
  </si>
  <si>
    <t>MARIA ISABEL PALENCIA CORONADO</t>
  </si>
  <si>
    <t>427</t>
  </si>
  <si>
    <t>Lune y viernes</t>
  </si>
  <si>
    <t>B72941883</t>
  </si>
  <si>
    <t>PARKING SALIDA 0 SL</t>
  </si>
  <si>
    <t>CARRETERA ANTIGA D'AMER</t>
  </si>
  <si>
    <t>A96933510</t>
  </si>
  <si>
    <t>SONEPAR SPAIN, S.A.U</t>
  </si>
  <si>
    <t xml:space="preserve">CARRER DE LA INDUSTRIA </t>
  </si>
  <si>
    <t>B17392630</t>
  </si>
  <si>
    <t>SUBMIN. INDUST.PRODUCT. ANTIDESGAST S.L.</t>
  </si>
  <si>
    <t>PASSEIG D'EN PEP VENTURA</t>
  </si>
  <si>
    <t>84</t>
  </si>
  <si>
    <t>FORNELLS DE LA SELVA</t>
  </si>
  <si>
    <t>B04783742</t>
  </si>
  <si>
    <t>TIR IBERICA LOGISTICA SL</t>
  </si>
  <si>
    <t>108</t>
  </si>
  <si>
    <t>Lunes-martes-viernes</t>
  </si>
  <si>
    <t>B01714674</t>
  </si>
  <si>
    <t>UNBRAKED MOTOR PARTS, S.L.U.</t>
  </si>
  <si>
    <t>65</t>
  </si>
  <si>
    <t>P-122319.1</t>
  </si>
  <si>
    <t>B55313563</t>
  </si>
  <si>
    <t xml:space="preserve">REMSA PET PARTNER SL </t>
  </si>
  <si>
    <t>CARRER DE LLORA</t>
  </si>
  <si>
    <t>Plástico</t>
  </si>
  <si>
    <t>p-122345.1</t>
  </si>
  <si>
    <t>B55154520</t>
  </si>
  <si>
    <t xml:space="preserve">DISCOMROS SL </t>
  </si>
  <si>
    <t>CTRA.C-64</t>
  </si>
  <si>
    <t>SILS</t>
  </si>
  <si>
    <t>BOFROST SA</t>
  </si>
  <si>
    <t>B55322739</t>
  </si>
  <si>
    <t>CAMPLLONG</t>
  </si>
  <si>
    <t>A63335632</t>
  </si>
  <si>
    <t>PLATAFORMA LOGISTICA 2003 SA</t>
  </si>
  <si>
    <t>AVINGUDA DELS MAS PINS</t>
  </si>
  <si>
    <t>164</t>
  </si>
  <si>
    <t>B56890619</t>
  </si>
  <si>
    <t>ESPECIALISTES EN VENDING,S.L.</t>
  </si>
  <si>
    <t>NAVE 3</t>
  </si>
  <si>
    <t>B17547084</t>
  </si>
  <si>
    <t>TINTORERIES EL SOL SL</t>
  </si>
  <si>
    <t>CARRER CASTELL DE BELLAGUARDA</t>
  </si>
  <si>
    <t>J55329304</t>
  </si>
  <si>
    <t>CMR FITNESS, S.C.</t>
  </si>
  <si>
    <t>CARRER DE LA RIERA GARRAP</t>
  </si>
  <si>
    <t>J55062277</t>
  </si>
  <si>
    <t>CUINES XIRGU, S.L.U.</t>
  </si>
  <si>
    <t>CALLE JOAN TORRO I CABRATOSA</t>
  </si>
  <si>
    <t>B64643471</t>
  </si>
  <si>
    <t>LLUMA CAR IMPORT, S.L.</t>
  </si>
  <si>
    <t>CARRER MAS RAMADA</t>
  </si>
  <si>
    <t>A79209854</t>
  </si>
  <si>
    <t>MARKOIL</t>
  </si>
  <si>
    <t>CARRER EMILI GRAHIT</t>
  </si>
  <si>
    <t>Lunes-Miercoles</t>
  </si>
  <si>
    <t>B55360291</t>
  </si>
  <si>
    <t xml:space="preserve">OCI GIRONA 2020 S.L </t>
  </si>
  <si>
    <t>CARRER JOIERIA PETITA</t>
  </si>
  <si>
    <t>B17740911</t>
  </si>
  <si>
    <t>SUMINIST.I SERV.VETERINARIS GIRONA SL</t>
  </si>
  <si>
    <t>CARRER RERAMURS</t>
  </si>
  <si>
    <t>B55270979</t>
  </si>
  <si>
    <t>MEDIPLA TANCAMENTS INDUSTRIALS SL</t>
  </si>
  <si>
    <t>A17380189</t>
  </si>
  <si>
    <t>NOUAIRE INSTAL.LACIONS</t>
  </si>
  <si>
    <t>B17362583</t>
  </si>
  <si>
    <t>GIROMAIL SL</t>
  </si>
  <si>
    <t>CARRER DE LA GARROTXA</t>
  </si>
  <si>
    <t>B55253272</t>
  </si>
  <si>
    <t>PLANXIFERRO</t>
  </si>
  <si>
    <t>AVD. PAISOS CATALANS</t>
  </si>
  <si>
    <t>B67056275</t>
  </si>
  <si>
    <t>HORIZON DYNAMIC</t>
  </si>
  <si>
    <t>CARRER FARIGOLA</t>
  </si>
  <si>
    <t>P-123659.1</t>
  </si>
  <si>
    <t>B63344105</t>
  </si>
  <si>
    <t>JUNO INGENIERIA DE AISLAMIENTO, S.L.</t>
  </si>
  <si>
    <t xml:space="preserve">AVDA. MAS VILA </t>
  </si>
  <si>
    <t>B17543869</t>
  </si>
  <si>
    <t>LOPERBEN, S.L.</t>
  </si>
  <si>
    <t>PG. D'EN PEP VENTURA</t>
  </si>
  <si>
    <t>AVDA. DELS MAS PINS</t>
  </si>
  <si>
    <t>B65331191</t>
  </si>
  <si>
    <t>LARA UNION, S.L.</t>
  </si>
  <si>
    <t>B17355827</t>
  </si>
  <si>
    <t>CIURANA MOTOR,SL</t>
  </si>
  <si>
    <t>AVDA. SANT JORDI</t>
  </si>
  <si>
    <t>B17495656</t>
  </si>
  <si>
    <t>TK47, SL</t>
  </si>
  <si>
    <t>C-35</t>
  </si>
  <si>
    <t>KM 82,5</t>
  </si>
  <si>
    <t>A petición</t>
  </si>
  <si>
    <t>ACCUDOEXPRESS S.L.U.</t>
  </si>
  <si>
    <t xml:space="preserve">CARRER DE LA RIERA </t>
  </si>
  <si>
    <t>P-123230.1</t>
  </si>
  <si>
    <t>B17508573</t>
  </si>
  <si>
    <t>UNIDAD QUIMICA, S.L.U.</t>
  </si>
  <si>
    <t>B17710773</t>
  </si>
  <si>
    <t>SAGARRA FIGUERAS SL</t>
  </si>
  <si>
    <t>POL. IND. CAN ROURE</t>
  </si>
  <si>
    <t>32803814H</t>
  </si>
  <si>
    <t>ALFONSO LOPEZ DENIS</t>
  </si>
  <si>
    <t>B17785783</t>
  </si>
  <si>
    <t>FARRE LOGISTICA, SLU</t>
  </si>
  <si>
    <t>CTRA. ENCREUAMENT</t>
  </si>
  <si>
    <t>CALDES DE MALAVELLA</t>
  </si>
  <si>
    <t>B02932234</t>
  </si>
  <si>
    <t>FUSTERIA I LACATS ALBERT S.L.</t>
  </si>
  <si>
    <t>CARRER REMEI</t>
  </si>
  <si>
    <t>B55290191</t>
  </si>
  <si>
    <t>GENERAL COFFEE BLENDERS SL</t>
  </si>
  <si>
    <t>CARRER MAS PLENTIS</t>
  </si>
  <si>
    <t>B55282990</t>
  </si>
  <si>
    <t>GIRPAL EXPRESS, S.L</t>
  </si>
  <si>
    <t>CARRER NARCIS MONTURIOL</t>
  </si>
  <si>
    <t>G17461112</t>
  </si>
  <si>
    <t xml:space="preserve">HERMANDAD ROCIERA LA BLANCA PALOMA </t>
  </si>
  <si>
    <t>B17201021</t>
  </si>
  <si>
    <t>INTERECO, S.L</t>
  </si>
  <si>
    <t>CARRER GUILLEM GRANOLLERS</t>
  </si>
  <si>
    <t>B17507633</t>
  </si>
  <si>
    <t>MANTENIMIENTOS INDUSTRIALES SOL-MEC, SL</t>
  </si>
  <si>
    <t>B17123902</t>
  </si>
  <si>
    <t>MOINTER, SL</t>
  </si>
  <si>
    <t>CARRER MODEGA</t>
  </si>
  <si>
    <t>B17044959</t>
  </si>
  <si>
    <t>PROMOCIONS GIRONINES, S.L</t>
  </si>
  <si>
    <t>CARRER TORRE DE BAC</t>
  </si>
  <si>
    <t>B55045496</t>
  </si>
  <si>
    <t>SOWARIGUEZ, SLU</t>
  </si>
  <si>
    <t>CARRER VIDRERES</t>
  </si>
  <si>
    <t>P-84878.2</t>
  </si>
  <si>
    <t>B17817693</t>
  </si>
  <si>
    <t>TABIQUES COSTA BRAVA, SL</t>
  </si>
  <si>
    <t>B17712043</t>
  </si>
  <si>
    <t>TRANSP. LÍQUIDOS J.M. CAÑADAS, SL</t>
  </si>
  <si>
    <t>P-124385.1</t>
  </si>
  <si>
    <t>B19996057</t>
  </si>
  <si>
    <t>BON FIVE BRASERIA, SL</t>
  </si>
  <si>
    <t>A17049156</t>
  </si>
  <si>
    <t>NAUTICA CASAS, S.A.</t>
  </si>
  <si>
    <t>CARRER TRAMUNTANA</t>
  </si>
  <si>
    <t>B66186107</t>
  </si>
  <si>
    <t>AUTOMATISMES TECELMAC SL</t>
  </si>
  <si>
    <t>CARRER PONENT</t>
  </si>
  <si>
    <t>B55197875</t>
  </si>
  <si>
    <t>PEIX DE LA TEVA COSTA SL</t>
  </si>
  <si>
    <t>CARRER DE SALT</t>
  </si>
  <si>
    <t>02392823H</t>
  </si>
  <si>
    <t>WILSON ALEXIS MEDINA MEJIA</t>
  </si>
  <si>
    <t>CARRER DE MONTFULLA</t>
  </si>
  <si>
    <t>38774938C</t>
  </si>
  <si>
    <t>FRANCESC PAYAS GELMA</t>
  </si>
  <si>
    <t>CTRA NACIONAL II</t>
  </si>
  <si>
    <t>KM 683,3</t>
  </si>
  <si>
    <t>B55230106</t>
  </si>
  <si>
    <t>DISCTAP CORK SERVEIS, S.L</t>
  </si>
  <si>
    <t xml:space="preserve">CARRER DEL GIRONES </t>
  </si>
  <si>
    <t>B17623182</t>
  </si>
  <si>
    <t>SPASS, S.L.</t>
  </si>
  <si>
    <t>B66188582</t>
  </si>
  <si>
    <t>MANRESA TIO AGROSERVEIS I COMERÇ,S.L.</t>
  </si>
  <si>
    <t>P-124578.1</t>
  </si>
  <si>
    <t>48019767E</t>
  </si>
  <si>
    <t xml:space="preserve">RUBÉN SALINAS HERRERA </t>
  </si>
  <si>
    <t>CARRER MONTSENY</t>
  </si>
  <si>
    <t>TOTA IMPORTE CONTRATOS</t>
  </si>
  <si>
    <t xml:space="preserve">SI SE BORRA ALGUN CLIENTE DE ESTE LISTADO O GARRAF AVISAR A ROCIO DE MARKETING PARA QUE LO ELIMINE DEL MAPA INTERACTIVO </t>
  </si>
  <si>
    <t>P-120424.1</t>
  </si>
  <si>
    <t>P-104134.1</t>
  </si>
  <si>
    <t>P-85328.2</t>
  </si>
  <si>
    <t>P-119218.1</t>
  </si>
  <si>
    <t>P-81999.1</t>
  </si>
  <si>
    <t>P-103359.1</t>
  </si>
  <si>
    <t>P-120092.1</t>
  </si>
  <si>
    <t>P-84499.1</t>
  </si>
  <si>
    <t>P-120209.1</t>
  </si>
  <si>
    <t>P-120332.1</t>
  </si>
  <si>
    <t>P-80156.1</t>
  </si>
  <si>
    <t>P-98105.1</t>
  </si>
  <si>
    <t>P-120638.1</t>
  </si>
  <si>
    <t>P-120533.1</t>
  </si>
  <si>
    <t>P-52127.1</t>
  </si>
  <si>
    <t>P-100195.1</t>
  </si>
  <si>
    <t>P-36384.1</t>
  </si>
  <si>
    <t>P-24848.2</t>
  </si>
  <si>
    <t>P-42796.1</t>
  </si>
  <si>
    <t>P-120918.1</t>
  </si>
  <si>
    <t>P-16569.2</t>
  </si>
  <si>
    <t>P-116172.1</t>
  </si>
  <si>
    <t>P-63899.1</t>
  </si>
  <si>
    <t>P-121071.1</t>
  </si>
  <si>
    <t>P-121178.1</t>
  </si>
  <si>
    <t>P-90020.1</t>
  </si>
  <si>
    <t>P-66152.1</t>
  </si>
  <si>
    <t>P-11881.4</t>
  </si>
  <si>
    <t>P-63324.2</t>
  </si>
  <si>
    <t>P-121433.1</t>
  </si>
  <si>
    <t>P-121383.1</t>
  </si>
  <si>
    <t>P-121439.1</t>
  </si>
  <si>
    <t>P-84263.2</t>
  </si>
  <si>
    <t>p-121613.1</t>
  </si>
  <si>
    <t>p-71552.1</t>
  </si>
  <si>
    <t>P-121768.1</t>
  </si>
  <si>
    <t>P-111699.1</t>
  </si>
  <si>
    <t>P-46955.2</t>
  </si>
  <si>
    <t>P-118724.1</t>
  </si>
  <si>
    <t>P-120107.1</t>
  </si>
  <si>
    <t>P-121688.1</t>
  </si>
  <si>
    <t>P-121567.1</t>
  </si>
  <si>
    <t>P-105368.1</t>
  </si>
  <si>
    <t>P-121810.1</t>
  </si>
  <si>
    <t>P-22862.3</t>
  </si>
  <si>
    <t>P-22862.4</t>
  </si>
  <si>
    <t>P-84455.1</t>
  </si>
  <si>
    <t>p-81853.2</t>
  </si>
  <si>
    <t>P-122086.1</t>
  </si>
  <si>
    <t>P-117228.2</t>
  </si>
  <si>
    <t>P-111800.6</t>
  </si>
  <si>
    <t>P-118710.1</t>
  </si>
  <si>
    <t>P-79809.1</t>
  </si>
  <si>
    <t>P-115955.1</t>
  </si>
  <si>
    <t>P-122384.1</t>
  </si>
  <si>
    <t>p-96956.1</t>
  </si>
  <si>
    <t>P-101644.2</t>
  </si>
  <si>
    <t>P-122629.1</t>
  </si>
  <si>
    <t>P-39378.2</t>
  </si>
  <si>
    <t>P-98708.1</t>
  </si>
  <si>
    <t>P-123319.1</t>
  </si>
  <si>
    <t>P-123347.2</t>
  </si>
  <si>
    <t>P-94163.9</t>
  </si>
  <si>
    <t>P-101819.1</t>
  </si>
  <si>
    <t>P-123153.1</t>
  </si>
  <si>
    <t>P-80465.2</t>
  </si>
  <si>
    <t>P-122884.1</t>
  </si>
  <si>
    <t>P-76106.2</t>
  </si>
  <si>
    <t>P-123246.1</t>
  </si>
  <si>
    <t>P-123402.1</t>
  </si>
  <si>
    <t>P-72083.2</t>
  </si>
  <si>
    <t>p-72083.1</t>
  </si>
  <si>
    <t>P-101648.2</t>
  </si>
  <si>
    <t>P-22988.1</t>
  </si>
  <si>
    <t>p-42829.1</t>
  </si>
  <si>
    <t>P-122810.1</t>
  </si>
  <si>
    <t>P-123865.1</t>
  </si>
  <si>
    <t>p-80335.1</t>
  </si>
  <si>
    <t>P-96063.1</t>
  </si>
  <si>
    <t>P-97506.1</t>
  </si>
  <si>
    <t>P-123932.1</t>
  </si>
  <si>
    <t>P-123807.1</t>
  </si>
  <si>
    <t>P-88633.1</t>
  </si>
  <si>
    <t>P-98584.2</t>
  </si>
  <si>
    <t>P-14472.1</t>
  </si>
  <si>
    <t>P-85479.1</t>
  </si>
  <si>
    <t>P-123713.1</t>
  </si>
  <si>
    <t>P-49825.1</t>
  </si>
  <si>
    <t>P-22091.3</t>
  </si>
  <si>
    <t>P-103517.2</t>
  </si>
  <si>
    <t>P-103607.1</t>
  </si>
  <si>
    <t>P-114695.1</t>
  </si>
  <si>
    <t>P-123997.1</t>
  </si>
  <si>
    <t>P-124423.1</t>
  </si>
  <si>
    <t>P-69951.7</t>
  </si>
  <si>
    <t>P-124538.1</t>
  </si>
  <si>
    <t>1700190931</t>
  </si>
  <si>
    <t>1700154728</t>
  </si>
  <si>
    <t>1700132668</t>
  </si>
  <si>
    <t>1700189191</t>
  </si>
  <si>
    <t>1700192635</t>
  </si>
  <si>
    <t>1700154031</t>
  </si>
  <si>
    <t>1700190619</t>
  </si>
  <si>
    <t>1700131947</t>
  </si>
  <si>
    <t>1700190773</t>
  </si>
  <si>
    <t>1700190851</t>
  </si>
  <si>
    <t>1700109961</t>
  </si>
  <si>
    <t>1700196697</t>
  </si>
  <si>
    <t>1700191285</t>
  </si>
  <si>
    <t>1700191135</t>
  </si>
  <si>
    <t>1700192407</t>
  </si>
  <si>
    <t>1700150041</t>
  </si>
  <si>
    <t>1700194201</t>
  </si>
  <si>
    <t>1700038601</t>
  </si>
  <si>
    <t>1700045197</t>
  </si>
  <si>
    <t>1700191612</t>
  </si>
  <si>
    <t>1700191631</t>
  </si>
  <si>
    <t>1700184913</t>
  </si>
  <si>
    <t>1700085443</t>
  </si>
  <si>
    <t>0801227084</t>
  </si>
  <si>
    <t>1700192261</t>
  </si>
  <si>
    <t/>
  </si>
  <si>
    <t>1700196868</t>
  </si>
  <si>
    <t>1700192217</t>
  </si>
  <si>
    <t>1700102740</t>
  </si>
  <si>
    <t>1700192390</t>
  </si>
  <si>
    <t>1700192348</t>
  </si>
  <si>
    <t>1700192601</t>
  </si>
  <si>
    <t>1700167676</t>
  </si>
  <si>
    <t>1700192831</t>
  </si>
  <si>
    <t>1700101994</t>
  </si>
  <si>
    <t>1700193054</t>
  </si>
  <si>
    <t>1700149403</t>
  </si>
  <si>
    <t>1700052029</t>
  </si>
  <si>
    <t>1700188451</t>
  </si>
  <si>
    <t>1700190638</t>
  </si>
  <si>
    <t>1700192994</t>
  </si>
  <si>
    <t>1700192654</t>
  </si>
  <si>
    <t>1700156286</t>
  </si>
  <si>
    <t>1700193453</t>
  </si>
  <si>
    <t>1700193278</t>
  </si>
  <si>
    <t>1700193303</t>
  </si>
  <si>
    <t>1700131776</t>
  </si>
  <si>
    <t>1700166478</t>
  </si>
  <si>
    <t>1700193998</t>
  </si>
  <si>
    <t>1700193848</t>
  </si>
  <si>
    <t>1700160501</t>
  </si>
  <si>
    <t>1700188390</t>
  </si>
  <si>
    <t>1700165835</t>
  </si>
  <si>
    <t>1700184571</t>
  </si>
  <si>
    <t>1700176558</t>
  </si>
  <si>
    <t>1700147119</t>
  </si>
  <si>
    <t>1700194398</t>
  </si>
  <si>
    <t>1700045131</t>
  </si>
  <si>
    <t>1700195596</t>
  </si>
  <si>
    <t>1700175613</t>
  </si>
  <si>
    <t>1700152317</t>
  </si>
  <si>
    <t>1700195144</t>
  </si>
  <si>
    <t>1700128784</t>
  </si>
  <si>
    <t>1700194934</t>
  </si>
  <si>
    <t>1700110312</t>
  </si>
  <si>
    <t>1700195427</t>
  </si>
  <si>
    <t>1700196089</t>
  </si>
  <si>
    <t>1700195222</t>
  </si>
  <si>
    <t>1700101981</t>
  </si>
  <si>
    <t>1700195879</t>
  </si>
  <si>
    <t>1700016026</t>
  </si>
  <si>
    <t>1700050040</t>
  </si>
  <si>
    <t>1700194501</t>
  </si>
  <si>
    <t>1700196361</t>
  </si>
  <si>
    <t>1700165909</t>
  </si>
  <si>
    <t>1700178078</t>
  </si>
  <si>
    <t>1700196264</t>
  </si>
  <si>
    <t>1700136829</t>
  </si>
  <si>
    <t>1700178726</t>
  </si>
  <si>
    <t>1700006837</t>
  </si>
  <si>
    <t>1700169293</t>
  </si>
  <si>
    <t>1700196207</t>
  </si>
  <si>
    <t>1700055000</t>
  </si>
  <si>
    <t>1700070010</t>
  </si>
  <si>
    <t>1700197411</t>
  </si>
  <si>
    <t>1700197078</t>
  </si>
  <si>
    <t>1700154217</t>
  </si>
  <si>
    <t>1700183373</t>
  </si>
  <si>
    <t>1700196532</t>
  </si>
  <si>
    <t>1700197215</t>
  </si>
  <si>
    <t>1700104066</t>
  </si>
  <si>
    <t>P-22091.1</t>
  </si>
  <si>
    <t>Razón Social PROD</t>
  </si>
  <si>
    <t>CIF PROD</t>
  </si>
  <si>
    <t>Código de productor PROD</t>
  </si>
  <si>
    <t>NIMA PROD</t>
  </si>
  <si>
    <t>Dirección centro PROD</t>
  </si>
  <si>
    <t>Población PROD</t>
  </si>
  <si>
    <t>CARRER DE SANTA COLOMA</t>
  </si>
  <si>
    <t>CARRER DE SANTA COLOMA,99</t>
  </si>
  <si>
    <t>CARRER D'AMNISTIA INTERNACIONAL ,36</t>
  </si>
  <si>
    <t>CRTA. DE SANTA COLOMA,6 NAU j</t>
  </si>
  <si>
    <t>CARRER CATERINA ALBERT ,5B</t>
  </si>
  <si>
    <t>CARRER DEL MONTNEGRE,70</t>
  </si>
  <si>
    <t>CARRER D'AMNISTIA INTERNACIONAL ,s/n</t>
  </si>
  <si>
    <t>CARRER DE MOSQUEROLA ,27</t>
  </si>
  <si>
    <t>CARRER UNICEF,43</t>
  </si>
  <si>
    <t>CARRER POMPEU FABRA ,14</t>
  </si>
  <si>
    <t>CARRER DEL GÜELL ,16</t>
  </si>
  <si>
    <t>CARRER DE GEORGE STEPHENSON ,20</t>
  </si>
  <si>
    <t>CARRER DE LA INDUSTRIA,21</t>
  </si>
  <si>
    <t>CARRER DE LA INDUSTRIA,20</t>
  </si>
  <si>
    <t>CARRER WILLY BRANDT,10</t>
  </si>
  <si>
    <t>CARRER DE GEORGE STEPHENSON ,36</t>
  </si>
  <si>
    <t>CARRER MERÇE RODOREDA,S/N</t>
  </si>
  <si>
    <t>CARRER GIRONES,9</t>
  </si>
  <si>
    <t>CARRER DELS GALLIGANTS ,4B</t>
  </si>
  <si>
    <t>CARRER TRAMIUNTANA,23</t>
  </si>
  <si>
    <t>CARRER CAMP DE LES LLOSES ,9</t>
  </si>
  <si>
    <t>CARRER DE TARRAGONA,36</t>
  </si>
  <si>
    <t>CARRER DE LLEVANT,10</t>
  </si>
  <si>
    <t>CARRER DE TARRAGONA,58</t>
  </si>
  <si>
    <t>CARRER DEL ROSELLO,10</t>
  </si>
  <si>
    <t>PLAÇA SALT ,9</t>
  </si>
  <si>
    <t>PASSATGE ANTONI GAUDI,4</t>
  </si>
  <si>
    <t>PLAÇA SALT ,10</t>
  </si>
  <si>
    <t>CARRER BARCELONA,228</t>
  </si>
  <si>
    <t>CARRER DE TARRAGONA,64</t>
  </si>
  <si>
    <t>CARRER SANT JOSEP,15</t>
  </si>
  <si>
    <t>CARRER DE LA CERDANYA,8</t>
  </si>
  <si>
    <t>CARRER BARCELONA,483</t>
  </si>
  <si>
    <t>CARRER CAN PAU BIROL ,15</t>
  </si>
  <si>
    <t>CARRER WILLY BRANDT,19</t>
  </si>
  <si>
    <t>CARRER BARCELONA,443</t>
  </si>
  <si>
    <t>CARRER BARCELONA,236</t>
  </si>
  <si>
    <t>CARRER BARCELONA,427</t>
  </si>
  <si>
    <t>CARRETERA ANTIGA D'AMER,3</t>
  </si>
  <si>
    <t>CARRER DE LA INDUSTRIA ,2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</si>
</sst>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#,##0\ &quot;€&quot;;[Red]\-#,##0\ &quot;€&quot;"/>
    <numFmt numFmtId="8" formatCode="#,##0.00\ &quot;€&quot;;[Red]\-#,##0.00\ &quot;€&quot;"/>
    <numFmt numFmtId="164" formatCode="#,##0.00\ &quot;€&quot;"/>
  </numFmts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 tint="0.249977111117893"/>
      <name val="Aptos Narrow"/>
      <family val="2"/>
      <scheme val="minor"/>
    </font>
    <font>
      <sz val="11"/>
      <color theme="2" tint="-0.749992370372631"/>
      <name val="Aptos Narrow"/>
      <family val="2"/>
      <scheme val="minor"/>
    </font>
    <font>
      <b/>
      <sz val="8"/>
      <color rgb="FF666666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/>
      <right/>
      <top/>
      <bottom style="medium">
        <color rgb="FFDDDDDD"/>
      </bottom>
      <diagonal/>
    </border>
    <border>
      <left/>
      <right style="thin">
        <color theme="0" tint="-0.14996795556505021"/>
      </right>
      <top/>
      <bottom/>
      <diagonal/>
    </border>
    <border>
      <left/>
      <right style="thin">
        <color theme="0" tint="-0.14996795556505021"/>
      </right>
      <top style="thin">
        <color theme="0" tint="-0.14996795556505021"/>
      </top>
      <bottom/>
      <diagonal/>
    </border>
    <border>
      <left/>
      <right style="thin">
        <color theme="0" tint="-0.14996795556505021"/>
      </right>
      <top/>
      <bottom style="thin">
        <color theme="0" tint="-0.14996795556505021"/>
      </bottom>
      <diagonal/>
    </border>
    <border>
      <left/>
      <right/>
      <top/>
      <bottom style="thin">
        <color theme="0" tint="-0.14996795556505021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/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0" tint="-0.14993743705557422"/>
      </right>
      <top/>
      <bottom/>
      <diagonal/>
    </border>
    <border>
      <left style="thin">
        <color theme="0" tint="-0.14993743705557422"/>
      </left>
      <right style="thin">
        <color theme="0" tint="-0.14993743705557422"/>
      </right>
      <top/>
      <bottom style="thin">
        <color theme="0" tint="-0.14993743705557422"/>
      </bottom>
      <diagonal/>
    </border>
    <border>
      <left/>
      <right/>
      <top style="thin">
        <color theme="0" tint="-0.14996795556505021"/>
      </top>
      <bottom/>
      <diagonal/>
    </border>
    <border>
      <left/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/>
      <right style="thin">
        <color theme="0" tint="-0.14993743705557422"/>
      </right>
      <top/>
      <bottom style="thin">
        <color theme="0" tint="-0.14993743705557422"/>
      </bottom>
      <diagonal/>
    </border>
    <border>
      <left/>
      <right/>
      <top style="thin">
        <color theme="0" tint="-0.14993743705557422"/>
      </top>
      <bottom/>
      <diagonal/>
    </border>
  </borders>
  <cellStyleXfs count="1">
    <xf numFmtId="0" fontId="0" fillId="0" borderId="0"/>
  </cellStyleXfs>
  <cellXfs count="137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left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5" xfId="0" applyFont="1" applyBorder="1" applyAlignment="1">
      <alignment horizontal="left"/>
    </xf>
    <xf numFmtId="0" fontId="3" fillId="0" borderId="8" xfId="0" applyFont="1" applyBorder="1" applyAlignment="1">
      <alignment vertical="center"/>
    </xf>
    <xf numFmtId="0" fontId="3" fillId="0" borderId="8" xfId="0" applyFont="1" applyBorder="1" applyAlignment="1">
      <alignment horizontal="left"/>
    </xf>
    <xf numFmtId="0" fontId="3" fillId="0" borderId="1" xfId="0" applyFont="1" applyBorder="1"/>
    <xf numFmtId="0" fontId="3" fillId="0" borderId="9" xfId="0" applyFont="1" applyBorder="1"/>
    <xf numFmtId="164" fontId="3" fillId="0" borderId="8" xfId="0" applyNumberFormat="1" applyFont="1" applyBorder="1" applyAlignment="1">
      <alignment vertical="center"/>
    </xf>
    <xf numFmtId="0" fontId="3" fillId="0" borderId="10" xfId="0" applyFont="1" applyBorder="1" applyAlignment="1">
      <alignment horizontal="center" vertical="center"/>
    </xf>
    <xf numFmtId="0" fontId="3" fillId="0" borderId="1" xfId="0" applyFont="1" applyBorder="1" applyAlignment="1">
      <alignment horizontal="left"/>
    </xf>
    <xf numFmtId="0" fontId="3" fillId="0" borderId="7" xfId="0" applyFont="1" applyBorder="1" applyAlignment="1">
      <alignment vertical="center"/>
    </xf>
    <xf numFmtId="0" fontId="3" fillId="0" borderId="7" xfId="0" applyFont="1" applyBorder="1" applyAlignment="1">
      <alignment horizontal="left"/>
    </xf>
    <xf numFmtId="164" fontId="3" fillId="0" borderId="7" xfId="0" applyNumberFormat="1" applyFont="1" applyBorder="1" applyAlignment="1">
      <alignment vertical="center"/>
    </xf>
    <xf numFmtId="0" fontId="3" fillId="0" borderId="8" xfId="0" applyFont="1" applyBorder="1" applyAlignment="1">
      <alignment horizontal="center"/>
    </xf>
    <xf numFmtId="0" fontId="4" fillId="0" borderId="11" xfId="0" applyFont="1" applyBorder="1" applyAlignment="1">
      <alignment vertical="top" wrapText="1"/>
    </xf>
    <xf numFmtId="49" fontId="3" fillId="0" borderId="8" xfId="0" applyNumberFormat="1" applyFont="1" applyBorder="1" applyAlignment="1">
      <alignment horizontal="left" vertical="center"/>
    </xf>
    <xf numFmtId="49" fontId="3" fillId="0" borderId="1" xfId="0" applyNumberFormat="1" applyFont="1" applyBorder="1" applyAlignment="1">
      <alignment horizontal="left" vertical="center"/>
    </xf>
    <xf numFmtId="8" fontId="3" fillId="0" borderId="8" xfId="0" applyNumberFormat="1" applyFont="1" applyBorder="1" applyAlignment="1">
      <alignment horizontal="center"/>
    </xf>
    <xf numFmtId="49" fontId="3" fillId="0" borderId="7" xfId="0" applyNumberFormat="1" applyFont="1" applyBorder="1" applyAlignment="1">
      <alignment horizontal="left" vertical="center"/>
    </xf>
    <xf numFmtId="8" fontId="3" fillId="0" borderId="7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2" xfId="0" applyFont="1" applyBorder="1" applyAlignment="1">
      <alignment horizontal="left"/>
    </xf>
    <xf numFmtId="0" fontId="3" fillId="0" borderId="1" xfId="0" applyFont="1" applyBorder="1" applyAlignment="1">
      <alignment horizontal="center" vertical="center"/>
    </xf>
    <xf numFmtId="49" fontId="3" fillId="0" borderId="2" xfId="0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vertical="center"/>
    </xf>
    <xf numFmtId="0" fontId="3" fillId="0" borderId="1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/>
    </xf>
    <xf numFmtId="8" fontId="3" fillId="0" borderId="1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vertical="center" wrapText="1"/>
    </xf>
    <xf numFmtId="8" fontId="3" fillId="0" borderId="1" xfId="0" applyNumberFormat="1" applyFont="1" applyBorder="1" applyAlignment="1">
      <alignment vertical="center"/>
    </xf>
    <xf numFmtId="49" fontId="3" fillId="0" borderId="10" xfId="0" applyNumberFormat="1" applyFont="1" applyBorder="1" applyAlignment="1">
      <alignment horizontal="left" vertical="center"/>
    </xf>
    <xf numFmtId="0" fontId="3" fillId="0" borderId="10" xfId="0" applyFont="1" applyBorder="1" applyAlignment="1">
      <alignment horizontal="left"/>
    </xf>
    <xf numFmtId="49" fontId="3" fillId="0" borderId="8" xfId="0" applyNumberFormat="1" applyFont="1" applyBorder="1" applyAlignment="1">
      <alignment vertical="center"/>
    </xf>
    <xf numFmtId="0" fontId="2" fillId="0" borderId="10" xfId="0" applyFont="1" applyBorder="1" applyAlignment="1">
      <alignment horizontal="center"/>
    </xf>
    <xf numFmtId="0" fontId="2" fillId="0" borderId="10" xfId="0" applyFont="1" applyBorder="1" applyAlignment="1">
      <alignment horizontal="left"/>
    </xf>
    <xf numFmtId="49" fontId="2" fillId="0" borderId="10" xfId="0" applyNumberFormat="1" applyFont="1" applyBorder="1" applyAlignment="1">
      <alignment horizontal="left" vertical="center"/>
    </xf>
    <xf numFmtId="0" fontId="0" fillId="0" borderId="10" xfId="0" applyBorder="1"/>
    <xf numFmtId="8" fontId="2" fillId="0" borderId="7" xfId="0" applyNumberFormat="1" applyFont="1" applyBorder="1" applyAlignment="1">
      <alignment horizontal="center"/>
    </xf>
    <xf numFmtId="49" fontId="2" fillId="0" borderId="1" xfId="0" applyNumberFormat="1" applyFont="1" applyBorder="1" applyAlignment="1">
      <alignment horizontal="left" vertical="center"/>
    </xf>
    <xf numFmtId="0" fontId="0" fillId="0" borderId="9" xfId="0" applyBorder="1"/>
    <xf numFmtId="0" fontId="2" fillId="0" borderId="8" xfId="0" applyFont="1" applyBorder="1" applyAlignment="1">
      <alignment horizontal="left"/>
    </xf>
    <xf numFmtId="0" fontId="2" fillId="0" borderId="8" xfId="0" applyFont="1" applyBorder="1" applyAlignment="1">
      <alignment horizontal="center"/>
    </xf>
    <xf numFmtId="0" fontId="3" fillId="0" borderId="1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164" fontId="3" fillId="0" borderId="1" xfId="0" applyNumberFormat="1" applyFont="1" applyBorder="1" applyAlignment="1">
      <alignment vertical="center"/>
    </xf>
    <xf numFmtId="49" fontId="3" fillId="0" borderId="7" xfId="0" applyNumberFormat="1" applyFont="1" applyBorder="1" applyAlignment="1">
      <alignment vertical="center"/>
    </xf>
    <xf numFmtId="49" fontId="3" fillId="0" borderId="10" xfId="0" applyNumberFormat="1" applyFont="1" applyBorder="1" applyAlignment="1">
      <alignment vertical="center"/>
    </xf>
    <xf numFmtId="0" fontId="3" fillId="0" borderId="0" xfId="0" applyFont="1"/>
    <xf numFmtId="0" fontId="3" fillId="0" borderId="0" xfId="0" applyFont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49" fontId="3" fillId="0" borderId="12" xfId="0" applyNumberFormat="1" applyFont="1" applyBorder="1" applyAlignment="1">
      <alignment vertical="center"/>
    </xf>
    <xf numFmtId="8" fontId="3" fillId="0" borderId="0" xfId="0" applyNumberFormat="1" applyFont="1" applyAlignment="1">
      <alignment horizontal="center"/>
    </xf>
    <xf numFmtId="49" fontId="3" fillId="0" borderId="0" xfId="0" applyNumberFormat="1" applyFont="1" applyAlignment="1">
      <alignment vertical="center"/>
    </xf>
    <xf numFmtId="8" fontId="3" fillId="0" borderId="0" xfId="0" applyNumberFormat="1" applyFont="1" applyAlignment="1">
      <alignment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49" fontId="3" fillId="0" borderId="16" xfId="0" applyNumberFormat="1" applyFont="1" applyBorder="1" applyAlignment="1">
      <alignment vertical="center"/>
    </xf>
    <xf numFmtId="0" fontId="3" fillId="0" borderId="17" xfId="0" applyFont="1" applyBorder="1" applyAlignment="1">
      <alignment horizontal="left"/>
    </xf>
    <xf numFmtId="49" fontId="3" fillId="0" borderId="9" xfId="0" applyNumberFormat="1" applyFont="1" applyBorder="1" applyAlignment="1">
      <alignment horizontal="left" vertical="center"/>
    </xf>
    <xf numFmtId="8" fontId="3" fillId="0" borderId="16" xfId="0" applyNumberFormat="1" applyFont="1" applyBorder="1" applyAlignment="1">
      <alignment vertical="center"/>
    </xf>
    <xf numFmtId="0" fontId="3" fillId="0" borderId="16" xfId="0" applyFont="1" applyBorder="1" applyAlignment="1">
      <alignment vertical="center"/>
    </xf>
    <xf numFmtId="164" fontId="3" fillId="0" borderId="16" xfId="0" applyNumberFormat="1" applyFont="1" applyBorder="1" applyAlignment="1">
      <alignment vertical="center"/>
    </xf>
    <xf numFmtId="0" fontId="2" fillId="0" borderId="0" xfId="0" applyFont="1" applyAlignment="1">
      <alignment horizontal="left"/>
    </xf>
    <xf numFmtId="8" fontId="2" fillId="0" borderId="0" xfId="0" applyNumberFormat="1" applyFont="1" applyAlignment="1">
      <alignment horizontal="center"/>
    </xf>
    <xf numFmtId="8" fontId="3" fillId="0" borderId="10" xfId="0" applyNumberFormat="1" applyFont="1" applyBorder="1" applyAlignment="1">
      <alignment vertical="center"/>
    </xf>
    <xf numFmtId="0" fontId="3" fillId="0" borderId="14" xfId="0" applyFont="1" applyBorder="1" applyAlignment="1">
      <alignment horizontal="left"/>
    </xf>
    <xf numFmtId="49" fontId="3" fillId="0" borderId="0" xfId="0" applyNumberFormat="1" applyFont="1" applyAlignment="1">
      <alignment horizontal="left" vertical="center"/>
    </xf>
    <xf numFmtId="0" fontId="3" fillId="0" borderId="18" xfId="0" applyFont="1" applyBorder="1" applyAlignment="1">
      <alignment horizontal="center" vertical="center"/>
    </xf>
    <xf numFmtId="0" fontId="3" fillId="0" borderId="18" xfId="0" applyFont="1" applyBorder="1" applyAlignment="1">
      <alignment vertical="center"/>
    </xf>
    <xf numFmtId="0" fontId="3" fillId="0" borderId="19" xfId="0" applyFont="1" applyBorder="1" applyAlignment="1">
      <alignment horizontal="left"/>
    </xf>
    <xf numFmtId="8" fontId="3" fillId="0" borderId="18" xfId="0" applyNumberFormat="1" applyFont="1" applyBorder="1" applyAlignment="1">
      <alignment vertical="center"/>
    </xf>
    <xf numFmtId="0" fontId="0" fillId="0" borderId="0" xfId="0" applyAlignment="1">
      <alignment horizontal="center"/>
    </xf>
    <xf numFmtId="49" fontId="2" fillId="0" borderId="8" xfId="0" applyNumberFormat="1" applyFont="1" applyBorder="1" applyAlignment="1">
      <alignment horizontal="left" vertical="center"/>
    </xf>
    <xf numFmtId="8" fontId="2" fillId="0" borderId="8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8" fontId="3" fillId="0" borderId="7" xfId="0" applyNumberFormat="1" applyFont="1" applyBorder="1" applyAlignment="1">
      <alignment horizontal="center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6" xfId="0" applyNumberFormat="1" applyFont="1" applyBorder="1" applyAlignment="1">
      <alignment horizontal="left" vertical="center"/>
    </xf>
    <xf numFmtId="8" fontId="3" fillId="0" borderId="16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center"/>
    </xf>
    <xf numFmtId="0" fontId="2" fillId="0" borderId="5" xfId="0" applyFont="1" applyBorder="1" applyAlignment="1">
      <alignment horizontal="left"/>
    </xf>
    <xf numFmtId="0" fontId="3" fillId="0" borderId="7" xfId="0" applyFont="1" applyBorder="1" applyAlignment="1">
      <alignment horizontal="left" vertical="center"/>
    </xf>
    <xf numFmtId="8" fontId="3" fillId="0" borderId="10" xfId="0" applyNumberFormat="1" applyFont="1" applyBorder="1" applyAlignment="1">
      <alignment horizontal="center" vertical="center"/>
    </xf>
    <xf numFmtId="0" fontId="2" fillId="0" borderId="17" xfId="0" applyFont="1" applyBorder="1" applyAlignment="1">
      <alignment horizontal="center"/>
    </xf>
    <xf numFmtId="0" fontId="2" fillId="0" borderId="16" xfId="0" applyFont="1" applyBorder="1" applyAlignment="1">
      <alignment horizontal="left"/>
    </xf>
    <xf numFmtId="0" fontId="2" fillId="0" borderId="17" xfId="0" applyFont="1" applyBorder="1" applyAlignment="1">
      <alignment horizontal="left"/>
    </xf>
    <xf numFmtId="8" fontId="2" fillId="0" borderId="16" xfId="0" applyNumberFormat="1" applyFont="1" applyBorder="1" applyAlignment="1">
      <alignment horizontal="center"/>
    </xf>
    <xf numFmtId="49" fontId="3" fillId="0" borderId="0" xfId="0" applyNumberFormat="1" applyFont="1" applyAlignment="1">
      <alignment horizontal="center" vertical="center"/>
    </xf>
    <xf numFmtId="49" fontId="3" fillId="0" borderId="14" xfId="0" applyNumberFormat="1" applyFont="1" applyBorder="1" applyAlignment="1">
      <alignment horizontal="center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vertical="center"/>
    </xf>
    <xf numFmtId="8" fontId="3" fillId="0" borderId="18" xfId="0" applyNumberFormat="1" applyFont="1" applyBorder="1" applyAlignment="1">
      <alignment horizontal="center" vertical="center"/>
    </xf>
    <xf numFmtId="49" fontId="3" fillId="0" borderId="8" xfId="0" applyNumberFormat="1" applyFont="1" applyBorder="1" applyAlignment="1">
      <alignment horizontal="center" vertical="center"/>
    </xf>
    <xf numFmtId="8" fontId="3" fillId="0" borderId="8" xfId="0" applyNumberFormat="1" applyFont="1" applyBorder="1" applyAlignment="1">
      <alignment horizontal="center" vertical="center"/>
    </xf>
    <xf numFmtId="8" fontId="3" fillId="0" borderId="0" xfId="0" applyNumberFormat="1" applyFont="1" applyAlignment="1">
      <alignment horizontal="center" vertical="center"/>
    </xf>
    <xf numFmtId="49" fontId="3" fillId="0" borderId="17" xfId="0" applyNumberFormat="1" applyFont="1" applyBorder="1" applyAlignment="1">
      <alignment vertical="center"/>
    </xf>
    <xf numFmtId="49" fontId="3" fillId="0" borderId="9" xfId="0" applyNumberFormat="1" applyFont="1" applyBorder="1" applyAlignment="1">
      <alignment vertical="center"/>
    </xf>
    <xf numFmtId="49" fontId="3" fillId="0" borderId="1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0" fontId="3" fillId="0" borderId="13" xfId="0" applyFont="1" applyBorder="1" applyAlignment="1">
      <alignment horizontal="left"/>
    </xf>
    <xf numFmtId="0" fontId="3" fillId="0" borderId="18" xfId="0" applyFont="1" applyBorder="1" applyAlignment="1">
      <alignment horizontal="left"/>
    </xf>
    <xf numFmtId="8" fontId="3" fillId="0" borderId="5" xfId="0" applyNumberFormat="1" applyFont="1" applyBorder="1" applyAlignment="1">
      <alignment horizontal="center" vertical="center"/>
    </xf>
    <xf numFmtId="0" fontId="3" fillId="0" borderId="13" xfId="0" applyFont="1" applyBorder="1" applyAlignment="1">
      <alignment horizontal="left" vertical="center"/>
    </xf>
    <xf numFmtId="0" fontId="3" fillId="0" borderId="10" xfId="0" applyFont="1" applyBorder="1" applyAlignment="1">
      <alignment horizontal="left" vertical="center"/>
    </xf>
    <xf numFmtId="0" fontId="3" fillId="0" borderId="19" xfId="0" applyFont="1" applyBorder="1" applyAlignment="1">
      <alignment horizontal="center" vertical="center"/>
    </xf>
    <xf numFmtId="49" fontId="3" fillId="0" borderId="19" xfId="0" applyNumberFormat="1" applyFont="1" applyBorder="1" applyAlignment="1">
      <alignment vertical="center"/>
    </xf>
    <xf numFmtId="0" fontId="3" fillId="0" borderId="17" xfId="0" applyFont="1" applyBorder="1" applyAlignment="1">
      <alignment horizontal="center"/>
    </xf>
    <xf numFmtId="0" fontId="0" fillId="0" borderId="5" xfId="0" applyBorder="1"/>
    <xf numFmtId="49" fontId="3" fillId="0" borderId="21" xfId="0" applyNumberFormat="1" applyFont="1" applyBorder="1" applyAlignment="1">
      <alignment horizontal="center" vertical="center"/>
    </xf>
    <xf numFmtId="0" fontId="3" fillId="0" borderId="22" xfId="0" applyFont="1" applyBorder="1" applyAlignment="1">
      <alignment horizontal="left"/>
    </xf>
    <xf numFmtId="49" fontId="3" fillId="0" borderId="23" xfId="0" applyNumberFormat="1" applyFont="1" applyBorder="1" applyAlignment="1">
      <alignment horizontal="center" vertical="center"/>
    </xf>
    <xf numFmtId="0" fontId="3" fillId="0" borderId="21" xfId="0" applyFont="1" applyBorder="1" applyAlignment="1">
      <alignment horizontal="left"/>
    </xf>
    <xf numFmtId="0" fontId="0" fillId="0" borderId="21" xfId="0" applyBorder="1" applyAlignment="1">
      <alignment horizontal="center"/>
    </xf>
    <xf numFmtId="0" fontId="0" fillId="0" borderId="13" xfId="0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7" xfId="0" applyBorder="1"/>
    <xf numFmtId="6" fontId="0" fillId="0" borderId="0" xfId="0" applyNumberFormat="1" applyAlignment="1">
      <alignment horizontal="center"/>
    </xf>
    <xf numFmtId="8" fontId="0" fillId="0" borderId="0" xfId="0" applyNumberFormat="1" applyAlignment="1">
      <alignment horizontal="center"/>
    </xf>
    <xf numFmtId="0" fontId="3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/>
    </xf>
    <xf numFmtId="0" fontId="1" fillId="0" borderId="0" xfId="0" applyFont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3C3BB-76A9-4B27-8A19-E81FB855245A}">
  <sheetPr filterMode="1"/>
  <dimension ref="A1:W123"/>
  <sheetViews>
    <sheetView zoomScale="55" zoomScaleNormal="55" workbookViewId="0">
      <selection activeCell="A119" sqref="A96:M119"/>
    </sheetView>
  </sheetViews>
  <sheetFormatPr baseColWidth="10" defaultRowHeight="14.4" x14ac:dyDescent="0.3"/>
  <cols>
    <col min="2" max="2" width="14.77734375" style="85" bestFit="1" customWidth="1"/>
    <col min="3" max="3" width="14.77734375" style="85" customWidth="1"/>
    <col min="4" max="4" width="13" customWidth="1"/>
    <col min="7" max="7" width="11.33203125" bestFit="1" customWidth="1"/>
    <col min="10" max="10" width="14.33203125" style="85" customWidth="1"/>
    <col min="11" max="11" width="12.6640625" style="130" customWidth="1"/>
    <col min="12" max="12" width="43.44140625" bestFit="1" customWidth="1"/>
    <col min="13" max="13" width="34.77734375" bestFit="1" customWidth="1"/>
    <col min="14" max="14" width="13.44140625" bestFit="1" customWidth="1"/>
    <col min="15" max="15" width="32.6640625" bestFit="1" customWidth="1"/>
    <col min="16" max="16" width="31.109375" bestFit="1" customWidth="1"/>
    <col min="17" max="17" width="13.6640625" style="85" customWidth="1"/>
    <col min="18" max="18" width="16.6640625" customWidth="1"/>
    <col min="19" max="19" width="25.44140625" bestFit="1" customWidth="1"/>
    <col min="21" max="21" width="24" customWidth="1"/>
    <col min="22" max="23" width="31.77734375" customWidth="1"/>
    <col min="24" max="24" width="21.44140625" customWidth="1"/>
    <col min="25" max="25" width="12.44140625" customWidth="1"/>
  </cols>
  <sheetData>
    <row r="1" spans="1:20" x14ac:dyDescent="0.3">
      <c r="A1" s="1" t="s">
        <v>0</v>
      </c>
      <c r="B1" s="2" t="s">
        <v>1</v>
      </c>
      <c r="C1" t="s">
        <v>638</v>
      </c>
      <c r="D1" t="s">
        <v>2</v>
      </c>
      <c r="E1" t="s">
        <v>3</v>
      </c>
      <c r="F1" t="s">
        <v>4</v>
      </c>
      <c r="G1" t="s">
        <v>639</v>
      </c>
      <c r="H1" t="s">
        <v>5</v>
      </c>
      <c r="I1" t="s">
        <v>637</v>
      </c>
      <c r="J1" s="4" t="s">
        <v>6</v>
      </c>
      <c r="K1" s="5" t="s">
        <v>7</v>
      </c>
      <c r="L1" t="s">
        <v>636</v>
      </c>
      <c r="N1" s="1" t="s">
        <v>8</v>
      </c>
      <c r="O1" t="s">
        <v>640</v>
      </c>
      <c r="P1" t="s">
        <v>641</v>
      </c>
      <c r="Q1" s="6" t="s">
        <v>9</v>
      </c>
      <c r="R1" s="4" t="s">
        <v>10</v>
      </c>
      <c r="S1" s="7" t="s">
        <v>11</v>
      </c>
      <c r="T1" s="1" t="s">
        <v>12</v>
      </c>
    </row>
    <row r="2" spans="1:20" hidden="1" x14ac:dyDescent="0.3">
      <c r="A2" s="8">
        <v>1</v>
      </c>
      <c r="B2" s="9">
        <v>10648</v>
      </c>
      <c r="C2" s="10" t="s">
        <v>448</v>
      </c>
      <c r="E2" t="s">
        <v>13</v>
      </c>
      <c r="G2" t="s">
        <v>544</v>
      </c>
      <c r="H2" t="s">
        <v>14</v>
      </c>
      <c r="I2" t="s">
        <v>15</v>
      </c>
      <c r="J2" s="11">
        <v>1</v>
      </c>
      <c r="K2" s="12" t="s">
        <v>16</v>
      </c>
      <c r="L2" s="13" t="s">
        <v>17</v>
      </c>
      <c r="M2" t="s">
        <v>642</v>
      </c>
      <c r="N2">
        <v>99</v>
      </c>
      <c r="O2" t="str">
        <f>M2&amp;","&amp;N2</f>
        <v>CARRER DE SANTA COLOMA,99</v>
      </c>
      <c r="P2" s="13" t="s">
        <v>18</v>
      </c>
      <c r="Q2" s="14">
        <v>1100</v>
      </c>
      <c r="R2" s="15" t="s">
        <v>19</v>
      </c>
      <c r="S2" s="16" t="s">
        <v>20</v>
      </c>
      <c r="T2" s="17"/>
    </row>
    <row r="3" spans="1:20" ht="15" thickBot="1" x14ac:dyDescent="0.35">
      <c r="A3" s="8">
        <v>2</v>
      </c>
      <c r="B3" s="23">
        <v>12187</v>
      </c>
      <c r="C3" s="10" t="s">
        <v>23</v>
      </c>
      <c r="D3" s="24"/>
      <c r="E3" s="24"/>
      <c r="G3">
        <v>1700190486</v>
      </c>
      <c r="H3" s="24"/>
      <c r="I3" t="s">
        <v>24</v>
      </c>
      <c r="J3" s="11">
        <v>1</v>
      </c>
      <c r="K3" s="12" t="s">
        <v>21</v>
      </c>
      <c r="L3" s="25" t="s">
        <v>25</v>
      </c>
      <c r="M3" t="s">
        <v>26</v>
      </c>
      <c r="N3" t="s">
        <v>27</v>
      </c>
      <c r="O3" t="str">
        <f>M3&amp;","&amp;N3</f>
        <v>CARRER D'ISAAC RABIN ,11</v>
      </c>
      <c r="P3" s="26" t="s">
        <v>28</v>
      </c>
      <c r="Q3" s="14">
        <v>1100</v>
      </c>
      <c r="R3" s="15" t="s">
        <v>29</v>
      </c>
      <c r="S3" s="16" t="s">
        <v>22</v>
      </c>
      <c r="T3" s="27"/>
    </row>
    <row r="4" spans="1:20" hidden="1" x14ac:dyDescent="0.3">
      <c r="A4" s="8">
        <v>3</v>
      </c>
      <c r="B4" s="30">
        <v>12215</v>
      </c>
      <c r="C4" s="10" t="s">
        <v>449</v>
      </c>
      <c r="E4" t="s">
        <v>14</v>
      </c>
      <c r="G4" t="s">
        <v>545</v>
      </c>
      <c r="I4" t="s">
        <v>31</v>
      </c>
      <c r="J4" s="11">
        <v>1</v>
      </c>
      <c r="K4" s="12" t="s">
        <v>32</v>
      </c>
      <c r="L4" s="26" t="s">
        <v>33</v>
      </c>
      <c r="M4" t="s">
        <v>34</v>
      </c>
      <c r="N4" t="s">
        <v>35</v>
      </c>
      <c r="O4" t="str">
        <f t="shared" ref="O4:O8" si="0">M4&amp;","&amp;N4</f>
        <v>CARRER D'AMNISTIA INTERNACIONAL ,36</v>
      </c>
      <c r="P4" s="26" t="s">
        <v>28</v>
      </c>
      <c r="Q4" s="31">
        <v>1100</v>
      </c>
      <c r="R4" s="15" t="s">
        <v>29</v>
      </c>
      <c r="S4" s="16" t="s">
        <v>20</v>
      </c>
      <c r="T4" s="29"/>
    </row>
    <row r="5" spans="1:20" hidden="1" x14ac:dyDescent="0.3">
      <c r="A5" s="32">
        <v>4</v>
      </c>
      <c r="B5" s="33">
        <v>12222</v>
      </c>
      <c r="C5" s="10" t="s">
        <v>450</v>
      </c>
      <c r="E5" t="s">
        <v>14</v>
      </c>
      <c r="G5" t="s">
        <v>546</v>
      </c>
      <c r="I5" t="s">
        <v>36</v>
      </c>
      <c r="J5" s="11">
        <v>1</v>
      </c>
      <c r="K5" s="12" t="s">
        <v>16</v>
      </c>
      <c r="L5" s="34" t="s">
        <v>37</v>
      </c>
      <c r="M5" t="s">
        <v>38</v>
      </c>
      <c r="N5" t="s">
        <v>39</v>
      </c>
      <c r="O5" t="str">
        <f t="shared" si="0"/>
        <v>CRTA. DE SANTA COLOMA,6 NAU j</v>
      </c>
      <c r="P5" s="26" t="s">
        <v>40</v>
      </c>
      <c r="Q5" s="12">
        <v>1100</v>
      </c>
      <c r="R5" s="35" t="s">
        <v>19</v>
      </c>
      <c r="S5" s="36" t="s">
        <v>41</v>
      </c>
      <c r="T5" s="37"/>
    </row>
    <row r="6" spans="1:20" hidden="1" x14ac:dyDescent="0.3">
      <c r="A6" s="32">
        <v>5</v>
      </c>
      <c r="B6" s="38">
        <v>12267</v>
      </c>
      <c r="C6" s="10" t="s">
        <v>451</v>
      </c>
      <c r="E6" t="s">
        <v>14</v>
      </c>
      <c r="G6" t="s">
        <v>547</v>
      </c>
      <c r="H6" t="s">
        <v>13</v>
      </c>
      <c r="I6" t="s">
        <v>42</v>
      </c>
      <c r="J6" s="11">
        <v>1</v>
      </c>
      <c r="K6" s="12" t="s">
        <v>16</v>
      </c>
      <c r="L6" s="39" t="s">
        <v>43</v>
      </c>
      <c r="M6" t="s">
        <v>44</v>
      </c>
      <c r="N6" t="s">
        <v>45</v>
      </c>
      <c r="O6" t="str">
        <f t="shared" si="0"/>
        <v>CARRER CATERINA ALBERT ,5B</v>
      </c>
      <c r="P6" s="39" t="s">
        <v>46</v>
      </c>
      <c r="Q6" s="12">
        <v>1100</v>
      </c>
      <c r="R6" s="15" t="s">
        <v>47</v>
      </c>
      <c r="S6" s="16" t="s">
        <v>48</v>
      </c>
      <c r="T6" s="40"/>
    </row>
    <row r="7" spans="1:20" x14ac:dyDescent="0.3">
      <c r="A7" s="18">
        <v>6</v>
      </c>
      <c r="B7" s="23">
        <v>12278</v>
      </c>
      <c r="C7" s="10" t="s">
        <v>50</v>
      </c>
      <c r="G7">
        <v>1700102151</v>
      </c>
      <c r="I7" t="s">
        <v>51</v>
      </c>
      <c r="J7" s="11">
        <v>3</v>
      </c>
      <c r="K7" s="19" t="s">
        <v>21</v>
      </c>
      <c r="L7" s="25" t="s">
        <v>52</v>
      </c>
      <c r="M7" t="s">
        <v>53</v>
      </c>
      <c r="N7" t="s">
        <v>54</v>
      </c>
      <c r="O7" t="str">
        <f t="shared" si="0"/>
        <v>CARRER ROCACORBA,5</v>
      </c>
      <c r="P7" s="25" t="s">
        <v>28</v>
      </c>
      <c r="Q7" s="14">
        <v>1100</v>
      </c>
      <c r="R7" s="15" t="s">
        <v>29</v>
      </c>
      <c r="S7" s="16" t="s">
        <v>22</v>
      </c>
      <c r="T7" s="27"/>
    </row>
    <row r="8" spans="1:20" x14ac:dyDescent="0.3">
      <c r="A8" s="32">
        <v>7</v>
      </c>
      <c r="B8" s="38">
        <v>12279</v>
      </c>
      <c r="C8" s="10" t="s">
        <v>55</v>
      </c>
      <c r="E8" t="s">
        <v>14</v>
      </c>
      <c r="G8">
        <v>1700190695</v>
      </c>
      <c r="I8" t="s">
        <v>56</v>
      </c>
      <c r="J8" s="11">
        <v>1</v>
      </c>
      <c r="K8" s="12" t="s">
        <v>57</v>
      </c>
      <c r="L8" s="34" t="s">
        <v>58</v>
      </c>
      <c r="M8" t="s">
        <v>59</v>
      </c>
      <c r="N8" t="s">
        <v>60</v>
      </c>
      <c r="O8" t="str">
        <f t="shared" si="0"/>
        <v>CARRER DEL MAS FALGAS,9</v>
      </c>
      <c r="P8" s="34" t="s">
        <v>18</v>
      </c>
      <c r="Q8" s="12">
        <v>1100</v>
      </c>
      <c r="R8" s="15" t="s">
        <v>61</v>
      </c>
      <c r="S8" s="16" t="s">
        <v>22</v>
      </c>
      <c r="T8" s="40"/>
    </row>
    <row r="9" spans="1:20" hidden="1" x14ac:dyDescent="0.3">
      <c r="A9" s="18">
        <v>8</v>
      </c>
      <c r="B9" s="44">
        <v>12292</v>
      </c>
      <c r="C9" s="10" t="s">
        <v>452</v>
      </c>
      <c r="E9" t="s">
        <v>14</v>
      </c>
      <c r="G9" t="s">
        <v>548</v>
      </c>
      <c r="I9" t="s">
        <v>62</v>
      </c>
      <c r="J9" s="44">
        <v>1</v>
      </c>
      <c r="K9" s="45" t="s">
        <v>16</v>
      </c>
      <c r="L9" s="46" t="s">
        <v>63</v>
      </c>
      <c r="M9" t="s">
        <v>64</v>
      </c>
      <c r="N9" t="s">
        <v>65</v>
      </c>
      <c r="O9" t="str">
        <f t="shared" ref="O9:O14" si="1">M9&amp;","&amp;N9</f>
        <v>CARRER DEL MONTNEGRE,70</v>
      </c>
      <c r="P9" s="46" t="s">
        <v>40</v>
      </c>
      <c r="Q9" s="45">
        <v>1100</v>
      </c>
      <c r="R9" s="47" t="s">
        <v>29</v>
      </c>
      <c r="S9" s="47" t="s">
        <v>66</v>
      </c>
      <c r="T9" s="48"/>
    </row>
    <row r="10" spans="1:20" ht="15.75" hidden="1" customHeight="1" x14ac:dyDescent="0.3">
      <c r="A10" s="32">
        <v>9</v>
      </c>
      <c r="B10" s="38">
        <v>12312</v>
      </c>
      <c r="C10" s="10" t="s">
        <v>453</v>
      </c>
      <c r="E10" t="s">
        <v>14</v>
      </c>
      <c r="G10" t="s">
        <v>549</v>
      </c>
      <c r="I10" t="s">
        <v>69</v>
      </c>
      <c r="J10" s="11">
        <v>2</v>
      </c>
      <c r="K10" s="12" t="s">
        <v>32</v>
      </c>
      <c r="L10" s="34" t="s">
        <v>70</v>
      </c>
      <c r="M10" t="s">
        <v>34</v>
      </c>
      <c r="N10" t="s">
        <v>71</v>
      </c>
      <c r="O10" t="str">
        <f t="shared" si="1"/>
        <v>CARRER D'AMNISTIA INTERNACIONAL ,s/n</v>
      </c>
      <c r="P10" s="34" t="s">
        <v>28</v>
      </c>
      <c r="Q10" s="12">
        <v>1100</v>
      </c>
      <c r="R10" s="53" t="s">
        <v>29</v>
      </c>
      <c r="S10" s="54" t="s">
        <v>41</v>
      </c>
      <c r="T10" s="55"/>
    </row>
    <row r="11" spans="1:20" hidden="1" x14ac:dyDescent="0.3">
      <c r="A11" s="32">
        <v>10</v>
      </c>
      <c r="B11" s="30">
        <v>12336</v>
      </c>
      <c r="C11" s="10" t="s">
        <v>454</v>
      </c>
      <c r="E11" t="s">
        <v>14</v>
      </c>
      <c r="G11" t="s">
        <v>550</v>
      </c>
      <c r="I11" t="s">
        <v>73</v>
      </c>
      <c r="J11" s="11">
        <v>1</v>
      </c>
      <c r="K11" s="12" t="s">
        <v>16</v>
      </c>
      <c r="L11" s="26" t="s">
        <v>74</v>
      </c>
      <c r="M11" t="s">
        <v>75</v>
      </c>
      <c r="N11" t="s">
        <v>76</v>
      </c>
      <c r="O11" t="str">
        <f t="shared" si="1"/>
        <v>CARRER DE MOSQUEROLA ,27</v>
      </c>
      <c r="P11" s="34" t="s">
        <v>40</v>
      </c>
      <c r="Q11" s="12">
        <v>1100</v>
      </c>
      <c r="R11" s="15" t="s">
        <v>19</v>
      </c>
      <c r="S11" s="58" t="s">
        <v>48</v>
      </c>
      <c r="T11" s="37"/>
    </row>
    <row r="12" spans="1:20" hidden="1" x14ac:dyDescent="0.3">
      <c r="A12" s="32">
        <v>11</v>
      </c>
      <c r="B12" s="38">
        <v>12338</v>
      </c>
      <c r="C12" s="10" t="s">
        <v>455</v>
      </c>
      <c r="E12" t="s">
        <v>14</v>
      </c>
      <c r="G12" t="s">
        <v>551</v>
      </c>
      <c r="I12" t="s">
        <v>77</v>
      </c>
      <c r="J12" s="10">
        <v>1</v>
      </c>
      <c r="K12" s="59" t="s">
        <v>16</v>
      </c>
      <c r="L12" s="53" t="s">
        <v>78</v>
      </c>
      <c r="M12" t="s">
        <v>79</v>
      </c>
      <c r="N12" t="s">
        <v>80</v>
      </c>
      <c r="O12" t="str">
        <f t="shared" si="1"/>
        <v>CARRER UNICEF,43</v>
      </c>
      <c r="P12" s="20" t="s">
        <v>28</v>
      </c>
      <c r="Q12" s="60">
        <v>1100</v>
      </c>
      <c r="R12" s="61" t="s">
        <v>61</v>
      </c>
      <c r="S12" s="61" t="s">
        <v>41</v>
      </c>
      <c r="T12" s="55"/>
    </row>
    <row r="13" spans="1:20" hidden="1" x14ac:dyDescent="0.3">
      <c r="A13" s="18">
        <v>12</v>
      </c>
      <c r="B13" s="62">
        <v>12402</v>
      </c>
      <c r="C13" s="10" t="s">
        <v>456</v>
      </c>
      <c r="E13" t="s">
        <v>13</v>
      </c>
      <c r="F13" t="s">
        <v>81</v>
      </c>
      <c r="G13" t="s">
        <v>552</v>
      </c>
      <c r="I13" t="s">
        <v>82</v>
      </c>
      <c r="J13" s="62">
        <v>1</v>
      </c>
      <c r="K13" s="63" t="s">
        <v>32</v>
      </c>
      <c r="L13" s="64" t="s">
        <v>83</v>
      </c>
      <c r="M13" t="s">
        <v>84</v>
      </c>
      <c r="N13" t="s">
        <v>85</v>
      </c>
      <c r="O13" t="str">
        <f t="shared" si="1"/>
        <v>CARRER POMPEU FABRA ,14</v>
      </c>
      <c r="P13" s="64" t="s">
        <v>86</v>
      </c>
      <c r="Q13" s="42">
        <v>1100</v>
      </c>
      <c r="R13" s="58" t="s">
        <v>47</v>
      </c>
      <c r="S13" s="58" t="s">
        <v>72</v>
      </c>
      <c r="T13" s="65"/>
    </row>
    <row r="14" spans="1:20" hidden="1" x14ac:dyDescent="0.3">
      <c r="A14" s="8">
        <v>13</v>
      </c>
      <c r="B14" s="10">
        <v>12412</v>
      </c>
      <c r="C14" s="10" t="s">
        <v>457</v>
      </c>
      <c r="D14" t="s">
        <v>68</v>
      </c>
      <c r="E14" t="s">
        <v>14</v>
      </c>
      <c r="G14" t="s">
        <v>553</v>
      </c>
      <c r="I14" t="s">
        <v>87</v>
      </c>
      <c r="J14" s="62">
        <v>1</v>
      </c>
      <c r="K14" s="63" t="s">
        <v>16</v>
      </c>
      <c r="L14" s="66" t="s">
        <v>88</v>
      </c>
      <c r="M14" t="s">
        <v>89</v>
      </c>
      <c r="N14" t="s">
        <v>90</v>
      </c>
      <c r="O14" t="str">
        <f t="shared" si="1"/>
        <v>CARRER DEL GÜELL ,16</v>
      </c>
      <c r="P14" s="66" t="s">
        <v>40</v>
      </c>
      <c r="Q14" s="14">
        <v>1100</v>
      </c>
      <c r="R14" s="58" t="s">
        <v>19</v>
      </c>
      <c r="S14" s="58" t="s">
        <v>48</v>
      </c>
      <c r="T14" s="67"/>
    </row>
    <row r="15" spans="1:20" x14ac:dyDescent="0.3">
      <c r="A15" s="32">
        <v>15</v>
      </c>
      <c r="B15" s="10">
        <v>12479</v>
      </c>
      <c r="C15" s="10" t="s">
        <v>91</v>
      </c>
      <c r="G15">
        <v>1700112168</v>
      </c>
      <c r="I15" t="s">
        <v>93</v>
      </c>
      <c r="J15" s="62">
        <v>1</v>
      </c>
      <c r="K15" s="63" t="s">
        <v>57</v>
      </c>
      <c r="L15" s="34" t="s">
        <v>94</v>
      </c>
      <c r="M15" t="s">
        <v>95</v>
      </c>
      <c r="N15" t="s">
        <v>96</v>
      </c>
      <c r="O15" t="str">
        <f>M15&amp;","&amp;N15</f>
        <v>POLIGON INDUSTRIAL CAN ROURE,nau16</v>
      </c>
      <c r="P15" s="34" t="s">
        <v>97</v>
      </c>
      <c r="Q15" s="31">
        <v>1100</v>
      </c>
      <c r="R15" s="58" t="s">
        <v>49</v>
      </c>
      <c r="S15" s="72" t="s">
        <v>98</v>
      </c>
      <c r="T15" s="40"/>
    </row>
    <row r="16" spans="1:20" hidden="1" x14ac:dyDescent="0.3">
      <c r="A16" s="8">
        <v>16</v>
      </c>
      <c r="B16" s="38">
        <v>12504</v>
      </c>
      <c r="C16" s="10" t="s">
        <v>458</v>
      </c>
      <c r="E16" t="s">
        <v>13</v>
      </c>
      <c r="G16" t="s">
        <v>554</v>
      </c>
      <c r="I16" t="s">
        <v>99</v>
      </c>
      <c r="J16" s="62">
        <v>1</v>
      </c>
      <c r="K16" s="63" t="s">
        <v>16</v>
      </c>
      <c r="L16" s="20" t="s">
        <v>100</v>
      </c>
      <c r="M16" t="s">
        <v>101</v>
      </c>
      <c r="N16" t="s">
        <v>102</v>
      </c>
      <c r="O16" t="str">
        <f t="shared" ref="O16" si="2">M16&amp;","&amp;N16</f>
        <v>CARRER DE GEORGE STEPHENSON ,20</v>
      </c>
      <c r="P16" s="20" t="s">
        <v>18</v>
      </c>
      <c r="Q16" s="12">
        <v>1100</v>
      </c>
      <c r="R16" s="58" t="s">
        <v>29</v>
      </c>
      <c r="S16" s="58" t="s">
        <v>41</v>
      </c>
      <c r="T16" s="22"/>
    </row>
    <row r="17" spans="1:23" ht="15" customHeight="1" x14ac:dyDescent="0.3">
      <c r="A17" s="68">
        <v>17</v>
      </c>
      <c r="B17" s="69">
        <v>12529</v>
      </c>
      <c r="C17" s="10" t="s">
        <v>103</v>
      </c>
      <c r="E17" t="s">
        <v>14</v>
      </c>
      <c r="G17">
        <v>1700191232</v>
      </c>
      <c r="I17" t="s">
        <v>104</v>
      </c>
      <c r="J17" s="11">
        <v>1</v>
      </c>
      <c r="K17" s="12" t="s">
        <v>30</v>
      </c>
      <c r="L17" s="74" t="s">
        <v>105</v>
      </c>
      <c r="M17" t="s">
        <v>101</v>
      </c>
      <c r="N17" t="s">
        <v>106</v>
      </c>
      <c r="O17" t="str">
        <f>M17&amp;","&amp;N17</f>
        <v>CARRER DE GEORGE STEPHENSON ,13</v>
      </c>
      <c r="P17" s="74" t="s">
        <v>18</v>
      </c>
      <c r="Q17" s="71">
        <v>360</v>
      </c>
      <c r="R17" s="15" t="s">
        <v>47</v>
      </c>
      <c r="S17" s="16" t="s">
        <v>22</v>
      </c>
      <c r="T17" s="75"/>
    </row>
    <row r="18" spans="1:23" hidden="1" x14ac:dyDescent="0.3">
      <c r="A18" s="8">
        <v>18</v>
      </c>
      <c r="B18" s="3">
        <v>12538</v>
      </c>
      <c r="C18" s="10" t="s">
        <v>459</v>
      </c>
      <c r="E18" t="s">
        <v>13</v>
      </c>
      <c r="G18" t="s">
        <v>555</v>
      </c>
      <c r="I18" t="s">
        <v>107</v>
      </c>
      <c r="J18" s="3">
        <v>1</v>
      </c>
      <c r="K18" s="76" t="s">
        <v>16</v>
      </c>
      <c r="L18" s="76" t="s">
        <v>108</v>
      </c>
      <c r="M18" t="s">
        <v>109</v>
      </c>
      <c r="N18" t="s">
        <v>110</v>
      </c>
      <c r="O18" t="str">
        <f t="shared" ref="O18:O23" si="3">M18&amp;","&amp;N18</f>
        <v>CARRER DE LA INDUSTRIA,21</v>
      </c>
      <c r="P18" s="76" t="s">
        <v>97</v>
      </c>
      <c r="Q18" s="51">
        <v>1100</v>
      </c>
      <c r="R18" s="76" t="s">
        <v>49</v>
      </c>
      <c r="S18" s="76" t="s">
        <v>72</v>
      </c>
      <c r="T18" s="77"/>
    </row>
    <row r="19" spans="1:23" hidden="1" x14ac:dyDescent="0.3">
      <c r="A19" s="18">
        <v>19</v>
      </c>
      <c r="B19" s="38">
        <v>12543</v>
      </c>
      <c r="C19" s="10" t="s">
        <v>460</v>
      </c>
      <c r="E19" t="s">
        <v>14</v>
      </c>
      <c r="G19" t="s">
        <v>556</v>
      </c>
      <c r="I19" t="s">
        <v>111</v>
      </c>
      <c r="J19" s="62">
        <v>1</v>
      </c>
      <c r="K19" s="63" t="s">
        <v>32</v>
      </c>
      <c r="L19" s="57" t="s">
        <v>112</v>
      </c>
      <c r="M19" t="s">
        <v>109</v>
      </c>
      <c r="N19" t="s">
        <v>102</v>
      </c>
      <c r="O19" t="str">
        <f t="shared" si="3"/>
        <v>CARRER DE LA INDUSTRIA,20</v>
      </c>
      <c r="P19" s="57" t="s">
        <v>97</v>
      </c>
      <c r="Q19" s="19">
        <v>1100</v>
      </c>
      <c r="R19" s="58" t="s">
        <v>47</v>
      </c>
      <c r="S19" s="16" t="s">
        <v>41</v>
      </c>
      <c r="T19" s="78"/>
    </row>
    <row r="20" spans="1:23" hidden="1" x14ac:dyDescent="0.3">
      <c r="A20" s="81">
        <v>20</v>
      </c>
      <c r="B20" s="69">
        <v>12546</v>
      </c>
      <c r="C20" s="10" t="s">
        <v>461</v>
      </c>
      <c r="E20" t="s">
        <v>14</v>
      </c>
      <c r="G20" t="s">
        <v>557</v>
      </c>
      <c r="I20" t="s">
        <v>113</v>
      </c>
      <c r="J20" s="62">
        <v>1</v>
      </c>
      <c r="K20" s="63" t="s">
        <v>16</v>
      </c>
      <c r="L20" s="82" t="s">
        <v>114</v>
      </c>
      <c r="M20" t="s">
        <v>115</v>
      </c>
      <c r="N20" t="s">
        <v>116</v>
      </c>
      <c r="O20" t="str">
        <f t="shared" si="3"/>
        <v>CARRER WILLY BRANDT,10</v>
      </c>
      <c r="P20" s="82" t="s">
        <v>46</v>
      </c>
      <c r="Q20" s="83">
        <v>1100</v>
      </c>
      <c r="R20" s="58" t="s">
        <v>47</v>
      </c>
      <c r="S20" s="58" t="s">
        <v>41</v>
      </c>
      <c r="T20" s="84"/>
    </row>
    <row r="21" spans="1:23" hidden="1" x14ac:dyDescent="0.3">
      <c r="A21" s="8">
        <v>21</v>
      </c>
      <c r="B21" s="52">
        <v>12577</v>
      </c>
      <c r="C21" s="10" t="s">
        <v>462</v>
      </c>
      <c r="E21" t="s">
        <v>14</v>
      </c>
      <c r="G21" t="s">
        <v>558</v>
      </c>
      <c r="I21" t="s">
        <v>117</v>
      </c>
      <c r="J21" s="85">
        <v>1</v>
      </c>
      <c r="K21" s="76" t="s">
        <v>16</v>
      </c>
      <c r="L21" s="86" t="s">
        <v>118</v>
      </c>
      <c r="M21" t="s">
        <v>101</v>
      </c>
      <c r="N21" t="s">
        <v>35</v>
      </c>
      <c r="O21" t="str">
        <f t="shared" si="3"/>
        <v>CARRER DE GEORGE STEPHENSON ,36</v>
      </c>
      <c r="P21" s="86" t="s">
        <v>18</v>
      </c>
      <c r="Q21" s="51">
        <v>1100</v>
      </c>
      <c r="R21" t="s">
        <v>49</v>
      </c>
      <c r="S21" t="s">
        <v>72</v>
      </c>
      <c r="T21" s="87"/>
    </row>
    <row r="22" spans="1:23" x14ac:dyDescent="0.3">
      <c r="A22" s="68">
        <v>22</v>
      </c>
      <c r="B22" s="91">
        <v>12678</v>
      </c>
      <c r="C22" s="10" t="s">
        <v>119</v>
      </c>
      <c r="E22" t="s">
        <v>14</v>
      </c>
      <c r="G22">
        <v>1700191549</v>
      </c>
      <c r="H22" t="s">
        <v>14</v>
      </c>
      <c r="I22" t="s">
        <v>120</v>
      </c>
      <c r="J22" s="11">
        <v>1</v>
      </c>
      <c r="K22" s="12" t="s">
        <v>30</v>
      </c>
      <c r="L22" s="70" t="s">
        <v>121</v>
      </c>
      <c r="M22" t="s">
        <v>122</v>
      </c>
      <c r="N22" t="s">
        <v>123</v>
      </c>
      <c r="O22" t="str">
        <f t="shared" si="3"/>
        <v>CARRER DE TARRAGONA,38</v>
      </c>
      <c r="P22" s="92" t="s">
        <v>124</v>
      </c>
      <c r="Q22" s="71">
        <v>1100</v>
      </c>
      <c r="R22" s="35" t="s">
        <v>19</v>
      </c>
      <c r="S22" s="16" t="s">
        <v>22</v>
      </c>
      <c r="T22" s="93"/>
    </row>
    <row r="23" spans="1:23" x14ac:dyDescent="0.3">
      <c r="A23" s="32">
        <v>23</v>
      </c>
      <c r="B23" s="94">
        <v>36435</v>
      </c>
      <c r="C23" s="10" t="s">
        <v>125</v>
      </c>
      <c r="E23" t="s">
        <v>14</v>
      </c>
      <c r="G23">
        <v>1700167851</v>
      </c>
      <c r="I23" t="s">
        <v>126</v>
      </c>
      <c r="J23" s="88">
        <v>1</v>
      </c>
      <c r="K23" s="95" t="s">
        <v>57</v>
      </c>
      <c r="L23" s="49" t="s">
        <v>127</v>
      </c>
      <c r="M23" t="s">
        <v>128</v>
      </c>
      <c r="N23" t="s">
        <v>129</v>
      </c>
      <c r="O23" t="str">
        <f t="shared" si="3"/>
        <v>CARRER CAMP DE LES LLOSES ,S/N</v>
      </c>
      <c r="P23" s="49" t="s">
        <v>18</v>
      </c>
      <c r="Q23" s="95">
        <v>800</v>
      </c>
      <c r="R23" s="89" t="s">
        <v>49</v>
      </c>
      <c r="S23" s="16" t="s">
        <v>22</v>
      </c>
      <c r="T23" s="89"/>
    </row>
    <row r="24" spans="1:23" hidden="1" x14ac:dyDescent="0.3">
      <c r="A24" s="18">
        <v>24</v>
      </c>
      <c r="B24" s="33">
        <v>36448</v>
      </c>
      <c r="C24" s="10" t="s">
        <v>463</v>
      </c>
      <c r="E24" t="s">
        <v>14</v>
      </c>
      <c r="G24" t="s">
        <v>559</v>
      </c>
      <c r="I24" t="s">
        <v>130</v>
      </c>
      <c r="J24" s="62">
        <v>1</v>
      </c>
      <c r="K24" s="31" t="s">
        <v>16</v>
      </c>
      <c r="L24" s="57" t="s">
        <v>131</v>
      </c>
      <c r="M24" t="s">
        <v>132</v>
      </c>
      <c r="N24" t="s">
        <v>129</v>
      </c>
      <c r="O24" t="str">
        <f t="shared" ref="O24:O28" si="4">M24&amp;","&amp;N24</f>
        <v>CARRER MERÇE RODOREDA,S/N</v>
      </c>
      <c r="P24" s="41" t="s">
        <v>46</v>
      </c>
      <c r="Q24" s="19">
        <v>1100</v>
      </c>
      <c r="R24" s="96" t="s">
        <v>29</v>
      </c>
      <c r="S24" s="36" t="s">
        <v>133</v>
      </c>
      <c r="T24" s="97"/>
    </row>
    <row r="25" spans="1:23" hidden="1" x14ac:dyDescent="0.3">
      <c r="A25" s="68">
        <v>25</v>
      </c>
      <c r="B25" s="98">
        <v>36455</v>
      </c>
      <c r="C25" s="10" t="s">
        <v>464</v>
      </c>
      <c r="E25" t="s">
        <v>14</v>
      </c>
      <c r="G25" t="s">
        <v>560</v>
      </c>
      <c r="I25" t="s">
        <v>134</v>
      </c>
      <c r="J25" s="3">
        <v>2</v>
      </c>
      <c r="K25" s="76" t="s">
        <v>16</v>
      </c>
      <c r="L25" s="99" t="s">
        <v>135</v>
      </c>
      <c r="M25" t="s">
        <v>136</v>
      </c>
      <c r="N25" t="s">
        <v>60</v>
      </c>
      <c r="O25" t="str">
        <f t="shared" si="4"/>
        <v>CARRER GIRONES,9</v>
      </c>
      <c r="P25" s="99" t="s">
        <v>124</v>
      </c>
      <c r="Q25" s="100">
        <v>1100</v>
      </c>
      <c r="R25" s="76" t="s">
        <v>29</v>
      </c>
      <c r="S25" s="76" t="s">
        <v>41</v>
      </c>
      <c r="T25" s="101"/>
    </row>
    <row r="26" spans="1:23" hidden="1" x14ac:dyDescent="0.3">
      <c r="A26" s="68">
        <v>26</v>
      </c>
      <c r="B26" s="91" t="s">
        <v>137</v>
      </c>
      <c r="C26" s="10" t="s">
        <v>465</v>
      </c>
      <c r="E26" t="s">
        <v>14</v>
      </c>
      <c r="G26" t="s">
        <v>561</v>
      </c>
      <c r="I26" t="s">
        <v>138</v>
      </c>
      <c r="J26" s="11">
        <v>1</v>
      </c>
      <c r="K26" s="12" t="s">
        <v>32</v>
      </c>
      <c r="L26" s="70" t="s">
        <v>139</v>
      </c>
      <c r="M26" t="s">
        <v>140</v>
      </c>
      <c r="N26" t="s">
        <v>141</v>
      </c>
      <c r="O26" t="str">
        <f t="shared" si="4"/>
        <v>CARRER DELS GALLIGANTS ,4B</v>
      </c>
      <c r="P26" s="92" t="s">
        <v>142</v>
      </c>
      <c r="Q26" s="71">
        <v>1100</v>
      </c>
      <c r="R26" s="53" t="s">
        <v>47</v>
      </c>
      <c r="S26" s="54" t="s">
        <v>41</v>
      </c>
      <c r="T26" s="73"/>
    </row>
    <row r="27" spans="1:23" x14ac:dyDescent="0.3">
      <c r="A27" s="32">
        <v>27</v>
      </c>
      <c r="B27" s="103" t="s">
        <v>143</v>
      </c>
      <c r="C27" s="10" t="s">
        <v>466</v>
      </c>
      <c r="G27" t="s">
        <v>562</v>
      </c>
      <c r="I27" t="s">
        <v>144</v>
      </c>
      <c r="J27" s="11">
        <v>1</v>
      </c>
      <c r="K27" s="12" t="s">
        <v>30</v>
      </c>
      <c r="L27" s="34" t="s">
        <v>145</v>
      </c>
      <c r="M27" t="s">
        <v>146</v>
      </c>
      <c r="N27" t="s">
        <v>147</v>
      </c>
      <c r="O27" t="str">
        <f t="shared" si="4"/>
        <v>CARRETERA C-35,KM66</v>
      </c>
      <c r="P27" s="26" t="s">
        <v>142</v>
      </c>
      <c r="Q27" s="79">
        <v>1100</v>
      </c>
      <c r="R27" s="53" t="s">
        <v>29</v>
      </c>
      <c r="S27" s="72" t="s">
        <v>98</v>
      </c>
      <c r="T27" s="37"/>
    </row>
    <row r="28" spans="1:23" x14ac:dyDescent="0.3">
      <c r="A28" s="32">
        <v>28</v>
      </c>
      <c r="B28" s="104">
        <v>12413</v>
      </c>
      <c r="C28" s="10" t="s">
        <v>467</v>
      </c>
      <c r="E28" t="s">
        <v>14</v>
      </c>
      <c r="G28" t="s">
        <v>563</v>
      </c>
      <c r="H28" t="s">
        <v>14</v>
      </c>
      <c r="I28" t="s">
        <v>148</v>
      </c>
      <c r="J28" s="11">
        <v>1</v>
      </c>
      <c r="K28" s="12" t="s">
        <v>57</v>
      </c>
      <c r="L28" s="34" t="s">
        <v>149</v>
      </c>
      <c r="M28" t="s">
        <v>150</v>
      </c>
      <c r="N28" t="s">
        <v>151</v>
      </c>
      <c r="O28" t="str">
        <f t="shared" si="4"/>
        <v>CARRETERA DE VILABLAREIX ,6</v>
      </c>
      <c r="P28" s="26" t="s">
        <v>124</v>
      </c>
      <c r="Q28" s="19">
        <v>1100</v>
      </c>
      <c r="R28" s="53" t="s">
        <v>61</v>
      </c>
      <c r="S28" s="16" t="s">
        <v>22</v>
      </c>
      <c r="T28" s="37"/>
    </row>
    <row r="29" spans="1:23" hidden="1" x14ac:dyDescent="0.3">
      <c r="A29" s="10">
        <v>30</v>
      </c>
      <c r="B29" s="102" t="s">
        <v>152</v>
      </c>
      <c r="C29" s="10" t="s">
        <v>468</v>
      </c>
      <c r="E29" t="s">
        <v>14</v>
      </c>
      <c r="G29" t="s">
        <v>564</v>
      </c>
      <c r="I29" t="s">
        <v>153</v>
      </c>
      <c r="J29" s="32">
        <v>1</v>
      </c>
      <c r="K29" s="19" t="s">
        <v>16</v>
      </c>
      <c r="L29" s="110" t="s">
        <v>154</v>
      </c>
      <c r="M29" s="66" t="s">
        <v>155</v>
      </c>
      <c r="N29" s="66" t="s">
        <v>156</v>
      </c>
      <c r="O29" t="str">
        <f t="shared" ref="O29:O34" si="5">M29&amp;","&amp;N29</f>
        <v>CARRER TRAMIUNTANA,23</v>
      </c>
      <c r="P29" s="71" t="s">
        <v>157</v>
      </c>
      <c r="Q29" s="63">
        <v>1100</v>
      </c>
      <c r="R29" s="26" t="s">
        <v>49</v>
      </c>
      <c r="S29" s="111" t="s">
        <v>158</v>
      </c>
      <c r="T29" s="109"/>
      <c r="U29" s="80"/>
      <c r="V29" s="63"/>
      <c r="W29" s="109"/>
    </row>
    <row r="30" spans="1:23" hidden="1" x14ac:dyDescent="0.3">
      <c r="A30" s="32">
        <v>31</v>
      </c>
      <c r="B30" s="33">
        <v>12501</v>
      </c>
      <c r="C30" s="10" t="s">
        <v>469</v>
      </c>
      <c r="E30" t="s">
        <v>14</v>
      </c>
      <c r="G30" t="s">
        <v>565</v>
      </c>
      <c r="I30" t="s">
        <v>159</v>
      </c>
      <c r="J30" s="112">
        <v>1</v>
      </c>
      <c r="K30" s="60" t="s">
        <v>16</v>
      </c>
      <c r="L30" s="34" t="s">
        <v>160</v>
      </c>
      <c r="M30" t="s">
        <v>128</v>
      </c>
      <c r="N30" t="s">
        <v>60</v>
      </c>
      <c r="O30" t="str">
        <f t="shared" si="5"/>
        <v>CARRER CAMP DE LES LLOSES ,9</v>
      </c>
      <c r="P30" s="19" t="s">
        <v>18</v>
      </c>
      <c r="Q30" s="19">
        <v>1100</v>
      </c>
      <c r="R30" s="34" t="s">
        <v>29</v>
      </c>
      <c r="S30" s="72" t="s">
        <v>48</v>
      </c>
      <c r="T30" s="37"/>
      <c r="U30" s="109"/>
      <c r="V30" s="63"/>
      <c r="W30" s="109"/>
    </row>
    <row r="31" spans="1:23" hidden="1" x14ac:dyDescent="0.3">
      <c r="A31" s="32">
        <v>32</v>
      </c>
      <c r="B31" s="102">
        <v>12655</v>
      </c>
      <c r="C31" s="10" t="s">
        <v>470</v>
      </c>
      <c r="E31" t="s">
        <v>14</v>
      </c>
      <c r="G31" t="s">
        <v>566</v>
      </c>
      <c r="I31" t="s">
        <v>161</v>
      </c>
      <c r="J31" s="112">
        <v>1</v>
      </c>
      <c r="K31" s="60" t="s">
        <v>16</v>
      </c>
      <c r="L31" s="34" t="s">
        <v>162</v>
      </c>
      <c r="M31" t="s">
        <v>122</v>
      </c>
      <c r="N31" t="s">
        <v>35</v>
      </c>
      <c r="O31" t="str">
        <f t="shared" si="5"/>
        <v>CARRER DE TARRAGONA,36</v>
      </c>
      <c r="P31" s="19" t="s">
        <v>124</v>
      </c>
      <c r="Q31" s="12">
        <v>360</v>
      </c>
      <c r="R31" s="34" t="s">
        <v>19</v>
      </c>
      <c r="S31" s="72" t="s">
        <v>41</v>
      </c>
      <c r="T31" s="37"/>
      <c r="U31" s="116"/>
      <c r="V31" s="19"/>
      <c r="W31" s="37"/>
    </row>
    <row r="32" spans="1:23" x14ac:dyDescent="0.3">
      <c r="A32" s="8">
        <v>33</v>
      </c>
      <c r="B32" s="107">
        <v>12697</v>
      </c>
      <c r="C32" s="10" t="s">
        <v>163</v>
      </c>
      <c r="E32" t="s">
        <v>14</v>
      </c>
      <c r="G32">
        <v>1700151216</v>
      </c>
      <c r="I32" t="s">
        <v>164</v>
      </c>
      <c r="J32" s="112">
        <v>1</v>
      </c>
      <c r="K32" s="118" t="s">
        <v>30</v>
      </c>
      <c r="L32" s="56" t="s">
        <v>165</v>
      </c>
      <c r="M32" t="s">
        <v>122</v>
      </c>
      <c r="N32" t="s">
        <v>166</v>
      </c>
      <c r="O32" t="str">
        <f t="shared" si="5"/>
        <v>CARRER DE TARRAGONA,58</v>
      </c>
      <c r="P32" s="21" t="s">
        <v>124</v>
      </c>
      <c r="Q32" s="14">
        <v>800</v>
      </c>
      <c r="R32" s="34" t="s">
        <v>47</v>
      </c>
      <c r="S32" s="16" t="s">
        <v>22</v>
      </c>
      <c r="T32" s="90"/>
      <c r="U32" s="37"/>
      <c r="V32" s="19"/>
      <c r="W32" s="37"/>
    </row>
    <row r="33" spans="1:23" x14ac:dyDescent="0.3">
      <c r="A33" s="32">
        <v>34</v>
      </c>
      <c r="B33" s="113">
        <v>12776</v>
      </c>
      <c r="C33" s="10" t="s">
        <v>471</v>
      </c>
      <c r="G33" t="s">
        <v>567</v>
      </c>
      <c r="I33" t="s">
        <v>167</v>
      </c>
      <c r="J33" s="112" t="s">
        <v>172</v>
      </c>
      <c r="K33" s="118" t="s">
        <v>57</v>
      </c>
      <c r="L33" s="34" t="s">
        <v>168</v>
      </c>
      <c r="M33" t="s">
        <v>169</v>
      </c>
      <c r="N33" t="s">
        <v>170</v>
      </c>
      <c r="O33" t="str">
        <f t="shared" si="5"/>
        <v>CALLE METAL.LISTES,8</v>
      </c>
      <c r="P33" s="19" t="s">
        <v>171</v>
      </c>
      <c r="Q33" s="114">
        <v>1100</v>
      </c>
      <c r="R33" s="34" t="s">
        <v>29</v>
      </c>
      <c r="S33" s="72" t="s">
        <v>98</v>
      </c>
      <c r="T33" s="37"/>
      <c r="U33" s="116"/>
      <c r="V33" s="19"/>
      <c r="W33" s="37"/>
    </row>
    <row r="34" spans="1:23" x14ac:dyDescent="0.3">
      <c r="A34" s="9">
        <v>35</v>
      </c>
      <c r="B34" s="33">
        <v>36041</v>
      </c>
      <c r="C34" s="10" t="s">
        <v>472</v>
      </c>
      <c r="E34" t="s">
        <v>14</v>
      </c>
      <c r="G34" t="s">
        <v>568</v>
      </c>
      <c r="I34" t="s">
        <v>173</v>
      </c>
      <c r="J34" s="112" t="s">
        <v>92</v>
      </c>
      <c r="K34" s="117" t="s">
        <v>21</v>
      </c>
      <c r="L34" s="43" t="s">
        <v>174</v>
      </c>
      <c r="M34" t="s">
        <v>175</v>
      </c>
      <c r="N34" t="s">
        <v>60</v>
      </c>
      <c r="O34" t="str">
        <f t="shared" si="5"/>
        <v>CARRER PUIGCERDA,9</v>
      </c>
      <c r="P34" s="14" t="s">
        <v>124</v>
      </c>
      <c r="Q34" s="19">
        <v>1100</v>
      </c>
      <c r="R34" s="34" t="s">
        <v>19</v>
      </c>
      <c r="S34" s="16" t="s">
        <v>22</v>
      </c>
      <c r="T34" s="108"/>
      <c r="U34" s="116"/>
      <c r="V34" s="89"/>
      <c r="W34" s="89"/>
    </row>
    <row r="35" spans="1:23" hidden="1" x14ac:dyDescent="0.3">
      <c r="A35" s="18">
        <v>36</v>
      </c>
      <c r="B35" s="112">
        <v>12581</v>
      </c>
      <c r="C35" s="10" t="s">
        <v>473</v>
      </c>
      <c r="E35" t="s">
        <v>14</v>
      </c>
      <c r="G35" t="s">
        <v>569</v>
      </c>
      <c r="I35" t="s">
        <v>176</v>
      </c>
      <c r="J35" s="112" t="s">
        <v>92</v>
      </c>
      <c r="K35" s="118" t="s">
        <v>16</v>
      </c>
      <c r="L35" s="57" t="s">
        <v>177</v>
      </c>
      <c r="M35" t="s">
        <v>178</v>
      </c>
      <c r="N35" t="s">
        <v>116</v>
      </c>
      <c r="O35" t="str">
        <f t="shared" ref="O35:O36" si="6">M35&amp;","&amp;N35</f>
        <v>CARRER DE LLEVANT,10</v>
      </c>
      <c r="P35" s="42" t="s">
        <v>40</v>
      </c>
      <c r="Q35" s="19">
        <v>1100</v>
      </c>
      <c r="R35" s="34" t="s">
        <v>19</v>
      </c>
      <c r="S35" s="26" t="s">
        <v>20</v>
      </c>
      <c r="T35" s="97"/>
      <c r="U35" s="37"/>
    </row>
    <row r="36" spans="1:23" hidden="1" x14ac:dyDescent="0.3">
      <c r="A36" s="32">
        <v>38</v>
      </c>
      <c r="B36" s="33">
        <v>12726</v>
      </c>
      <c r="C36" s="10" t="s">
        <v>474</v>
      </c>
      <c r="E36" t="s">
        <v>14</v>
      </c>
      <c r="G36" t="s">
        <v>570</v>
      </c>
      <c r="I36" t="s">
        <v>179</v>
      </c>
      <c r="J36" s="112" t="s">
        <v>92</v>
      </c>
      <c r="K36" s="117" t="s">
        <v>16</v>
      </c>
      <c r="L36" s="34" t="s">
        <v>180</v>
      </c>
      <c r="M36" t="s">
        <v>122</v>
      </c>
      <c r="N36" t="s">
        <v>166</v>
      </c>
      <c r="O36" t="str">
        <f t="shared" si="6"/>
        <v>CARRER DE TARRAGONA,58</v>
      </c>
      <c r="P36" s="19" t="s">
        <v>124</v>
      </c>
      <c r="Q36" s="19">
        <v>1100</v>
      </c>
      <c r="R36" s="34" t="s">
        <v>49</v>
      </c>
      <c r="S36" s="72" t="s">
        <v>41</v>
      </c>
      <c r="T36" s="37"/>
      <c r="U36" s="116"/>
    </row>
    <row r="37" spans="1:23" x14ac:dyDescent="0.3">
      <c r="A37" s="32">
        <v>39</v>
      </c>
      <c r="B37" s="103">
        <v>12823</v>
      </c>
      <c r="C37" s="10" t="s">
        <v>475</v>
      </c>
      <c r="E37" t="s">
        <v>14</v>
      </c>
      <c r="G37" t="s">
        <v>571</v>
      </c>
      <c r="I37" t="s">
        <v>181</v>
      </c>
      <c r="J37" s="112" t="s">
        <v>92</v>
      </c>
      <c r="K37" s="118" t="s">
        <v>57</v>
      </c>
      <c r="L37" s="34" t="s">
        <v>182</v>
      </c>
      <c r="M37" t="s">
        <v>183</v>
      </c>
      <c r="N37" t="s">
        <v>129</v>
      </c>
      <c r="O37" t="str">
        <f>M37&amp;","&amp;N37</f>
        <v>CARRER DEL ROSELLO,S/N</v>
      </c>
      <c r="P37" s="19" t="s">
        <v>124</v>
      </c>
      <c r="Q37" s="79">
        <v>1100</v>
      </c>
      <c r="R37" s="34" t="s">
        <v>47</v>
      </c>
      <c r="S37" s="15" t="s">
        <v>22</v>
      </c>
      <c r="T37" s="37"/>
      <c r="U37" s="116"/>
    </row>
    <row r="38" spans="1:23" hidden="1" x14ac:dyDescent="0.3">
      <c r="A38" s="18">
        <v>40</v>
      </c>
      <c r="B38" s="33">
        <v>12831</v>
      </c>
      <c r="C38" s="10" t="s">
        <v>476</v>
      </c>
      <c r="E38" t="s">
        <v>14</v>
      </c>
      <c r="G38" t="s">
        <v>572</v>
      </c>
      <c r="I38" t="s">
        <v>184</v>
      </c>
      <c r="J38" s="112" t="s">
        <v>92</v>
      </c>
      <c r="K38" s="117" t="s">
        <v>16</v>
      </c>
      <c r="L38" s="57" t="s">
        <v>185</v>
      </c>
      <c r="M38" t="s">
        <v>183</v>
      </c>
      <c r="N38" t="s">
        <v>116</v>
      </c>
      <c r="O38" t="str">
        <f t="shared" ref="O38:O41" si="7">M38&amp;","&amp;N38</f>
        <v>CARRER DEL ROSELLO,10</v>
      </c>
      <c r="P38" s="42" t="s">
        <v>124</v>
      </c>
      <c r="Q38" s="19">
        <v>1100</v>
      </c>
      <c r="R38" s="34" t="s">
        <v>47</v>
      </c>
      <c r="S38" s="72" t="s">
        <v>48</v>
      </c>
      <c r="T38" s="97"/>
      <c r="U38" s="116"/>
    </row>
    <row r="39" spans="1:23" hidden="1" x14ac:dyDescent="0.3">
      <c r="A39" s="32">
        <v>41</v>
      </c>
      <c r="B39" s="102">
        <v>12882</v>
      </c>
      <c r="C39" s="10" t="s">
        <v>477</v>
      </c>
      <c r="E39" t="s">
        <v>14</v>
      </c>
      <c r="G39" t="s">
        <v>573</v>
      </c>
      <c r="I39" t="s">
        <v>186</v>
      </c>
      <c r="J39" s="112" t="s">
        <v>92</v>
      </c>
      <c r="K39" s="117" t="s">
        <v>16</v>
      </c>
      <c r="L39" s="34" t="s">
        <v>187</v>
      </c>
      <c r="M39" t="s">
        <v>188</v>
      </c>
      <c r="N39" t="s">
        <v>60</v>
      </c>
      <c r="O39" t="str">
        <f t="shared" si="7"/>
        <v>PLAÇA SALT ,9</v>
      </c>
      <c r="P39" s="19" t="s">
        <v>18</v>
      </c>
      <c r="Q39" s="12">
        <v>1100</v>
      </c>
      <c r="R39" s="34" t="s">
        <v>29</v>
      </c>
      <c r="S39" s="72" t="s">
        <v>189</v>
      </c>
      <c r="T39" s="37"/>
      <c r="U39" s="116"/>
    </row>
    <row r="40" spans="1:23" hidden="1" x14ac:dyDescent="0.3">
      <c r="A40" s="32">
        <v>42</v>
      </c>
      <c r="B40" s="102">
        <v>12914</v>
      </c>
      <c r="C40" s="10" t="s">
        <v>478</v>
      </c>
      <c r="E40" t="s">
        <v>14</v>
      </c>
      <c r="G40" t="s">
        <v>574</v>
      </c>
      <c r="I40" t="s">
        <v>190</v>
      </c>
      <c r="J40" s="112" t="s">
        <v>92</v>
      </c>
      <c r="K40" s="117" t="s">
        <v>16</v>
      </c>
      <c r="L40" s="34" t="s">
        <v>191</v>
      </c>
      <c r="M40" t="s">
        <v>192</v>
      </c>
      <c r="N40" t="s">
        <v>193</v>
      </c>
      <c r="O40" t="str">
        <f t="shared" si="7"/>
        <v>PASSATGE ANTONI GAUDI,4</v>
      </c>
      <c r="P40" s="19" t="s">
        <v>124</v>
      </c>
      <c r="Q40" s="12">
        <v>1100</v>
      </c>
      <c r="R40" s="34" t="s">
        <v>19</v>
      </c>
      <c r="S40" s="72" t="s">
        <v>20</v>
      </c>
      <c r="T40" s="37"/>
      <c r="U40" s="116"/>
    </row>
    <row r="41" spans="1:23" hidden="1" x14ac:dyDescent="0.3">
      <c r="A41" s="9">
        <v>43</v>
      </c>
      <c r="B41" s="33">
        <v>12997</v>
      </c>
      <c r="C41" s="10" t="s">
        <v>479</v>
      </c>
      <c r="E41" t="s">
        <v>14</v>
      </c>
      <c r="G41" t="s">
        <v>575</v>
      </c>
      <c r="I41" t="s">
        <v>194</v>
      </c>
      <c r="J41" s="112" t="s">
        <v>92</v>
      </c>
      <c r="K41" s="117" t="s">
        <v>16</v>
      </c>
      <c r="L41" s="43" t="s">
        <v>195</v>
      </c>
      <c r="M41" t="s">
        <v>188</v>
      </c>
      <c r="N41" t="s">
        <v>60</v>
      </c>
      <c r="O41" t="str">
        <f t="shared" si="7"/>
        <v>PLAÇA SALT ,9</v>
      </c>
      <c r="P41" s="14" t="s">
        <v>18</v>
      </c>
      <c r="Q41" s="19">
        <v>1100</v>
      </c>
      <c r="R41" s="34" t="s">
        <v>29</v>
      </c>
      <c r="S41" s="72" t="s">
        <v>189</v>
      </c>
      <c r="T41" s="108"/>
      <c r="U41" s="116"/>
    </row>
    <row r="42" spans="1:23" x14ac:dyDescent="0.3">
      <c r="A42" s="81">
        <v>44</v>
      </c>
      <c r="B42" s="91">
        <v>12880</v>
      </c>
      <c r="C42" s="10" t="s">
        <v>196</v>
      </c>
      <c r="E42" t="s">
        <v>14</v>
      </c>
      <c r="G42" t="e">
        <v>#N/A</v>
      </c>
      <c r="I42" t="s">
        <v>197</v>
      </c>
      <c r="J42" s="112" t="s">
        <v>172</v>
      </c>
      <c r="K42" s="117" t="s">
        <v>198</v>
      </c>
      <c r="L42" s="105" t="s">
        <v>199</v>
      </c>
      <c r="M42" t="s">
        <v>200</v>
      </c>
      <c r="N42" t="s">
        <v>201</v>
      </c>
      <c r="O42" t="str">
        <f>M42&amp;","&amp;N42</f>
        <v>PRIMER DE MAIG,18</v>
      </c>
      <c r="P42" s="115" t="s">
        <v>202</v>
      </c>
      <c r="Q42" s="121">
        <v>800</v>
      </c>
      <c r="R42" s="34" t="s">
        <v>29</v>
      </c>
      <c r="S42" s="72" t="s">
        <v>66</v>
      </c>
      <c r="T42" s="106"/>
      <c r="U42" s="122"/>
    </row>
    <row r="43" spans="1:23" hidden="1" x14ac:dyDescent="0.3">
      <c r="A43" s="9">
        <v>45</v>
      </c>
      <c r="B43" s="33">
        <v>13105</v>
      </c>
      <c r="C43" s="10" t="s">
        <v>480</v>
      </c>
      <c r="E43" t="s">
        <v>14</v>
      </c>
      <c r="G43" t="s">
        <v>576</v>
      </c>
      <c r="I43" t="s">
        <v>203</v>
      </c>
      <c r="J43" s="112" t="s">
        <v>92</v>
      </c>
      <c r="K43" s="117" t="s">
        <v>16</v>
      </c>
      <c r="L43" s="43" t="s">
        <v>204</v>
      </c>
      <c r="M43" t="s">
        <v>188</v>
      </c>
      <c r="N43" t="s">
        <v>116</v>
      </c>
      <c r="O43" t="str">
        <f t="shared" ref="O43:O46" si="8">M43&amp;","&amp;N43</f>
        <v>PLAÇA SALT ,10</v>
      </c>
      <c r="P43" s="14" t="s">
        <v>18</v>
      </c>
      <c r="Q43" s="19">
        <v>1100</v>
      </c>
      <c r="R43" s="34" t="s">
        <v>29</v>
      </c>
      <c r="S43" s="72" t="s">
        <v>189</v>
      </c>
      <c r="T43" s="108"/>
      <c r="U43" s="122"/>
    </row>
    <row r="44" spans="1:23" hidden="1" x14ac:dyDescent="0.3">
      <c r="A44" s="8">
        <v>46</v>
      </c>
      <c r="B44" s="33">
        <v>13125</v>
      </c>
      <c r="C44" s="10" t="s">
        <v>481</v>
      </c>
      <c r="E44" t="s">
        <v>14</v>
      </c>
      <c r="G44" t="s">
        <v>577</v>
      </c>
      <c r="I44" t="s">
        <v>205</v>
      </c>
      <c r="J44" s="112" t="s">
        <v>92</v>
      </c>
      <c r="K44" s="117" t="s">
        <v>16</v>
      </c>
      <c r="L44" s="56" t="s">
        <v>206</v>
      </c>
      <c r="M44" t="s">
        <v>207</v>
      </c>
      <c r="N44" t="s">
        <v>208</v>
      </c>
      <c r="O44" t="str">
        <f t="shared" si="8"/>
        <v>CARRER BARCELONA,228</v>
      </c>
      <c r="P44" s="21" t="s">
        <v>18</v>
      </c>
      <c r="Q44" s="19">
        <v>1100</v>
      </c>
      <c r="R44" s="34" t="s">
        <v>29</v>
      </c>
      <c r="S44" s="72" t="s">
        <v>20</v>
      </c>
      <c r="T44" s="90"/>
    </row>
    <row r="45" spans="1:23" x14ac:dyDescent="0.3">
      <c r="A45" s="32">
        <v>47</v>
      </c>
      <c r="B45" s="123">
        <v>12475</v>
      </c>
      <c r="C45" s="10" t="s">
        <v>482</v>
      </c>
      <c r="G45" t="s">
        <v>578</v>
      </c>
      <c r="I45" t="s">
        <v>209</v>
      </c>
      <c r="J45" s="112" t="s">
        <v>92</v>
      </c>
      <c r="K45" s="117" t="s">
        <v>30</v>
      </c>
      <c r="L45" s="34" t="s">
        <v>210</v>
      </c>
      <c r="M45" t="s">
        <v>95</v>
      </c>
      <c r="N45" t="s">
        <v>211</v>
      </c>
      <c r="O45" t="str">
        <f t="shared" si="8"/>
        <v>POLIGON INDUSTRIAL CAN ROURE,nau 13</v>
      </c>
      <c r="P45" s="19" t="s">
        <v>97</v>
      </c>
      <c r="Q45" s="124">
        <v>1100</v>
      </c>
      <c r="R45" s="34" t="s">
        <v>29</v>
      </c>
      <c r="S45" s="72" t="s">
        <v>98</v>
      </c>
      <c r="T45" s="109"/>
    </row>
    <row r="46" spans="1:23" x14ac:dyDescent="0.3">
      <c r="A46" s="119">
        <v>48</v>
      </c>
      <c r="B46" s="91">
        <v>36348</v>
      </c>
      <c r="C46" s="10" t="s">
        <v>212</v>
      </c>
      <c r="G46">
        <v>801023449</v>
      </c>
      <c r="I46" t="s">
        <v>213</v>
      </c>
      <c r="J46" s="112" t="s">
        <v>116</v>
      </c>
      <c r="K46" s="117" t="s">
        <v>198</v>
      </c>
      <c r="L46" s="120" t="s">
        <v>214</v>
      </c>
      <c r="M46" t="s">
        <v>215</v>
      </c>
      <c r="N46" t="s">
        <v>216</v>
      </c>
      <c r="O46" t="str">
        <f t="shared" si="8"/>
        <v>CARRER D ,77</v>
      </c>
      <c r="P46" s="83" t="s">
        <v>217</v>
      </c>
      <c r="Q46" s="62">
        <v>800</v>
      </c>
      <c r="R46" s="34" t="s">
        <v>29</v>
      </c>
      <c r="S46" s="72" t="s">
        <v>66</v>
      </c>
      <c r="T46" s="109"/>
    </row>
    <row r="47" spans="1:23" hidden="1" x14ac:dyDescent="0.3">
      <c r="A47" s="18">
        <v>49</v>
      </c>
      <c r="B47" s="33">
        <v>36506</v>
      </c>
      <c r="C47" s="10" t="s">
        <v>483</v>
      </c>
      <c r="E47" t="s">
        <v>14</v>
      </c>
      <c r="G47" t="s">
        <v>579</v>
      </c>
      <c r="I47" t="s">
        <v>220</v>
      </c>
      <c r="J47" s="112" t="s">
        <v>92</v>
      </c>
      <c r="K47" s="117" t="s">
        <v>16</v>
      </c>
      <c r="L47" s="57" t="s">
        <v>221</v>
      </c>
      <c r="M47" t="s">
        <v>122</v>
      </c>
      <c r="N47" t="s">
        <v>222</v>
      </c>
      <c r="O47" t="str">
        <f t="shared" ref="O47:O55" si="9">M47&amp;","&amp;N47</f>
        <v>CARRER DE TARRAGONA,64</v>
      </c>
      <c r="P47" s="42" t="s">
        <v>124</v>
      </c>
      <c r="Q47" s="19">
        <v>1100</v>
      </c>
      <c r="R47" s="34" t="s">
        <v>19</v>
      </c>
      <c r="S47" s="72" t="s">
        <v>66</v>
      </c>
      <c r="T47" s="97"/>
    </row>
    <row r="48" spans="1:23" hidden="1" x14ac:dyDescent="0.3">
      <c r="A48" s="32">
        <v>50</v>
      </c>
      <c r="B48" s="123">
        <v>12637</v>
      </c>
      <c r="C48" s="10" t="s">
        <v>484</v>
      </c>
      <c r="E48" t="s">
        <v>14</v>
      </c>
      <c r="G48" t="s">
        <v>580</v>
      </c>
      <c r="I48" t="s">
        <v>223</v>
      </c>
      <c r="J48" s="112" t="s">
        <v>92</v>
      </c>
      <c r="K48" s="117" t="s">
        <v>16</v>
      </c>
      <c r="L48" s="34" t="s">
        <v>224</v>
      </c>
      <c r="M48" t="s">
        <v>225</v>
      </c>
      <c r="N48" t="s">
        <v>226</v>
      </c>
      <c r="O48" t="str">
        <f t="shared" si="9"/>
        <v>CARRER SANT JOSEP,15</v>
      </c>
      <c r="P48" s="19" t="s">
        <v>124</v>
      </c>
      <c r="Q48" s="63">
        <v>1100</v>
      </c>
      <c r="R48" s="34" t="s">
        <v>29</v>
      </c>
      <c r="S48" s="72" t="s">
        <v>227</v>
      </c>
      <c r="T48" s="90"/>
    </row>
    <row r="49" spans="1:20" hidden="1" x14ac:dyDescent="0.3">
      <c r="A49" s="8">
        <v>51</v>
      </c>
      <c r="B49" s="33">
        <v>13081</v>
      </c>
      <c r="C49" s="10" t="s">
        <v>485</v>
      </c>
      <c r="E49" t="s">
        <v>14</v>
      </c>
      <c r="G49" t="s">
        <v>581</v>
      </c>
      <c r="I49" t="s">
        <v>228</v>
      </c>
      <c r="J49" s="112" t="s">
        <v>92</v>
      </c>
      <c r="K49" s="117" t="s">
        <v>229</v>
      </c>
      <c r="L49" s="56" t="s">
        <v>230</v>
      </c>
      <c r="M49" t="s">
        <v>231</v>
      </c>
      <c r="N49" t="s">
        <v>170</v>
      </c>
      <c r="O49" t="str">
        <f t="shared" si="9"/>
        <v>CARRER DE LA CERDANYA,8</v>
      </c>
      <c r="P49" s="21" t="s">
        <v>232</v>
      </c>
      <c r="Q49" s="19">
        <v>1100</v>
      </c>
      <c r="R49" s="34" t="s">
        <v>19</v>
      </c>
      <c r="S49" s="72" t="s">
        <v>41</v>
      </c>
      <c r="T49" s="90"/>
    </row>
    <row r="50" spans="1:20" hidden="1" x14ac:dyDescent="0.3">
      <c r="A50" s="32">
        <v>52</v>
      </c>
      <c r="B50" s="33">
        <v>13029</v>
      </c>
      <c r="C50" s="10" t="s">
        <v>486</v>
      </c>
      <c r="E50" t="s">
        <v>14</v>
      </c>
      <c r="G50" t="s">
        <v>582</v>
      </c>
      <c r="I50" t="s">
        <v>233</v>
      </c>
      <c r="J50" s="102" t="s">
        <v>92</v>
      </c>
      <c r="K50" s="59" t="s">
        <v>16</v>
      </c>
      <c r="L50" s="34" t="s">
        <v>234</v>
      </c>
      <c r="M50" t="s">
        <v>207</v>
      </c>
      <c r="N50" t="s">
        <v>235</v>
      </c>
      <c r="O50" t="str">
        <f t="shared" si="9"/>
        <v>CARRER BARCELONA,483</v>
      </c>
      <c r="P50" s="19" t="s">
        <v>18</v>
      </c>
      <c r="Q50" s="31">
        <v>1100</v>
      </c>
      <c r="R50" s="66" t="s">
        <v>29</v>
      </c>
      <c r="S50" s="80" t="s">
        <v>236</v>
      </c>
      <c r="T50" s="37"/>
    </row>
    <row r="51" spans="1:20" x14ac:dyDescent="0.3">
      <c r="A51" s="32">
        <v>53</v>
      </c>
      <c r="B51" s="125">
        <v>12965</v>
      </c>
      <c r="C51" s="10" t="s">
        <v>487</v>
      </c>
      <c r="G51" t="s">
        <v>583</v>
      </c>
      <c r="I51" t="s">
        <v>237</v>
      </c>
      <c r="J51" s="102" t="s">
        <v>92</v>
      </c>
      <c r="K51" s="59" t="s">
        <v>57</v>
      </c>
      <c r="L51" s="34" t="s">
        <v>238</v>
      </c>
      <c r="M51" t="s">
        <v>239</v>
      </c>
      <c r="N51" t="s">
        <v>240</v>
      </c>
      <c r="O51" t="str">
        <f t="shared" si="9"/>
        <v>CARRER ONYAR,57</v>
      </c>
      <c r="P51" s="19" t="s">
        <v>241</v>
      </c>
      <c r="Q51" s="31">
        <v>1100</v>
      </c>
      <c r="R51" s="66" t="s">
        <v>49</v>
      </c>
      <c r="S51" s="16" t="s">
        <v>22</v>
      </c>
      <c r="T51" s="37"/>
    </row>
    <row r="52" spans="1:20" x14ac:dyDescent="0.3">
      <c r="A52" s="32">
        <v>54</v>
      </c>
      <c r="B52" s="33">
        <v>13184</v>
      </c>
      <c r="C52" s="10" t="s">
        <v>242</v>
      </c>
      <c r="E52" t="s">
        <v>14</v>
      </c>
      <c r="G52">
        <v>1700192878</v>
      </c>
      <c r="I52" t="s">
        <v>243</v>
      </c>
      <c r="J52" s="112" t="s">
        <v>92</v>
      </c>
      <c r="K52" s="117" t="s">
        <v>244</v>
      </c>
      <c r="L52" s="34" t="s">
        <v>245</v>
      </c>
      <c r="M52" t="s">
        <v>207</v>
      </c>
      <c r="N52" t="s">
        <v>235</v>
      </c>
      <c r="O52" t="str">
        <f t="shared" si="9"/>
        <v>CARRER BARCELONA,483</v>
      </c>
      <c r="P52" s="19" t="s">
        <v>18</v>
      </c>
      <c r="Q52" s="12">
        <v>1100</v>
      </c>
      <c r="R52" s="34" t="s">
        <v>29</v>
      </c>
      <c r="S52" s="16" t="s">
        <v>22</v>
      </c>
      <c r="T52" s="37"/>
    </row>
    <row r="53" spans="1:20" x14ac:dyDescent="0.3">
      <c r="A53" s="32">
        <v>55</v>
      </c>
      <c r="B53" s="123">
        <v>13126</v>
      </c>
      <c r="C53" s="10" t="s">
        <v>488</v>
      </c>
      <c r="G53" t="s">
        <v>584</v>
      </c>
      <c r="I53" t="s">
        <v>246</v>
      </c>
      <c r="J53" s="112" t="s">
        <v>92</v>
      </c>
      <c r="K53" s="117" t="s">
        <v>67</v>
      </c>
      <c r="L53" s="34" t="s">
        <v>247</v>
      </c>
      <c r="M53" t="s">
        <v>207</v>
      </c>
      <c r="N53" t="s">
        <v>248</v>
      </c>
      <c r="O53" t="str">
        <f t="shared" si="9"/>
        <v>CARRER BARCELONA,423</v>
      </c>
      <c r="P53" s="19" t="s">
        <v>18</v>
      </c>
      <c r="Q53" s="124">
        <v>800</v>
      </c>
      <c r="R53" s="34" t="s">
        <v>29</v>
      </c>
      <c r="S53" s="72" t="s">
        <v>41</v>
      </c>
      <c r="T53" s="37"/>
    </row>
    <row r="54" spans="1:20" x14ac:dyDescent="0.3">
      <c r="A54" s="32">
        <v>56</v>
      </c>
      <c r="B54" s="123">
        <v>13054</v>
      </c>
      <c r="C54" s="10" t="s">
        <v>489</v>
      </c>
      <c r="E54" t="s">
        <v>14</v>
      </c>
      <c r="G54" t="s">
        <v>585</v>
      </c>
      <c r="I54" t="s">
        <v>250</v>
      </c>
      <c r="J54" s="112" t="s">
        <v>92</v>
      </c>
      <c r="K54" s="117" t="s">
        <v>30</v>
      </c>
      <c r="L54" s="34" t="s">
        <v>251</v>
      </c>
      <c r="M54" t="s">
        <v>252</v>
      </c>
      <c r="N54" t="s">
        <v>253</v>
      </c>
      <c r="O54" t="str">
        <f t="shared" si="9"/>
        <v>CARRER DE LA SELVA,19</v>
      </c>
      <c r="P54" s="19" t="s">
        <v>232</v>
      </c>
      <c r="Q54" s="126">
        <v>1100</v>
      </c>
      <c r="R54" s="34" t="s">
        <v>19</v>
      </c>
      <c r="S54" s="16" t="s">
        <v>22</v>
      </c>
      <c r="T54" s="37"/>
    </row>
    <row r="55" spans="1:20" x14ac:dyDescent="0.3">
      <c r="A55" s="32">
        <v>57</v>
      </c>
      <c r="B55" s="127">
        <v>13229</v>
      </c>
      <c r="C55" s="10" t="s">
        <v>254</v>
      </c>
      <c r="G55">
        <v>801132773</v>
      </c>
      <c r="I55" t="s">
        <v>255</v>
      </c>
      <c r="J55" s="88">
        <v>1</v>
      </c>
      <c r="K55" s="128" t="s">
        <v>57</v>
      </c>
      <c r="L55" s="89" t="s">
        <v>256</v>
      </c>
      <c r="M55" t="s">
        <v>257</v>
      </c>
      <c r="N55" t="s">
        <v>258</v>
      </c>
      <c r="O55" t="str">
        <f t="shared" si="9"/>
        <v>VENAT SANT PERE,39</v>
      </c>
      <c r="P55" s="89" t="s">
        <v>217</v>
      </c>
      <c r="Q55" s="63">
        <v>1100</v>
      </c>
      <c r="R55" s="34" t="s">
        <v>19</v>
      </c>
      <c r="S55" s="72" t="s">
        <v>98</v>
      </c>
      <c r="T55" s="37"/>
    </row>
    <row r="56" spans="1:20" hidden="1" x14ac:dyDescent="0.3">
      <c r="A56" s="32">
        <v>58</v>
      </c>
      <c r="B56" s="129">
        <v>13187</v>
      </c>
      <c r="C56" s="10" t="s">
        <v>490</v>
      </c>
      <c r="G56" t="s">
        <v>586</v>
      </c>
      <c r="I56" t="s">
        <v>259</v>
      </c>
      <c r="J56" s="88">
        <v>1</v>
      </c>
      <c r="K56" s="128" t="s">
        <v>16</v>
      </c>
      <c r="L56" s="89" t="s">
        <v>260</v>
      </c>
      <c r="M56" t="s">
        <v>261</v>
      </c>
      <c r="N56" t="s">
        <v>226</v>
      </c>
      <c r="O56" t="str">
        <f t="shared" ref="O56:O62" si="10">M56&amp;","&amp;N56</f>
        <v>CARRER CAN PAU BIROL ,15</v>
      </c>
      <c r="P56" s="19" t="s">
        <v>18</v>
      </c>
      <c r="Q56" s="12">
        <v>1100</v>
      </c>
      <c r="R56" s="89" t="s">
        <v>49</v>
      </c>
      <c r="S56" s="50" t="s">
        <v>41</v>
      </c>
      <c r="T56" s="37"/>
    </row>
    <row r="57" spans="1:20" hidden="1" x14ac:dyDescent="0.3">
      <c r="A57" s="32">
        <v>59</v>
      </c>
      <c r="B57" s="127">
        <v>13224</v>
      </c>
      <c r="C57" s="10" t="s">
        <v>491</v>
      </c>
      <c r="G57" t="s">
        <v>587</v>
      </c>
      <c r="I57" t="s">
        <v>262</v>
      </c>
      <c r="J57" s="88">
        <v>1</v>
      </c>
      <c r="K57" s="128" t="s">
        <v>16</v>
      </c>
      <c r="L57" s="89" t="s">
        <v>263</v>
      </c>
      <c r="M57" t="s">
        <v>115</v>
      </c>
      <c r="N57" t="s">
        <v>253</v>
      </c>
      <c r="O57" t="str">
        <f t="shared" si="10"/>
        <v>CARRER WILLY BRANDT,19</v>
      </c>
      <c r="P57" s="19" t="s">
        <v>46</v>
      </c>
      <c r="Q57" s="124">
        <v>1100</v>
      </c>
      <c r="R57" s="89" t="s">
        <v>19</v>
      </c>
      <c r="S57" s="50" t="s">
        <v>41</v>
      </c>
      <c r="T57" s="37"/>
    </row>
    <row r="58" spans="1:20" hidden="1" x14ac:dyDescent="0.3">
      <c r="A58" s="32">
        <v>60</v>
      </c>
      <c r="B58" s="127">
        <v>13277</v>
      </c>
      <c r="C58" s="10" t="s">
        <v>492</v>
      </c>
      <c r="G58" t="s">
        <v>588</v>
      </c>
      <c r="I58" t="s">
        <v>264</v>
      </c>
      <c r="J58" s="88">
        <v>1</v>
      </c>
      <c r="K58" s="128" t="s">
        <v>16</v>
      </c>
      <c r="L58" s="89" t="s">
        <v>265</v>
      </c>
      <c r="M58" t="s">
        <v>207</v>
      </c>
      <c r="N58" t="s">
        <v>266</v>
      </c>
      <c r="O58" t="str">
        <f t="shared" si="10"/>
        <v>CARRER BARCELONA,443</v>
      </c>
      <c r="P58" s="19" t="s">
        <v>18</v>
      </c>
      <c r="Q58" s="126">
        <v>1100</v>
      </c>
      <c r="R58" s="89" t="s">
        <v>49</v>
      </c>
      <c r="S58" s="50" t="s">
        <v>158</v>
      </c>
      <c r="T58" s="37"/>
    </row>
    <row r="59" spans="1:20" hidden="1" x14ac:dyDescent="0.3">
      <c r="A59" s="32">
        <v>60</v>
      </c>
      <c r="B59" s="127">
        <v>13277</v>
      </c>
      <c r="C59" s="10" t="s">
        <v>493</v>
      </c>
      <c r="G59" t="s">
        <v>589</v>
      </c>
      <c r="I59" t="s">
        <v>264</v>
      </c>
      <c r="J59" s="88">
        <v>1</v>
      </c>
      <c r="K59" s="128" t="s">
        <v>16</v>
      </c>
      <c r="L59" s="89" t="s">
        <v>265</v>
      </c>
      <c r="M59" t="s">
        <v>207</v>
      </c>
      <c r="N59" s="130">
        <v>236</v>
      </c>
      <c r="O59" t="str">
        <f t="shared" si="10"/>
        <v>CARRER BARCELONA,236</v>
      </c>
      <c r="P59" s="19" t="s">
        <v>18</v>
      </c>
      <c r="Q59" s="126">
        <v>1100</v>
      </c>
      <c r="R59" s="89" t="s">
        <v>49</v>
      </c>
      <c r="S59" s="50" t="s">
        <v>158</v>
      </c>
      <c r="T59" s="37"/>
    </row>
    <row r="60" spans="1:20" x14ac:dyDescent="0.3">
      <c r="A60" s="32">
        <v>61</v>
      </c>
      <c r="B60" s="127">
        <v>13050</v>
      </c>
      <c r="C60" s="10" t="s">
        <v>494</v>
      </c>
      <c r="D60" t="s">
        <v>68</v>
      </c>
      <c r="E60" t="s">
        <v>13</v>
      </c>
      <c r="G60" t="s">
        <v>590</v>
      </c>
      <c r="I60" t="s">
        <v>267</v>
      </c>
      <c r="J60" s="88">
        <v>1</v>
      </c>
      <c r="K60" s="128" t="s">
        <v>57</v>
      </c>
      <c r="L60" s="89" t="s">
        <v>268</v>
      </c>
      <c r="M60" t="s">
        <v>115</v>
      </c>
      <c r="N60" t="s">
        <v>269</v>
      </c>
      <c r="O60" t="str">
        <f t="shared" si="10"/>
        <v>CARRER WILLY BRANDT,17</v>
      </c>
      <c r="P60" s="19" t="s">
        <v>46</v>
      </c>
      <c r="Q60" s="126">
        <v>1100</v>
      </c>
      <c r="R60" s="89" t="s">
        <v>29</v>
      </c>
      <c r="S60" s="16" t="s">
        <v>22</v>
      </c>
      <c r="T60" s="37"/>
    </row>
    <row r="61" spans="1:20" x14ac:dyDescent="0.3">
      <c r="A61" s="32">
        <v>63</v>
      </c>
      <c r="B61" s="129">
        <v>13247</v>
      </c>
      <c r="C61" s="10" t="s">
        <v>495</v>
      </c>
      <c r="G61" t="s">
        <v>591</v>
      </c>
      <c r="I61" t="s">
        <v>270</v>
      </c>
      <c r="J61" s="88">
        <v>1</v>
      </c>
      <c r="K61" s="128" t="s">
        <v>57</v>
      </c>
      <c r="L61" s="89" t="s">
        <v>271</v>
      </c>
      <c r="M61" t="s">
        <v>207</v>
      </c>
      <c r="N61" t="s">
        <v>272</v>
      </c>
      <c r="O61" t="str">
        <f t="shared" si="10"/>
        <v>CARRER BARCELONA,KM 712</v>
      </c>
      <c r="P61" s="19" t="s">
        <v>18</v>
      </c>
      <c r="Q61" s="126">
        <v>1100</v>
      </c>
      <c r="R61" s="89" t="s">
        <v>29</v>
      </c>
      <c r="S61" s="16" t="s">
        <v>22</v>
      </c>
      <c r="T61" s="37"/>
    </row>
    <row r="62" spans="1:20" x14ac:dyDescent="0.3">
      <c r="A62" s="32">
        <v>64</v>
      </c>
      <c r="B62" s="85">
        <v>13185</v>
      </c>
      <c r="C62" s="10" t="s">
        <v>273</v>
      </c>
      <c r="G62" t="e">
        <v>#N/A</v>
      </c>
      <c r="I62" t="s">
        <v>274</v>
      </c>
      <c r="J62" s="85">
        <v>1</v>
      </c>
      <c r="K62" s="130" t="s">
        <v>57</v>
      </c>
      <c r="L62" s="89" t="s">
        <v>275</v>
      </c>
      <c r="M62" t="s">
        <v>261</v>
      </c>
      <c r="N62" t="s">
        <v>276</v>
      </c>
      <c r="O62" t="str">
        <f t="shared" si="10"/>
        <v>CARRER CAN PAU BIROL ,12</v>
      </c>
      <c r="P62" s="19" t="s">
        <v>18</v>
      </c>
      <c r="Q62" s="63">
        <v>1100</v>
      </c>
      <c r="R62" t="s">
        <v>49</v>
      </c>
      <c r="S62" s="58" t="s">
        <v>22</v>
      </c>
      <c r="T62" s="37"/>
    </row>
    <row r="63" spans="1:20" hidden="1" x14ac:dyDescent="0.3">
      <c r="A63" s="32">
        <v>65</v>
      </c>
      <c r="B63" s="85">
        <v>36555</v>
      </c>
      <c r="C63" s="10" t="s">
        <v>496</v>
      </c>
      <c r="E63" t="s">
        <v>14</v>
      </c>
      <c r="G63" t="s">
        <v>592</v>
      </c>
      <c r="I63" t="s">
        <v>277</v>
      </c>
      <c r="J63" s="85">
        <v>1</v>
      </c>
      <c r="K63" s="130" t="s">
        <v>16</v>
      </c>
      <c r="L63" s="89" t="s">
        <v>278</v>
      </c>
      <c r="M63" t="s">
        <v>207</v>
      </c>
      <c r="N63" t="s">
        <v>279</v>
      </c>
      <c r="O63" t="str">
        <f t="shared" ref="O63:O65" si="11">M63&amp;","&amp;N63</f>
        <v>CARRER BARCELONA,427</v>
      </c>
      <c r="P63" s="19" t="s">
        <v>18</v>
      </c>
      <c r="Q63" s="63">
        <v>1100</v>
      </c>
      <c r="R63" t="s">
        <v>29</v>
      </c>
      <c r="S63" t="s">
        <v>280</v>
      </c>
      <c r="T63" s="37"/>
    </row>
    <row r="64" spans="1:20" hidden="1" x14ac:dyDescent="0.3">
      <c r="A64" s="32">
        <v>66</v>
      </c>
      <c r="B64" s="85">
        <v>36633</v>
      </c>
      <c r="C64" s="10" t="s">
        <v>497</v>
      </c>
      <c r="E64" t="s">
        <v>14</v>
      </c>
      <c r="G64" t="s">
        <v>593</v>
      </c>
      <c r="I64" t="s">
        <v>281</v>
      </c>
      <c r="J64" s="85">
        <v>2</v>
      </c>
      <c r="K64" s="130" t="s">
        <v>16</v>
      </c>
      <c r="L64" s="89" t="s">
        <v>282</v>
      </c>
      <c r="M64" t="s">
        <v>283</v>
      </c>
      <c r="N64" t="s">
        <v>218</v>
      </c>
      <c r="O64" t="str">
        <f t="shared" si="11"/>
        <v>CARRETERA ANTIGA D'AMER,3</v>
      </c>
      <c r="P64" s="19" t="s">
        <v>18</v>
      </c>
      <c r="Q64" s="63">
        <v>1100</v>
      </c>
      <c r="R64" t="s">
        <v>29</v>
      </c>
      <c r="S64" t="s">
        <v>249</v>
      </c>
      <c r="T64" s="37"/>
    </row>
    <row r="65" spans="1:20" hidden="1" x14ac:dyDescent="0.3">
      <c r="A65" s="32">
        <v>67</v>
      </c>
      <c r="B65" s="85">
        <v>35180</v>
      </c>
      <c r="C65" s="10" t="s">
        <v>498</v>
      </c>
      <c r="E65" t="s">
        <v>14</v>
      </c>
      <c r="G65" t="s">
        <v>594</v>
      </c>
      <c r="I65" t="s">
        <v>284</v>
      </c>
      <c r="J65" s="85">
        <v>1</v>
      </c>
      <c r="K65" s="130" t="s">
        <v>16</v>
      </c>
      <c r="L65" s="89" t="s">
        <v>285</v>
      </c>
      <c r="M65" t="s">
        <v>286</v>
      </c>
      <c r="N65" t="s">
        <v>172</v>
      </c>
      <c r="O65" t="str">
        <f t="shared" si="11"/>
        <v>CARRER DE LA INDUSTRIA ,2</v>
      </c>
      <c r="P65" s="19" t="s">
        <v>18</v>
      </c>
      <c r="Q65" s="63">
        <v>1100</v>
      </c>
      <c r="R65" t="s">
        <v>29</v>
      </c>
      <c r="S65" t="s">
        <v>41</v>
      </c>
      <c r="T65" s="37"/>
    </row>
    <row r="66" spans="1:20" x14ac:dyDescent="0.3">
      <c r="A66" s="32">
        <v>68</v>
      </c>
      <c r="B66" s="85">
        <v>13067</v>
      </c>
      <c r="C66" s="10" t="s">
        <v>499</v>
      </c>
      <c r="E66" t="s">
        <v>14</v>
      </c>
      <c r="G66" t="s">
        <v>595</v>
      </c>
      <c r="I66" t="s">
        <v>287</v>
      </c>
      <c r="J66" s="88">
        <v>1</v>
      </c>
      <c r="K66" s="128" t="s">
        <v>219</v>
      </c>
      <c r="L66" s="89" t="s">
        <v>288</v>
      </c>
      <c r="M66" t="s">
        <v>289</v>
      </c>
      <c r="N66" t="s">
        <v>290</v>
      </c>
      <c r="O66" t="str">
        <f>M66&amp;","&amp;N66</f>
        <v>PASSEIG D'EN PEP VENTURA,84</v>
      </c>
      <c r="P66" s="19" t="s">
        <v>291</v>
      </c>
      <c r="Q66" s="126">
        <v>1100</v>
      </c>
      <c r="R66" s="89" t="s">
        <v>19</v>
      </c>
      <c r="S66" s="58" t="s">
        <v>22</v>
      </c>
      <c r="T66" s="37"/>
    </row>
    <row r="67" spans="1:20" hidden="1" x14ac:dyDescent="0.3">
      <c r="A67" s="32">
        <v>69</v>
      </c>
      <c r="B67" s="85">
        <v>12983</v>
      </c>
      <c r="C67" s="10" t="s">
        <v>500</v>
      </c>
      <c r="E67" t="s">
        <v>14</v>
      </c>
      <c r="G67" t="s">
        <v>596</v>
      </c>
      <c r="I67" t="s">
        <v>292</v>
      </c>
      <c r="J67" s="85">
        <v>1</v>
      </c>
      <c r="K67" s="130" t="s">
        <v>16</v>
      </c>
      <c r="L67" s="89" t="s">
        <v>293</v>
      </c>
      <c r="M67" t="s">
        <v>289</v>
      </c>
      <c r="N67" t="s">
        <v>294</v>
      </c>
      <c r="O67" t="str">
        <f t="shared" ref="O67:O70" si="12">M67&amp;","&amp;N67</f>
        <v>PASSEIG D'EN PEP VENTURA,108</v>
      </c>
      <c r="P67" s="19" t="s">
        <v>291</v>
      </c>
      <c r="Q67" s="63">
        <v>1100</v>
      </c>
      <c r="R67" t="s">
        <v>29</v>
      </c>
      <c r="S67" t="s">
        <v>295</v>
      </c>
      <c r="T67" s="37"/>
    </row>
    <row r="68" spans="1:20" x14ac:dyDescent="0.3">
      <c r="A68" s="32">
        <v>70</v>
      </c>
      <c r="B68" s="85">
        <v>13079</v>
      </c>
      <c r="C68" s="10" t="s">
        <v>501</v>
      </c>
      <c r="G68" t="s">
        <v>597</v>
      </c>
      <c r="I68" t="s">
        <v>296</v>
      </c>
      <c r="J68" s="88">
        <v>2</v>
      </c>
      <c r="K68" s="128" t="s">
        <v>57</v>
      </c>
      <c r="L68" s="89" t="s">
        <v>297</v>
      </c>
      <c r="M68" t="s">
        <v>239</v>
      </c>
      <c r="N68" t="s">
        <v>298</v>
      </c>
      <c r="O68" t="str">
        <f t="shared" si="12"/>
        <v>CARRER ONYAR,65</v>
      </c>
      <c r="P68" s="19" t="s">
        <v>241</v>
      </c>
      <c r="Q68" s="126">
        <v>1100</v>
      </c>
      <c r="R68" t="s">
        <v>49</v>
      </c>
      <c r="S68" s="58" t="s">
        <v>22</v>
      </c>
      <c r="T68" s="37"/>
    </row>
    <row r="69" spans="1:20" x14ac:dyDescent="0.3">
      <c r="A69" s="32">
        <v>71</v>
      </c>
      <c r="B69" s="85">
        <v>36770</v>
      </c>
      <c r="C69" s="10" t="s">
        <v>299</v>
      </c>
      <c r="G69" t="e">
        <v>#N/A</v>
      </c>
      <c r="I69" t="s">
        <v>300</v>
      </c>
      <c r="J69" s="85">
        <v>1</v>
      </c>
      <c r="K69" s="130" t="s">
        <v>303</v>
      </c>
      <c r="L69" s="89" t="s">
        <v>301</v>
      </c>
      <c r="M69" t="s">
        <v>302</v>
      </c>
      <c r="N69" s="130">
        <v>3</v>
      </c>
      <c r="O69" t="str">
        <f t="shared" si="12"/>
        <v>CARRER DE LLORA,3</v>
      </c>
      <c r="P69" s="19" t="s">
        <v>18</v>
      </c>
      <c r="Q69" s="63">
        <v>1100</v>
      </c>
      <c r="R69" t="s">
        <v>49</v>
      </c>
      <c r="S69" s="58" t="s">
        <v>22</v>
      </c>
      <c r="T69" s="37"/>
    </row>
    <row r="70" spans="1:20" x14ac:dyDescent="0.3">
      <c r="A70" s="32">
        <v>72</v>
      </c>
      <c r="B70" s="85">
        <v>36695</v>
      </c>
      <c r="C70" s="10" t="s">
        <v>304</v>
      </c>
      <c r="G70" t="e">
        <v>#N/A</v>
      </c>
      <c r="I70" t="s">
        <v>305</v>
      </c>
      <c r="J70" s="85">
        <v>1</v>
      </c>
      <c r="K70" s="130" t="s">
        <v>57</v>
      </c>
      <c r="L70" s="89" t="s">
        <v>306</v>
      </c>
      <c r="M70" t="s">
        <v>307</v>
      </c>
      <c r="O70" t="str">
        <f t="shared" si="12"/>
        <v>CTRA.C-64,</v>
      </c>
      <c r="P70" s="19" t="s">
        <v>308</v>
      </c>
      <c r="Q70" s="130">
        <v>1100</v>
      </c>
      <c r="R70" t="s">
        <v>29</v>
      </c>
      <c r="S70" s="80" t="s">
        <v>98</v>
      </c>
      <c r="T70" s="37"/>
    </row>
    <row r="71" spans="1:20" hidden="1" x14ac:dyDescent="0.3">
      <c r="A71" s="32">
        <v>73</v>
      </c>
      <c r="B71" s="85">
        <v>12822</v>
      </c>
      <c r="C71" s="10" t="s">
        <v>502</v>
      </c>
      <c r="G71">
        <v>1700193998</v>
      </c>
      <c r="I71" t="s">
        <v>186</v>
      </c>
      <c r="J71" s="85">
        <v>1</v>
      </c>
      <c r="K71" s="130" t="s">
        <v>16</v>
      </c>
      <c r="L71" s="89" t="s">
        <v>309</v>
      </c>
      <c r="M71" t="s">
        <v>136</v>
      </c>
      <c r="N71" t="s">
        <v>218</v>
      </c>
      <c r="O71" t="str">
        <f t="shared" ref="O71:O74" si="13">M71&amp;","&amp;N71</f>
        <v>CARRER GIRONES,3</v>
      </c>
      <c r="P71" s="19" t="s">
        <v>124</v>
      </c>
      <c r="Q71" s="63">
        <v>1100</v>
      </c>
      <c r="R71" t="s">
        <v>19</v>
      </c>
      <c r="S71" t="s">
        <v>41</v>
      </c>
      <c r="T71" s="37"/>
    </row>
    <row r="72" spans="1:20" x14ac:dyDescent="0.3">
      <c r="A72" s="32">
        <v>75</v>
      </c>
      <c r="B72" s="85">
        <v>13263</v>
      </c>
      <c r="C72" s="10" t="s">
        <v>504</v>
      </c>
      <c r="G72" t="s">
        <v>599</v>
      </c>
      <c r="I72" t="s">
        <v>312</v>
      </c>
      <c r="J72" s="88">
        <v>1</v>
      </c>
      <c r="K72" s="128" t="s">
        <v>219</v>
      </c>
      <c r="L72" s="89" t="s">
        <v>313</v>
      </c>
      <c r="M72" t="s">
        <v>314</v>
      </c>
      <c r="N72" t="s">
        <v>315</v>
      </c>
      <c r="O72" t="str">
        <f t="shared" si="13"/>
        <v>AVINGUDA DELS MAS PINS,164</v>
      </c>
      <c r="P72" s="21" t="s">
        <v>241</v>
      </c>
      <c r="Q72" s="126">
        <v>1100</v>
      </c>
      <c r="R72" t="s">
        <v>29</v>
      </c>
      <c r="S72" s="58" t="s">
        <v>22</v>
      </c>
      <c r="T72" s="90"/>
    </row>
    <row r="73" spans="1:20" x14ac:dyDescent="0.3">
      <c r="A73" s="10">
        <v>76</v>
      </c>
      <c r="B73" s="85">
        <v>36974</v>
      </c>
      <c r="C73" s="10" t="s">
        <v>505</v>
      </c>
      <c r="G73" t="s">
        <v>600</v>
      </c>
      <c r="I73" t="s">
        <v>316</v>
      </c>
      <c r="J73" s="88">
        <v>1</v>
      </c>
      <c r="K73" s="128" t="s">
        <v>57</v>
      </c>
      <c r="L73" s="131" t="s">
        <v>317</v>
      </c>
      <c r="M73" t="s">
        <v>95</v>
      </c>
      <c r="N73" t="s">
        <v>318</v>
      </c>
      <c r="O73" t="str">
        <f t="shared" si="13"/>
        <v>POLIGON INDUSTRIAL CAN ROURE,NAVE 3</v>
      </c>
      <c r="P73" s="21" t="s">
        <v>97</v>
      </c>
      <c r="Q73" s="126">
        <v>1100</v>
      </c>
      <c r="R73" t="s">
        <v>49</v>
      </c>
      <c r="S73" s="80" t="s">
        <v>98</v>
      </c>
      <c r="T73" s="90"/>
    </row>
    <row r="74" spans="1:20" x14ac:dyDescent="0.3">
      <c r="A74" s="10">
        <v>77</v>
      </c>
      <c r="B74" s="85">
        <v>36944</v>
      </c>
      <c r="C74" s="10" t="s">
        <v>506</v>
      </c>
      <c r="G74" t="s">
        <v>601</v>
      </c>
      <c r="I74" t="s">
        <v>319</v>
      </c>
      <c r="J74" s="85">
        <v>1</v>
      </c>
      <c r="K74" s="63" t="s">
        <v>30</v>
      </c>
      <c r="L74" t="s">
        <v>320</v>
      </c>
      <c r="M74" t="s">
        <v>321</v>
      </c>
      <c r="N74" t="s">
        <v>253</v>
      </c>
      <c r="O74" t="str">
        <f t="shared" si="13"/>
        <v>CARRER CASTELL DE BELLAGUARDA,19</v>
      </c>
      <c r="P74" s="21" t="s">
        <v>18</v>
      </c>
      <c r="Q74" s="63">
        <v>1100</v>
      </c>
      <c r="R74" s="58" t="s">
        <v>49</v>
      </c>
      <c r="S74" s="58" t="s">
        <v>22</v>
      </c>
      <c r="T74" s="90"/>
    </row>
    <row r="75" spans="1:20" hidden="1" x14ac:dyDescent="0.3">
      <c r="A75" s="10">
        <v>78</v>
      </c>
      <c r="B75" s="102">
        <v>36789</v>
      </c>
      <c r="C75" s="10" t="s">
        <v>507</v>
      </c>
      <c r="G75">
        <v>0</v>
      </c>
      <c r="I75" t="s">
        <v>322</v>
      </c>
      <c r="J75" s="62">
        <v>1</v>
      </c>
      <c r="K75" s="63" t="s">
        <v>16</v>
      </c>
      <c r="L75" s="66" t="s">
        <v>323</v>
      </c>
      <c r="M75" t="s">
        <v>324</v>
      </c>
      <c r="N75" s="130">
        <v>42</v>
      </c>
      <c r="O75" t="str">
        <f t="shared" ref="O75" si="14">M75&amp;","&amp;N75</f>
        <v>CARRER DE LA RIERA GARRAP,42</v>
      </c>
      <c r="P75" s="28" t="s">
        <v>18</v>
      </c>
      <c r="Q75" s="63">
        <v>1100</v>
      </c>
      <c r="R75" s="59" t="s">
        <v>49</v>
      </c>
      <c r="S75" s="59" t="s">
        <v>66</v>
      </c>
      <c r="T75" s="90"/>
    </row>
    <row r="76" spans="1:20" x14ac:dyDescent="0.3">
      <c r="A76" s="10">
        <v>79</v>
      </c>
      <c r="B76" s="85">
        <v>12403</v>
      </c>
      <c r="C76" s="10" t="s">
        <v>508</v>
      </c>
      <c r="G76">
        <v>1700195427</v>
      </c>
      <c r="I76" t="s">
        <v>325</v>
      </c>
      <c r="J76" s="85">
        <v>1</v>
      </c>
      <c r="K76" s="130" t="s">
        <v>57</v>
      </c>
      <c r="L76" s="66" t="s">
        <v>326</v>
      </c>
      <c r="M76" t="s">
        <v>327</v>
      </c>
      <c r="N76" s="130">
        <v>20</v>
      </c>
      <c r="O76" t="str">
        <f>M76&amp;","&amp;N76</f>
        <v>CALLE JOAN TORRO I CABRATOSA,20</v>
      </c>
      <c r="P76" s="21" t="s">
        <v>18</v>
      </c>
      <c r="Q76" s="130">
        <v>1100</v>
      </c>
      <c r="R76" t="s">
        <v>29</v>
      </c>
      <c r="S76" s="58" t="s">
        <v>22</v>
      </c>
      <c r="T76" s="131"/>
    </row>
    <row r="77" spans="1:20" hidden="1" x14ac:dyDescent="0.3">
      <c r="A77" s="10">
        <v>80</v>
      </c>
      <c r="B77" s="85">
        <v>13482</v>
      </c>
      <c r="C77" s="10" t="s">
        <v>509</v>
      </c>
      <c r="G77" t="s">
        <v>602</v>
      </c>
      <c r="I77" t="s">
        <v>328</v>
      </c>
      <c r="J77" s="85">
        <v>1</v>
      </c>
      <c r="K77" s="130" t="s">
        <v>16</v>
      </c>
      <c r="L77" s="66" t="s">
        <v>329</v>
      </c>
      <c r="M77" t="s">
        <v>330</v>
      </c>
      <c r="N77" s="130">
        <v>25</v>
      </c>
      <c r="O77" t="str">
        <f t="shared" ref="O77:O84" si="15">M77&amp;","&amp;N77</f>
        <v>CARRER MAS RAMADA,25</v>
      </c>
      <c r="P77" s="63" t="s">
        <v>18</v>
      </c>
      <c r="Q77" s="130">
        <v>1100</v>
      </c>
      <c r="R77" t="s">
        <v>49</v>
      </c>
      <c r="S77" t="s">
        <v>41</v>
      </c>
    </row>
    <row r="78" spans="1:20" hidden="1" x14ac:dyDescent="0.3">
      <c r="A78" s="10">
        <v>81</v>
      </c>
      <c r="B78" s="85">
        <v>11760</v>
      </c>
      <c r="C78" s="10" t="s">
        <v>510</v>
      </c>
      <c r="E78" t="s">
        <v>14</v>
      </c>
      <c r="G78" t="s">
        <v>603</v>
      </c>
      <c r="I78" t="s">
        <v>331</v>
      </c>
      <c r="J78" s="85">
        <v>1</v>
      </c>
      <c r="K78" s="130" t="s">
        <v>16</v>
      </c>
      <c r="L78" s="66" t="s">
        <v>332</v>
      </c>
      <c r="M78" t="s">
        <v>333</v>
      </c>
      <c r="N78" s="130">
        <v>106</v>
      </c>
      <c r="O78" t="str">
        <f t="shared" si="15"/>
        <v>CARRER EMILI GRAHIT,106</v>
      </c>
      <c r="P78" s="61" t="s">
        <v>18</v>
      </c>
      <c r="Q78" s="130">
        <v>1100</v>
      </c>
      <c r="R78" t="s">
        <v>29</v>
      </c>
      <c r="S78" t="s">
        <v>334</v>
      </c>
    </row>
    <row r="79" spans="1:20" hidden="1" x14ac:dyDescent="0.3">
      <c r="A79" s="10">
        <v>83</v>
      </c>
      <c r="B79" s="85">
        <v>37196</v>
      </c>
      <c r="C79" s="10" t="s">
        <v>511</v>
      </c>
      <c r="G79" t="s">
        <v>604</v>
      </c>
      <c r="I79" t="s">
        <v>335</v>
      </c>
      <c r="J79" s="85">
        <v>1</v>
      </c>
      <c r="K79" s="130" t="s">
        <v>16</v>
      </c>
      <c r="L79" s="66" t="s">
        <v>336</v>
      </c>
      <c r="M79" t="s">
        <v>337</v>
      </c>
      <c r="N79" s="130">
        <v>2</v>
      </c>
      <c r="O79" t="str">
        <f t="shared" si="15"/>
        <v>CARRER JOIERIA PETITA,2</v>
      </c>
      <c r="P79" s="80" t="s">
        <v>18</v>
      </c>
      <c r="Q79" s="130">
        <v>1100</v>
      </c>
      <c r="R79" t="s">
        <v>49</v>
      </c>
      <c r="S79" t="s">
        <v>66</v>
      </c>
    </row>
    <row r="80" spans="1:20" hidden="1" x14ac:dyDescent="0.3">
      <c r="A80" s="10">
        <v>84</v>
      </c>
      <c r="B80" s="85">
        <v>12206</v>
      </c>
      <c r="C80" s="10" t="s">
        <v>512</v>
      </c>
      <c r="G80" t="s">
        <v>605</v>
      </c>
      <c r="I80" t="s">
        <v>338</v>
      </c>
      <c r="J80" s="85">
        <v>1</v>
      </c>
      <c r="K80" s="130" t="s">
        <v>16</v>
      </c>
      <c r="L80" s="66" t="s">
        <v>339</v>
      </c>
      <c r="M80" t="s">
        <v>340</v>
      </c>
      <c r="N80" s="130">
        <v>7</v>
      </c>
      <c r="O80" t="str">
        <f t="shared" si="15"/>
        <v>CARRER RERAMURS,7</v>
      </c>
      <c r="P80" s="80" t="s">
        <v>46</v>
      </c>
      <c r="Q80" s="130">
        <v>1100</v>
      </c>
      <c r="R80" t="s">
        <v>19</v>
      </c>
      <c r="S80" t="s">
        <v>41</v>
      </c>
    </row>
    <row r="81" spans="1:20" hidden="1" x14ac:dyDescent="0.3">
      <c r="A81" s="10">
        <v>85</v>
      </c>
      <c r="B81" s="85">
        <v>13436</v>
      </c>
      <c r="C81" s="10" t="s">
        <v>513</v>
      </c>
      <c r="G81" t="s">
        <v>606</v>
      </c>
      <c r="I81" t="s">
        <v>341</v>
      </c>
      <c r="J81" s="85">
        <v>1</v>
      </c>
      <c r="K81" s="130" t="s">
        <v>16</v>
      </c>
      <c r="L81" s="66" t="s">
        <v>342</v>
      </c>
      <c r="M81" t="s">
        <v>44</v>
      </c>
      <c r="N81" s="130">
        <v>32</v>
      </c>
      <c r="O81" t="str">
        <f t="shared" si="15"/>
        <v>CARRER CATERINA ALBERT ,32</v>
      </c>
      <c r="P81" s="80" t="s">
        <v>46</v>
      </c>
      <c r="Q81" s="130">
        <v>1100</v>
      </c>
      <c r="R81" t="s">
        <v>19</v>
      </c>
      <c r="S81" t="s">
        <v>66</v>
      </c>
    </row>
    <row r="82" spans="1:20" hidden="1" x14ac:dyDescent="0.3">
      <c r="A82" s="10">
        <v>87</v>
      </c>
      <c r="B82" s="85">
        <v>13121</v>
      </c>
      <c r="C82" s="10" t="s">
        <v>514</v>
      </c>
      <c r="E82" t="s">
        <v>14</v>
      </c>
      <c r="G82" t="s">
        <v>607</v>
      </c>
      <c r="I82" t="s">
        <v>343</v>
      </c>
      <c r="J82" s="85">
        <v>1</v>
      </c>
      <c r="K82" s="130" t="s">
        <v>16</v>
      </c>
      <c r="L82" s="66" t="s">
        <v>344</v>
      </c>
      <c r="M82" t="s">
        <v>225</v>
      </c>
      <c r="N82" s="130">
        <v>11</v>
      </c>
      <c r="O82" t="str">
        <f t="shared" si="15"/>
        <v>CARRER SANT JOSEP,11</v>
      </c>
      <c r="P82" s="80" t="s">
        <v>124</v>
      </c>
      <c r="Q82" s="130">
        <v>1100</v>
      </c>
      <c r="R82" t="s">
        <v>19</v>
      </c>
      <c r="S82" t="s">
        <v>41</v>
      </c>
    </row>
    <row r="83" spans="1:20" x14ac:dyDescent="0.3">
      <c r="A83" s="10">
        <v>88</v>
      </c>
      <c r="B83" s="85">
        <v>37052</v>
      </c>
      <c r="C83" s="10" t="s">
        <v>515</v>
      </c>
      <c r="E83" t="s">
        <v>14</v>
      </c>
      <c r="G83" t="s">
        <v>608</v>
      </c>
      <c r="I83" t="s">
        <v>345</v>
      </c>
      <c r="J83" s="85">
        <v>1</v>
      </c>
      <c r="K83" s="130" t="s">
        <v>57</v>
      </c>
      <c r="L83" t="s">
        <v>346</v>
      </c>
      <c r="M83" t="s">
        <v>347</v>
      </c>
      <c r="N83" s="130">
        <v>2</v>
      </c>
      <c r="O83" t="str">
        <f t="shared" si="15"/>
        <v>CARRER DE LA GARROTXA,2</v>
      </c>
      <c r="P83" s="80" t="s">
        <v>124</v>
      </c>
      <c r="Q83" s="130">
        <v>1100</v>
      </c>
      <c r="R83" t="s">
        <v>49</v>
      </c>
      <c r="S83" s="58" t="s">
        <v>22</v>
      </c>
    </row>
    <row r="84" spans="1:20" x14ac:dyDescent="0.3">
      <c r="A84" s="10">
        <v>89</v>
      </c>
      <c r="B84" s="85">
        <v>12892</v>
      </c>
      <c r="C84" s="10" t="s">
        <v>516</v>
      </c>
      <c r="G84" t="s">
        <v>609</v>
      </c>
      <c r="I84" t="s">
        <v>348</v>
      </c>
      <c r="J84" s="85">
        <v>1</v>
      </c>
      <c r="K84" s="130" t="s">
        <v>30</v>
      </c>
      <c r="L84" t="s">
        <v>349</v>
      </c>
      <c r="M84" t="s">
        <v>350</v>
      </c>
      <c r="N84" s="130">
        <v>218</v>
      </c>
      <c r="O84" t="str">
        <f t="shared" si="15"/>
        <v>AVD. PAISOS CATALANS,218</v>
      </c>
      <c r="P84" s="80" t="s">
        <v>241</v>
      </c>
      <c r="Q84" s="130">
        <v>1100</v>
      </c>
      <c r="R84" t="s">
        <v>49</v>
      </c>
      <c r="S84" s="16" t="s">
        <v>22</v>
      </c>
    </row>
    <row r="85" spans="1:20" hidden="1" x14ac:dyDescent="0.3">
      <c r="A85" s="10">
        <v>90</v>
      </c>
      <c r="B85" s="85">
        <v>12920</v>
      </c>
      <c r="C85" s="10" t="s">
        <v>517</v>
      </c>
      <c r="G85" t="s">
        <v>610</v>
      </c>
      <c r="I85" t="s">
        <v>351</v>
      </c>
      <c r="J85" s="85">
        <v>1</v>
      </c>
      <c r="K85" s="130" t="s">
        <v>16</v>
      </c>
      <c r="L85" t="s">
        <v>352</v>
      </c>
      <c r="M85" t="s">
        <v>353</v>
      </c>
      <c r="N85" s="130">
        <v>30</v>
      </c>
      <c r="O85" t="str">
        <f t="shared" ref="O85:O87" si="16">M85&amp;","&amp;N85</f>
        <v>CARRER FARIGOLA,30</v>
      </c>
      <c r="P85" s="80" t="s">
        <v>241</v>
      </c>
      <c r="Q85" s="130">
        <v>1100</v>
      </c>
      <c r="R85" t="s">
        <v>49</v>
      </c>
      <c r="S85" t="s">
        <v>66</v>
      </c>
    </row>
    <row r="86" spans="1:20" x14ac:dyDescent="0.3">
      <c r="A86" s="10">
        <v>91</v>
      </c>
      <c r="B86" s="85">
        <v>12973</v>
      </c>
      <c r="C86" s="10" t="s">
        <v>354</v>
      </c>
      <c r="G86">
        <v>1700195923</v>
      </c>
      <c r="I86" t="s">
        <v>355</v>
      </c>
      <c r="J86" s="85">
        <v>1</v>
      </c>
      <c r="K86" s="130" t="s">
        <v>30</v>
      </c>
      <c r="L86" t="s">
        <v>356</v>
      </c>
      <c r="M86" t="s">
        <v>357</v>
      </c>
      <c r="N86" s="130">
        <v>146</v>
      </c>
      <c r="O86" t="str">
        <f t="shared" si="16"/>
        <v>AVDA. MAS VILA ,146</v>
      </c>
      <c r="P86" s="80" t="s">
        <v>241</v>
      </c>
      <c r="Q86" s="130">
        <v>1100</v>
      </c>
      <c r="R86" t="s">
        <v>29</v>
      </c>
      <c r="S86" s="16" t="s">
        <v>22</v>
      </c>
    </row>
    <row r="87" spans="1:20" x14ac:dyDescent="0.3">
      <c r="A87" s="10">
        <v>92</v>
      </c>
      <c r="B87" s="85">
        <v>13106</v>
      </c>
      <c r="C87" s="10" t="s">
        <v>518</v>
      </c>
      <c r="D87" t="s">
        <v>68</v>
      </c>
      <c r="E87" t="s">
        <v>14</v>
      </c>
      <c r="G87" t="s">
        <v>611</v>
      </c>
      <c r="I87" t="s">
        <v>358</v>
      </c>
      <c r="J87" s="85">
        <v>2</v>
      </c>
      <c r="K87" s="130" t="s">
        <v>57</v>
      </c>
      <c r="L87" t="s">
        <v>359</v>
      </c>
      <c r="M87" t="s">
        <v>360</v>
      </c>
      <c r="N87" s="130">
        <v>114</v>
      </c>
      <c r="O87" t="str">
        <f t="shared" si="16"/>
        <v>PG. D'EN PEP VENTURA,114</v>
      </c>
      <c r="P87" s="80" t="s">
        <v>291</v>
      </c>
      <c r="Q87" s="130">
        <v>1100</v>
      </c>
      <c r="R87" t="s">
        <v>29</v>
      </c>
      <c r="S87" s="58" t="s">
        <v>22</v>
      </c>
    </row>
    <row r="88" spans="1:20" hidden="1" x14ac:dyDescent="0.3">
      <c r="A88" s="10">
        <v>92</v>
      </c>
      <c r="B88" s="85">
        <v>13106</v>
      </c>
      <c r="C88" s="10" t="s">
        <v>519</v>
      </c>
      <c r="E88" t="s">
        <v>14</v>
      </c>
      <c r="G88" t="s">
        <v>612</v>
      </c>
      <c r="I88" t="s">
        <v>358</v>
      </c>
      <c r="J88" s="85">
        <v>2</v>
      </c>
      <c r="K88" s="130" t="s">
        <v>16</v>
      </c>
      <c r="L88" t="s">
        <v>359</v>
      </c>
      <c r="M88" t="s">
        <v>361</v>
      </c>
      <c r="N88" s="130">
        <v>90</v>
      </c>
      <c r="O88" t="str">
        <f t="shared" ref="O88:O94" si="17">M88&amp;","&amp;N88</f>
        <v>AVDA. DELS MAS PINS,90</v>
      </c>
      <c r="P88" s="80" t="s">
        <v>241</v>
      </c>
      <c r="Q88" s="130">
        <v>1100</v>
      </c>
      <c r="R88" t="s">
        <v>29</v>
      </c>
      <c r="S88" s="50" t="s">
        <v>334</v>
      </c>
    </row>
    <row r="89" spans="1:20" hidden="1" x14ac:dyDescent="0.3">
      <c r="A89" s="10">
        <v>94</v>
      </c>
      <c r="B89" s="85">
        <v>13276</v>
      </c>
      <c r="C89" s="10" t="s">
        <v>520</v>
      </c>
      <c r="G89" t="s">
        <v>613</v>
      </c>
      <c r="I89" t="s">
        <v>362</v>
      </c>
      <c r="J89" s="85">
        <v>1</v>
      </c>
      <c r="K89" s="130" t="s">
        <v>16</v>
      </c>
      <c r="L89" t="s">
        <v>363</v>
      </c>
      <c r="M89" t="s">
        <v>357</v>
      </c>
      <c r="N89" s="130">
        <v>98</v>
      </c>
      <c r="O89" t="str">
        <f t="shared" si="17"/>
        <v>AVDA. MAS VILA ,98</v>
      </c>
      <c r="P89" s="80" t="s">
        <v>241</v>
      </c>
      <c r="Q89" s="130">
        <v>1100</v>
      </c>
      <c r="R89" t="s">
        <v>29</v>
      </c>
      <c r="S89" t="s">
        <v>41</v>
      </c>
    </row>
    <row r="90" spans="1:20" x14ac:dyDescent="0.3">
      <c r="A90" s="10">
        <v>95</v>
      </c>
      <c r="B90" s="85">
        <v>13501</v>
      </c>
      <c r="C90" s="10" t="s">
        <v>521</v>
      </c>
      <c r="G90" t="s">
        <v>614</v>
      </c>
      <c r="I90" t="s">
        <v>364</v>
      </c>
      <c r="J90" s="85">
        <v>1</v>
      </c>
      <c r="K90" s="130" t="s">
        <v>57</v>
      </c>
      <c r="L90" t="s">
        <v>365</v>
      </c>
      <c r="M90" t="s">
        <v>366</v>
      </c>
      <c r="N90" s="130">
        <v>91</v>
      </c>
      <c r="O90" t="str">
        <f t="shared" si="17"/>
        <v>AVDA. SANT JORDI,91</v>
      </c>
      <c r="P90" s="80" t="s">
        <v>97</v>
      </c>
      <c r="Q90" s="130">
        <v>1100</v>
      </c>
      <c r="R90" t="s">
        <v>29</v>
      </c>
      <c r="S90" s="80" t="s">
        <v>98</v>
      </c>
    </row>
    <row r="91" spans="1:20" x14ac:dyDescent="0.3">
      <c r="A91" s="10">
        <v>96</v>
      </c>
      <c r="B91" s="85">
        <v>13597</v>
      </c>
      <c r="C91" s="10" t="s">
        <v>522</v>
      </c>
      <c r="G91" t="s">
        <v>615</v>
      </c>
      <c r="I91" t="s">
        <v>367</v>
      </c>
      <c r="J91" s="85">
        <v>1</v>
      </c>
      <c r="K91" s="130" t="s">
        <v>67</v>
      </c>
      <c r="L91" t="s">
        <v>368</v>
      </c>
      <c r="M91" t="s">
        <v>369</v>
      </c>
      <c r="N91" t="s">
        <v>370</v>
      </c>
      <c r="O91" t="str">
        <f t="shared" si="17"/>
        <v>C-35,KM 82,5</v>
      </c>
      <c r="P91" s="80" t="s">
        <v>97</v>
      </c>
      <c r="Q91" s="130">
        <v>800</v>
      </c>
      <c r="R91" t="s">
        <v>371</v>
      </c>
    </row>
    <row r="92" spans="1:20" x14ac:dyDescent="0.3">
      <c r="A92" s="10">
        <v>97</v>
      </c>
      <c r="B92" s="85">
        <v>34109</v>
      </c>
      <c r="C92" s="10" t="s">
        <v>503</v>
      </c>
      <c r="E92" t="s">
        <v>14</v>
      </c>
      <c r="G92">
        <v>170016498</v>
      </c>
      <c r="I92" t="s">
        <v>310</v>
      </c>
      <c r="J92" s="85">
        <v>2</v>
      </c>
      <c r="K92" s="130" t="s">
        <v>57</v>
      </c>
      <c r="L92" t="s">
        <v>372</v>
      </c>
      <c r="M92" t="s">
        <v>373</v>
      </c>
      <c r="N92" s="130">
        <v>106</v>
      </c>
      <c r="O92" t="str">
        <f t="shared" si="17"/>
        <v>CARRER DE LA RIERA ,106</v>
      </c>
      <c r="P92" s="80" t="s">
        <v>311</v>
      </c>
      <c r="Q92" s="130">
        <v>1100</v>
      </c>
      <c r="R92" t="s">
        <v>49</v>
      </c>
      <c r="S92" s="58" t="s">
        <v>22</v>
      </c>
    </row>
    <row r="93" spans="1:20" x14ac:dyDescent="0.3">
      <c r="A93" s="10">
        <v>98</v>
      </c>
      <c r="B93" s="85">
        <v>36136</v>
      </c>
      <c r="C93" s="10" t="s">
        <v>374</v>
      </c>
      <c r="G93">
        <v>1700195070</v>
      </c>
      <c r="I93" t="s">
        <v>375</v>
      </c>
      <c r="J93" s="85">
        <v>1</v>
      </c>
      <c r="K93" s="130" t="s">
        <v>57</v>
      </c>
      <c r="L93" t="s">
        <v>376</v>
      </c>
      <c r="M93" t="s">
        <v>109</v>
      </c>
      <c r="N93" s="130">
        <v>52</v>
      </c>
      <c r="O93" t="str">
        <f t="shared" si="17"/>
        <v>CARRER DE LA INDUSTRIA,52</v>
      </c>
      <c r="P93" s="80" t="s">
        <v>97</v>
      </c>
      <c r="Q93" s="130">
        <v>1100</v>
      </c>
      <c r="R93" t="s">
        <v>29</v>
      </c>
      <c r="S93" s="72" t="s">
        <v>98</v>
      </c>
    </row>
    <row r="94" spans="1:20" x14ac:dyDescent="0.3">
      <c r="A94" s="10">
        <v>99</v>
      </c>
      <c r="B94" s="85">
        <v>37077</v>
      </c>
      <c r="C94" s="10" t="s">
        <v>523</v>
      </c>
      <c r="G94" t="s">
        <v>616</v>
      </c>
      <c r="I94" t="s">
        <v>377</v>
      </c>
      <c r="J94" s="85">
        <v>1</v>
      </c>
      <c r="K94" s="130" t="s">
        <v>57</v>
      </c>
      <c r="L94" t="s">
        <v>378</v>
      </c>
      <c r="M94" t="s">
        <v>379</v>
      </c>
      <c r="N94" t="s">
        <v>318</v>
      </c>
      <c r="O94" t="str">
        <f t="shared" si="17"/>
        <v>POL. IND. CAN ROURE,NAVE 3</v>
      </c>
      <c r="P94" s="80" t="s">
        <v>97</v>
      </c>
      <c r="Q94" s="130">
        <v>1100</v>
      </c>
      <c r="R94" t="s">
        <v>49</v>
      </c>
      <c r="S94" s="80" t="s">
        <v>98</v>
      </c>
    </row>
    <row r="95" spans="1:20" hidden="1" x14ac:dyDescent="0.3">
      <c r="A95" s="10">
        <v>100</v>
      </c>
      <c r="B95" s="85">
        <v>13755</v>
      </c>
      <c r="C95" s="10" t="s">
        <v>524</v>
      </c>
      <c r="G95" t="s">
        <v>617</v>
      </c>
      <c r="I95" t="s">
        <v>380</v>
      </c>
      <c r="J95" s="85">
        <v>1</v>
      </c>
      <c r="K95" s="130" t="s">
        <v>16</v>
      </c>
      <c r="L95" t="s">
        <v>381</v>
      </c>
      <c r="M95" t="s">
        <v>109</v>
      </c>
      <c r="N95" s="130">
        <v>30</v>
      </c>
      <c r="O95" t="str">
        <f t="shared" ref="O95" si="18">M95&amp;","&amp;N95</f>
        <v>CARRER DE LA INDUSTRIA,30</v>
      </c>
      <c r="P95" s="80" t="s">
        <v>97</v>
      </c>
      <c r="Q95" s="130">
        <v>1100</v>
      </c>
      <c r="R95" t="s">
        <v>49</v>
      </c>
      <c r="S95" t="s">
        <v>41</v>
      </c>
      <c r="T95" s="132"/>
    </row>
    <row r="96" spans="1:20" x14ac:dyDescent="0.3">
      <c r="A96" s="10">
        <v>101</v>
      </c>
      <c r="B96" s="85">
        <v>12699</v>
      </c>
      <c r="C96" s="10" t="s">
        <v>525</v>
      </c>
      <c r="E96" t="s">
        <v>14</v>
      </c>
      <c r="G96" t="s">
        <v>618</v>
      </c>
      <c r="I96" t="s">
        <v>382</v>
      </c>
      <c r="J96" s="85">
        <v>1</v>
      </c>
      <c r="K96" s="130" t="s">
        <v>57</v>
      </c>
      <c r="L96" t="s">
        <v>383</v>
      </c>
      <c r="M96" t="s">
        <v>384</v>
      </c>
      <c r="N96" t="s">
        <v>129</v>
      </c>
      <c r="O96" t="str">
        <f>M96&amp;","&amp;N96</f>
        <v>CTRA. ENCREUAMENT,S/N</v>
      </c>
      <c r="P96" s="80" t="s">
        <v>385</v>
      </c>
      <c r="Q96" s="130">
        <v>1100</v>
      </c>
      <c r="R96" t="s">
        <v>29</v>
      </c>
      <c r="S96" s="80" t="s">
        <v>98</v>
      </c>
      <c r="T96" s="132"/>
    </row>
    <row r="97" spans="1:20" hidden="1" x14ac:dyDescent="0.3">
      <c r="A97" s="10">
        <v>102</v>
      </c>
      <c r="B97" s="85">
        <v>13216</v>
      </c>
      <c r="C97" s="10" t="s">
        <v>526</v>
      </c>
      <c r="G97" t="s">
        <v>598</v>
      </c>
      <c r="I97" t="s">
        <v>386</v>
      </c>
      <c r="J97" s="85">
        <v>1</v>
      </c>
      <c r="K97" s="130" t="s">
        <v>16</v>
      </c>
      <c r="L97" t="s">
        <v>387</v>
      </c>
      <c r="M97" t="s">
        <v>388</v>
      </c>
      <c r="N97" s="130">
        <v>163</v>
      </c>
      <c r="O97" t="str">
        <f t="shared" ref="O97" si="19">M97&amp;","&amp;N97</f>
        <v>CARRER REMEI,163</v>
      </c>
      <c r="P97" s="80" t="s">
        <v>232</v>
      </c>
      <c r="Q97" s="130">
        <v>1100</v>
      </c>
      <c r="R97" t="s">
        <v>49</v>
      </c>
      <c r="S97" s="50" t="s">
        <v>41</v>
      </c>
      <c r="T97" s="133"/>
    </row>
    <row r="98" spans="1:20" x14ac:dyDescent="0.3">
      <c r="A98" s="10">
        <v>103</v>
      </c>
      <c r="B98" s="85">
        <v>13162</v>
      </c>
      <c r="C98" s="10" t="s">
        <v>527</v>
      </c>
      <c r="E98" t="s">
        <v>14</v>
      </c>
      <c r="G98" t="s">
        <v>619</v>
      </c>
      <c r="I98" t="s">
        <v>389</v>
      </c>
      <c r="J98" s="85">
        <v>1</v>
      </c>
      <c r="K98" s="130" t="s">
        <v>57</v>
      </c>
      <c r="L98" t="s">
        <v>390</v>
      </c>
      <c r="M98" t="s">
        <v>391</v>
      </c>
      <c r="N98" s="130">
        <v>6</v>
      </c>
      <c r="O98" t="str">
        <f>M98&amp;","&amp;N98</f>
        <v>CARRER MAS PLENTIS,6</v>
      </c>
      <c r="P98" s="80" t="s">
        <v>291</v>
      </c>
      <c r="Q98" s="130">
        <v>1100</v>
      </c>
      <c r="R98" t="s">
        <v>29</v>
      </c>
      <c r="S98" s="58" t="s">
        <v>22</v>
      </c>
      <c r="T98" s="133"/>
    </row>
    <row r="99" spans="1:20" hidden="1" x14ac:dyDescent="0.3">
      <c r="A99" s="10">
        <v>104</v>
      </c>
      <c r="B99" s="85">
        <v>36495</v>
      </c>
      <c r="C99" s="10" t="s">
        <v>528</v>
      </c>
      <c r="E99" t="s">
        <v>14</v>
      </c>
      <c r="G99">
        <v>1700196361</v>
      </c>
      <c r="I99" t="s">
        <v>392</v>
      </c>
      <c r="J99" s="85">
        <v>1</v>
      </c>
      <c r="K99" s="130" t="s">
        <v>16</v>
      </c>
      <c r="L99" t="s">
        <v>393</v>
      </c>
      <c r="M99" t="s">
        <v>394</v>
      </c>
      <c r="N99" s="130">
        <v>6</v>
      </c>
      <c r="O99" t="str">
        <f t="shared" ref="O99:O100" si="20">M99&amp;","&amp;N99</f>
        <v>CARRER NARCIS MONTURIOL,6</v>
      </c>
      <c r="P99" s="80" t="s">
        <v>46</v>
      </c>
      <c r="Q99" s="130">
        <v>1100</v>
      </c>
      <c r="R99" t="s">
        <v>49</v>
      </c>
      <c r="S99" s="50" t="s">
        <v>41</v>
      </c>
      <c r="T99" s="133"/>
    </row>
    <row r="100" spans="1:20" hidden="1" x14ac:dyDescent="0.3">
      <c r="A100" s="10">
        <v>105</v>
      </c>
      <c r="B100" s="85">
        <v>13694</v>
      </c>
      <c r="C100" s="10" t="s">
        <v>529</v>
      </c>
      <c r="E100" t="s">
        <v>14</v>
      </c>
      <c r="G100" t="s">
        <v>620</v>
      </c>
      <c r="I100" t="s">
        <v>395</v>
      </c>
      <c r="J100" s="85">
        <v>1</v>
      </c>
      <c r="K100" s="130" t="s">
        <v>16</v>
      </c>
      <c r="L100" t="s">
        <v>396</v>
      </c>
      <c r="M100" t="s">
        <v>95</v>
      </c>
      <c r="N100" s="130">
        <v>6</v>
      </c>
      <c r="O100" t="str">
        <f t="shared" si="20"/>
        <v>POLIGON INDUSTRIAL CAN ROURE,6</v>
      </c>
      <c r="P100" s="80" t="s">
        <v>97</v>
      </c>
      <c r="Q100" s="130">
        <v>1100</v>
      </c>
      <c r="R100" t="s">
        <v>49</v>
      </c>
      <c r="S100" t="s">
        <v>41</v>
      </c>
      <c r="T100" s="133"/>
    </row>
    <row r="101" spans="1:20" x14ac:dyDescent="0.3">
      <c r="A101" s="10">
        <v>106</v>
      </c>
      <c r="B101" s="85">
        <v>37179</v>
      </c>
      <c r="C101" s="10" t="s">
        <v>530</v>
      </c>
      <c r="E101" t="s">
        <v>13</v>
      </c>
      <c r="G101" t="s">
        <v>621</v>
      </c>
      <c r="I101" t="s">
        <v>397</v>
      </c>
      <c r="J101" s="85">
        <v>1</v>
      </c>
      <c r="K101" s="130" t="s">
        <v>57</v>
      </c>
      <c r="L101" t="s">
        <v>398</v>
      </c>
      <c r="M101" t="s">
        <v>399</v>
      </c>
      <c r="N101" s="130" t="s">
        <v>129</v>
      </c>
      <c r="O101" t="str">
        <f>M101&amp;","&amp;N101</f>
        <v>CARRER GUILLEM GRANOLLERS,S/N</v>
      </c>
      <c r="P101" s="80" t="s">
        <v>46</v>
      </c>
      <c r="Q101" s="130">
        <v>1100</v>
      </c>
      <c r="R101" t="s">
        <v>19</v>
      </c>
      <c r="S101" s="58" t="s">
        <v>22</v>
      </c>
      <c r="T101" s="133"/>
    </row>
    <row r="102" spans="1:20" hidden="1" x14ac:dyDescent="0.3">
      <c r="A102" s="10">
        <v>107</v>
      </c>
      <c r="B102" s="85">
        <v>36516</v>
      </c>
      <c r="C102" s="10" t="s">
        <v>531</v>
      </c>
      <c r="G102" t="s">
        <v>622</v>
      </c>
      <c r="I102" t="s">
        <v>400</v>
      </c>
      <c r="J102" s="85">
        <v>1</v>
      </c>
      <c r="K102" s="130" t="s">
        <v>16</v>
      </c>
      <c r="L102" t="s">
        <v>401</v>
      </c>
      <c r="M102" t="s">
        <v>239</v>
      </c>
      <c r="N102" s="130">
        <v>96</v>
      </c>
      <c r="O102" t="str">
        <f t="shared" ref="O102" si="21">M102&amp;","&amp;N102</f>
        <v>CARRER ONYAR,96</v>
      </c>
      <c r="P102" s="80" t="s">
        <v>241</v>
      </c>
      <c r="Q102" s="130">
        <v>1100</v>
      </c>
      <c r="R102" t="s">
        <v>19</v>
      </c>
      <c r="S102" s="50" t="s">
        <v>41</v>
      </c>
      <c r="T102" s="133"/>
    </row>
    <row r="103" spans="1:20" x14ac:dyDescent="0.3">
      <c r="A103" s="10">
        <v>108</v>
      </c>
      <c r="B103" s="85">
        <v>12979</v>
      </c>
      <c r="C103" s="10" t="s">
        <v>532</v>
      </c>
      <c r="G103" t="s">
        <v>623</v>
      </c>
      <c r="I103" t="s">
        <v>402</v>
      </c>
      <c r="J103" s="85">
        <v>1</v>
      </c>
      <c r="K103" s="130" t="s">
        <v>57</v>
      </c>
      <c r="L103" t="s">
        <v>403</v>
      </c>
      <c r="M103" t="s">
        <v>404</v>
      </c>
      <c r="N103" s="130">
        <v>21</v>
      </c>
      <c r="O103" t="str">
        <f>M103&amp;","&amp;N103</f>
        <v>CARRER MODEGA,21</v>
      </c>
      <c r="P103" s="80" t="s">
        <v>241</v>
      </c>
      <c r="Q103" s="130">
        <v>1100</v>
      </c>
      <c r="R103" t="s">
        <v>49</v>
      </c>
      <c r="S103" s="58" t="s">
        <v>22</v>
      </c>
      <c r="T103" s="133"/>
    </row>
    <row r="104" spans="1:20" hidden="1" x14ac:dyDescent="0.3">
      <c r="A104" s="10">
        <v>109</v>
      </c>
      <c r="B104" s="85">
        <v>37272</v>
      </c>
      <c r="C104" s="10" t="s">
        <v>533</v>
      </c>
      <c r="G104" t="s">
        <v>624</v>
      </c>
      <c r="I104" t="s">
        <v>405</v>
      </c>
      <c r="J104" s="85">
        <v>8</v>
      </c>
      <c r="K104" s="130" t="s">
        <v>16</v>
      </c>
      <c r="L104" t="s">
        <v>406</v>
      </c>
      <c r="M104" t="s">
        <v>407</v>
      </c>
      <c r="N104" s="130">
        <v>7</v>
      </c>
      <c r="O104" t="str">
        <f t="shared" ref="O104:O107" si="22">M104&amp;","&amp;N104</f>
        <v>CARRER TORRE DE BAC,7</v>
      </c>
      <c r="P104" s="80" t="s">
        <v>291</v>
      </c>
      <c r="Q104" s="130">
        <v>1100</v>
      </c>
      <c r="R104" t="s">
        <v>29</v>
      </c>
      <c r="S104" t="s">
        <v>41</v>
      </c>
      <c r="T104" s="133"/>
    </row>
    <row r="105" spans="1:20" x14ac:dyDescent="0.3">
      <c r="A105" s="10">
        <v>112</v>
      </c>
      <c r="B105" s="85">
        <v>13680</v>
      </c>
      <c r="C105" s="10" t="s">
        <v>534</v>
      </c>
      <c r="G105" t="s">
        <v>625</v>
      </c>
      <c r="I105" t="s">
        <v>408</v>
      </c>
      <c r="J105" s="85">
        <v>1</v>
      </c>
      <c r="K105" s="130" t="s">
        <v>57</v>
      </c>
      <c r="L105" t="s">
        <v>409</v>
      </c>
      <c r="M105" t="s">
        <v>410</v>
      </c>
      <c r="N105" s="130">
        <v>61</v>
      </c>
      <c r="O105" t="str">
        <f t="shared" si="22"/>
        <v>CARRER VIDRERES,61</v>
      </c>
      <c r="P105" s="80" t="s">
        <v>97</v>
      </c>
      <c r="Q105" s="130">
        <v>1100</v>
      </c>
      <c r="R105" t="s">
        <v>19</v>
      </c>
      <c r="S105" s="80" t="s">
        <v>98</v>
      </c>
      <c r="T105" s="133"/>
    </row>
    <row r="106" spans="1:20" x14ac:dyDescent="0.3">
      <c r="A106" s="10">
        <v>113</v>
      </c>
      <c r="B106" s="85">
        <v>37279</v>
      </c>
      <c r="C106" s="10" t="s">
        <v>411</v>
      </c>
      <c r="E106" t="s">
        <v>14</v>
      </c>
      <c r="G106">
        <v>1700196570</v>
      </c>
      <c r="I106" t="s">
        <v>412</v>
      </c>
      <c r="J106" s="85">
        <v>1</v>
      </c>
      <c r="K106" s="130" t="s">
        <v>57</v>
      </c>
      <c r="L106" t="s">
        <v>413</v>
      </c>
      <c r="M106" t="s">
        <v>252</v>
      </c>
      <c r="N106" s="130">
        <v>20</v>
      </c>
      <c r="O106" t="str">
        <f t="shared" si="22"/>
        <v>CARRER DE LA SELVA,20</v>
      </c>
      <c r="P106" s="80" t="s">
        <v>232</v>
      </c>
      <c r="Q106" s="130">
        <v>1100</v>
      </c>
      <c r="R106" t="s">
        <v>19</v>
      </c>
      <c r="S106" s="58" t="s">
        <v>22</v>
      </c>
      <c r="T106" s="133"/>
    </row>
    <row r="107" spans="1:20" x14ac:dyDescent="0.3">
      <c r="A107" s="10">
        <v>114</v>
      </c>
      <c r="B107" s="85">
        <v>36763</v>
      </c>
      <c r="C107" s="10" t="s">
        <v>535</v>
      </c>
      <c r="G107" t="s">
        <v>626</v>
      </c>
      <c r="I107" t="s">
        <v>414</v>
      </c>
      <c r="J107" s="85">
        <v>1</v>
      </c>
      <c r="K107" s="130" t="s">
        <v>57</v>
      </c>
      <c r="L107" t="s">
        <v>415</v>
      </c>
      <c r="M107" t="s">
        <v>314</v>
      </c>
      <c r="N107" s="130">
        <v>97</v>
      </c>
      <c r="O107" t="str">
        <f t="shared" si="22"/>
        <v>AVINGUDA DELS MAS PINS,97</v>
      </c>
      <c r="P107" s="80" t="s">
        <v>241</v>
      </c>
      <c r="Q107" s="130">
        <v>1100</v>
      </c>
      <c r="R107" t="s">
        <v>49</v>
      </c>
      <c r="S107" s="58" t="s">
        <v>22</v>
      </c>
      <c r="T107" s="133"/>
    </row>
    <row r="108" spans="1:20" hidden="1" x14ac:dyDescent="0.3">
      <c r="A108" s="134">
        <v>117</v>
      </c>
      <c r="B108" s="135">
        <v>12716</v>
      </c>
      <c r="C108" t="s">
        <v>635</v>
      </c>
      <c r="D108" t="s">
        <v>635</v>
      </c>
      <c r="E108" s="134" t="s">
        <v>536</v>
      </c>
      <c r="G108" t="s">
        <v>627</v>
      </c>
      <c r="I108" t="s">
        <v>419</v>
      </c>
      <c r="J108" s="85">
        <v>1</v>
      </c>
      <c r="K108" s="130" t="s">
        <v>16</v>
      </c>
      <c r="L108" t="s">
        <v>420</v>
      </c>
      <c r="M108" t="s">
        <v>421</v>
      </c>
      <c r="N108" s="130">
        <v>18</v>
      </c>
      <c r="O108" t="str">
        <f t="shared" ref="O108" si="23">M108&amp;","&amp;N108</f>
        <v>CARRER TRAMUNTANA,18</v>
      </c>
      <c r="P108" s="80" t="s">
        <v>157</v>
      </c>
      <c r="Q108" s="130">
        <v>1100</v>
      </c>
      <c r="R108" t="s">
        <v>49</v>
      </c>
      <c r="S108" t="s">
        <v>41</v>
      </c>
      <c r="T108" s="133"/>
    </row>
    <row r="109" spans="1:20" x14ac:dyDescent="0.3">
      <c r="A109" s="10">
        <v>118</v>
      </c>
      <c r="B109" s="85">
        <v>12986</v>
      </c>
      <c r="C109" s="10" t="s">
        <v>537</v>
      </c>
      <c r="E109" t="s">
        <v>14</v>
      </c>
      <c r="G109" t="s">
        <v>628</v>
      </c>
      <c r="I109" t="s">
        <v>422</v>
      </c>
      <c r="J109" s="85">
        <v>1</v>
      </c>
      <c r="K109" s="130" t="s">
        <v>57</v>
      </c>
      <c r="L109" t="s">
        <v>423</v>
      </c>
      <c r="M109" t="s">
        <v>424</v>
      </c>
      <c r="N109" s="130">
        <v>2</v>
      </c>
      <c r="O109" t="str">
        <f>M109&amp;","&amp;N109</f>
        <v>CARRER PONENT,2</v>
      </c>
      <c r="P109" s="80" t="s">
        <v>291</v>
      </c>
      <c r="Q109" s="130">
        <v>1100</v>
      </c>
      <c r="R109" t="s">
        <v>49</v>
      </c>
      <c r="S109" s="58" t="s">
        <v>22</v>
      </c>
      <c r="T109" s="133"/>
    </row>
    <row r="110" spans="1:20" hidden="1" x14ac:dyDescent="0.3">
      <c r="A110" s="10">
        <v>119</v>
      </c>
      <c r="B110" s="85">
        <v>13732</v>
      </c>
      <c r="C110" s="10" t="s">
        <v>416</v>
      </c>
      <c r="G110" t="s">
        <v>629</v>
      </c>
      <c r="I110" t="s">
        <v>417</v>
      </c>
      <c r="J110" s="85">
        <v>1</v>
      </c>
      <c r="K110" s="130" t="s">
        <v>16</v>
      </c>
      <c r="L110" t="s">
        <v>418</v>
      </c>
      <c r="M110" t="s">
        <v>366</v>
      </c>
      <c r="N110" s="130">
        <v>1</v>
      </c>
      <c r="O110" t="str">
        <f t="shared" ref="O110:O111" si="24">M110&amp;","&amp;N110</f>
        <v>AVDA. SANT JORDI,1</v>
      </c>
      <c r="P110" s="80" t="s">
        <v>97</v>
      </c>
      <c r="Q110" s="130">
        <v>1100</v>
      </c>
      <c r="R110" t="s">
        <v>29</v>
      </c>
      <c r="S110" t="s">
        <v>236</v>
      </c>
      <c r="T110" s="133"/>
    </row>
    <row r="111" spans="1:20" hidden="1" x14ac:dyDescent="0.3">
      <c r="A111" s="10">
        <v>120</v>
      </c>
      <c r="B111" s="85">
        <v>13754</v>
      </c>
      <c r="C111" s="10" t="s">
        <v>538</v>
      </c>
      <c r="G111" t="s">
        <v>630</v>
      </c>
      <c r="I111" t="s">
        <v>425</v>
      </c>
      <c r="J111" s="85">
        <v>1</v>
      </c>
      <c r="K111" s="130" t="s">
        <v>16</v>
      </c>
      <c r="L111" t="s">
        <v>426</v>
      </c>
      <c r="M111" t="s">
        <v>427</v>
      </c>
      <c r="N111" s="130">
        <v>59</v>
      </c>
      <c r="O111" t="str">
        <f t="shared" si="24"/>
        <v>CARRER DE SALT,59</v>
      </c>
      <c r="P111" s="80" t="s">
        <v>18</v>
      </c>
      <c r="Q111" s="130">
        <v>1100</v>
      </c>
      <c r="R111" t="s">
        <v>29</v>
      </c>
      <c r="S111" t="s">
        <v>41</v>
      </c>
      <c r="T111" s="133"/>
    </row>
    <row r="112" spans="1:20" x14ac:dyDescent="0.3">
      <c r="A112" s="10">
        <v>121</v>
      </c>
      <c r="B112" s="85">
        <v>37002</v>
      </c>
      <c r="C112" s="10" t="s">
        <v>539</v>
      </c>
      <c r="G112" t="s">
        <v>631</v>
      </c>
      <c r="I112" t="s">
        <v>428</v>
      </c>
      <c r="J112" s="85">
        <v>1</v>
      </c>
      <c r="K112" s="130" t="s">
        <v>57</v>
      </c>
      <c r="L112" t="s">
        <v>429</v>
      </c>
      <c r="M112" t="s">
        <v>430</v>
      </c>
      <c r="N112" s="130">
        <v>34</v>
      </c>
      <c r="O112" t="str">
        <f>M112&amp;","&amp;N112</f>
        <v>CARRER DE MONTFULLA,34</v>
      </c>
      <c r="P112" s="80" t="s">
        <v>28</v>
      </c>
      <c r="Q112" s="130">
        <v>1100</v>
      </c>
      <c r="R112" t="s">
        <v>49</v>
      </c>
      <c r="S112" s="58" t="s">
        <v>22</v>
      </c>
      <c r="T112" s="133"/>
    </row>
    <row r="113" spans="1:20" hidden="1" x14ac:dyDescent="0.3">
      <c r="A113" s="10">
        <v>123</v>
      </c>
      <c r="B113" s="85">
        <v>13805</v>
      </c>
      <c r="C113" s="10" t="s">
        <v>540</v>
      </c>
      <c r="G113" t="s">
        <v>632</v>
      </c>
      <c r="I113" t="s">
        <v>431</v>
      </c>
      <c r="J113" s="85">
        <v>1</v>
      </c>
      <c r="K113" s="130" t="s">
        <v>16</v>
      </c>
      <c r="L113" t="s">
        <v>432</v>
      </c>
      <c r="M113" t="s">
        <v>433</v>
      </c>
      <c r="N113" s="130" t="s">
        <v>434</v>
      </c>
      <c r="O113" t="str">
        <f t="shared" ref="O113:O117" si="25">M113&amp;","&amp;N113</f>
        <v>CTRA NACIONAL II,KM 683,3</v>
      </c>
      <c r="P113" s="80" t="s">
        <v>217</v>
      </c>
      <c r="Q113" s="130">
        <v>1100</v>
      </c>
      <c r="R113" t="s">
        <v>49</v>
      </c>
      <c r="S113" t="s">
        <v>41</v>
      </c>
      <c r="T113" s="133"/>
    </row>
    <row r="114" spans="1:20" hidden="1" x14ac:dyDescent="0.3">
      <c r="A114" s="10">
        <v>124</v>
      </c>
      <c r="B114" s="85">
        <v>37289</v>
      </c>
      <c r="C114" s="10" t="s">
        <v>541</v>
      </c>
      <c r="G114" t="s">
        <v>633</v>
      </c>
      <c r="I114" t="s">
        <v>435</v>
      </c>
      <c r="J114" s="85">
        <v>1</v>
      </c>
      <c r="K114" s="130" t="s">
        <v>16</v>
      </c>
      <c r="L114" t="s">
        <v>436</v>
      </c>
      <c r="M114" t="s">
        <v>437</v>
      </c>
      <c r="N114" s="130">
        <v>14</v>
      </c>
      <c r="O114" t="str">
        <f t="shared" si="25"/>
        <v>CARRER DEL GIRONES ,14</v>
      </c>
      <c r="P114" s="80" t="s">
        <v>232</v>
      </c>
      <c r="Q114" s="130">
        <v>1100</v>
      </c>
      <c r="R114" t="s">
        <v>49</v>
      </c>
      <c r="S114" t="s">
        <v>41</v>
      </c>
      <c r="T114" s="133"/>
    </row>
    <row r="115" spans="1:20" hidden="1" x14ac:dyDescent="0.3">
      <c r="A115" s="10">
        <v>125</v>
      </c>
      <c r="B115" s="85">
        <v>37426</v>
      </c>
      <c r="C115" s="10" t="s">
        <v>542</v>
      </c>
      <c r="G115" t="s">
        <v>634</v>
      </c>
      <c r="I115" t="s">
        <v>438</v>
      </c>
      <c r="J115" s="85">
        <v>1</v>
      </c>
      <c r="K115" s="130" t="s">
        <v>16</v>
      </c>
      <c r="L115" t="s">
        <v>439</v>
      </c>
      <c r="M115" t="s">
        <v>207</v>
      </c>
      <c r="N115" s="130">
        <v>425</v>
      </c>
      <c r="O115" t="str">
        <f t="shared" si="25"/>
        <v>CARRER BARCELONA,425</v>
      </c>
      <c r="P115" s="80" t="s">
        <v>18</v>
      </c>
      <c r="Q115" s="130">
        <v>1100</v>
      </c>
      <c r="R115" t="s">
        <v>29</v>
      </c>
      <c r="S115" t="s">
        <v>20</v>
      </c>
      <c r="T115" s="133"/>
    </row>
    <row r="116" spans="1:20" x14ac:dyDescent="0.3">
      <c r="A116" s="10">
        <v>126</v>
      </c>
      <c r="B116" s="85">
        <v>37522</v>
      </c>
      <c r="C116" s="10" t="s">
        <v>543</v>
      </c>
      <c r="G116" t="s">
        <v>623</v>
      </c>
      <c r="I116" t="s">
        <v>440</v>
      </c>
      <c r="J116" s="85">
        <v>1</v>
      </c>
      <c r="K116" s="130" t="s">
        <v>57</v>
      </c>
      <c r="L116" t="s">
        <v>441</v>
      </c>
      <c r="M116" t="s">
        <v>366</v>
      </c>
      <c r="N116" s="130">
        <v>3</v>
      </c>
      <c r="O116" t="str">
        <f t="shared" si="25"/>
        <v>AVDA. SANT JORDI,3</v>
      </c>
      <c r="P116" s="80" t="s">
        <v>97</v>
      </c>
      <c r="Q116" s="130">
        <v>1100</v>
      </c>
      <c r="R116" t="s">
        <v>29</v>
      </c>
      <c r="S116" s="80" t="s">
        <v>98</v>
      </c>
      <c r="T116" s="133"/>
    </row>
    <row r="117" spans="1:20" x14ac:dyDescent="0.3">
      <c r="A117" s="10">
        <v>127</v>
      </c>
      <c r="B117" s="85">
        <v>37634</v>
      </c>
      <c r="C117" s="10" t="s">
        <v>442</v>
      </c>
      <c r="G117">
        <v>1700197268</v>
      </c>
      <c r="I117" t="s">
        <v>443</v>
      </c>
      <c r="J117" s="85">
        <v>1</v>
      </c>
      <c r="K117" s="130" t="s">
        <v>219</v>
      </c>
      <c r="L117" t="s">
        <v>444</v>
      </c>
      <c r="M117" t="s">
        <v>445</v>
      </c>
      <c r="N117" s="130">
        <v>17</v>
      </c>
      <c r="O117" t="str">
        <f t="shared" si="25"/>
        <v>CARRER MONTSENY,17</v>
      </c>
      <c r="P117" s="80" t="s">
        <v>97</v>
      </c>
      <c r="Q117" s="130">
        <v>120</v>
      </c>
      <c r="R117" t="s">
        <v>19</v>
      </c>
      <c r="S117" s="72" t="s">
        <v>98</v>
      </c>
      <c r="T117" s="133"/>
    </row>
    <row r="118" spans="1:20" x14ac:dyDescent="0.3">
      <c r="A118" s="10"/>
      <c r="N118" s="130"/>
      <c r="O118" s="130"/>
      <c r="P118" s="80"/>
      <c r="T118" s="133"/>
    </row>
    <row r="119" spans="1:20" x14ac:dyDescent="0.3">
      <c r="T119" s="133"/>
    </row>
    <row r="120" spans="1:20" x14ac:dyDescent="0.3">
      <c r="P120" s="80" t="s">
        <v>446</v>
      </c>
      <c r="T120" s="133">
        <f>SUM(T2:T118)</f>
        <v>0</v>
      </c>
    </row>
    <row r="123" spans="1:20" x14ac:dyDescent="0.3">
      <c r="M123" s="136" t="s">
        <v>447</v>
      </c>
    </row>
  </sheetData>
  <autoFilter ref="K1:K123" xr:uid="{BD03C3BB-76A9-4B27-8A19-E81FB855245A}">
    <filterColumn colId="0">
      <filters blank="1">
        <filter val="Carton"/>
        <filter val="Organico"/>
        <filter val="Plastico"/>
        <filter val="Plástico"/>
        <filter val="Vidrio"/>
      </filters>
    </filterColumn>
  </autoFilter>
  <conditionalFormatting sqref="C1:C107 C109:C1048576">
    <cfRule type="duplicateValues" dxfId="3" priority="2"/>
  </conditionalFormatting>
  <conditionalFormatting sqref="E108">
    <cfRule type="duplicateValues" dxfId="2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A226F-540D-5242-8380-F98C10D83830}">
  <dimension ref="A1:R65"/>
  <sheetViews>
    <sheetView tabSelected="1" zoomScale="70" zoomScaleNormal="70" workbookViewId="0">
      <selection activeCell="O72" sqref="O72"/>
    </sheetView>
  </sheetViews>
  <sheetFormatPr baseColWidth="10" defaultRowHeight="14.4" x14ac:dyDescent="0.3"/>
  <cols>
    <col min="12" max="12" width="24" customWidth="1"/>
    <col min="13" max="13" width="35.33203125" customWidth="1"/>
    <col min="14" max="14" width="11.33203125" customWidth="1"/>
    <col min="15" max="15" width="42.77734375" customWidth="1"/>
  </cols>
  <sheetData>
    <row r="1" spans="1:18" x14ac:dyDescent="0.3">
      <c r="A1" s="1" t="s">
        <v>0</v>
      </c>
      <c r="B1" s="2" t="s">
        <v>1</v>
      </c>
      <c r="C1" t="s">
        <v>638</v>
      </c>
      <c r="D1" t="s">
        <v>2</v>
      </c>
      <c r="E1" t="s">
        <v>3</v>
      </c>
      <c r="F1" t="s">
        <v>4</v>
      </c>
      <c r="G1" t="s">
        <v>639</v>
      </c>
      <c r="H1" t="s">
        <v>5</v>
      </c>
      <c r="I1" t="s">
        <v>637</v>
      </c>
      <c r="J1" s="4" t="s">
        <v>6</v>
      </c>
      <c r="K1" s="5" t="s">
        <v>7</v>
      </c>
      <c r="L1" t="s">
        <v>636</v>
      </c>
      <c r="N1" s="1" t="s">
        <v>8</v>
      </c>
      <c r="O1" t="s">
        <v>640</v>
      </c>
      <c r="P1" t="s">
        <v>641</v>
      </c>
      <c r="Q1" s="6" t="s">
        <v>9</v>
      </c>
      <c r="R1" s="4" t="s">
        <v>10</v>
      </c>
    </row>
    <row r="2" spans="1:18" x14ac:dyDescent="0.3">
      <c r="A2" s="8">
        <v>1</v>
      </c>
      <c r="B2" s="9">
        <v>10648</v>
      </c>
      <c r="C2" s="10" t="s">
        <v>448</v>
      </c>
      <c r="E2" t="s">
        <v>13</v>
      </c>
      <c r="G2" t="s">
        <v>544</v>
      </c>
      <c r="H2" t="s">
        <v>14</v>
      </c>
      <c r="I2" t="s">
        <v>15</v>
      </c>
      <c r="J2" s="11">
        <v>1</v>
      </c>
      <c r="K2" s="12" t="s">
        <v>16</v>
      </c>
      <c r="L2" s="13" t="s">
        <v>17</v>
      </c>
      <c r="M2" t="s">
        <v>642</v>
      </c>
      <c r="N2">
        <v>99</v>
      </c>
      <c r="O2" t="s">
        <v>643</v>
      </c>
      <c r="P2" s="13" t="s">
        <v>18</v>
      </c>
      <c r="Q2" s="14">
        <v>1100</v>
      </c>
      <c r="R2" s="15" t="s">
        <v>19</v>
      </c>
    </row>
    <row r="3" spans="1:18" x14ac:dyDescent="0.3">
      <c r="A3" s="8">
        <v>3</v>
      </c>
      <c r="B3" s="30">
        <v>12215</v>
      </c>
      <c r="C3" s="10" t="s">
        <v>449</v>
      </c>
      <c r="E3" t="s">
        <v>14</v>
      </c>
      <c r="G3" t="s">
        <v>545</v>
      </c>
      <c r="I3" t="s">
        <v>31</v>
      </c>
      <c r="J3" s="11">
        <v>1</v>
      </c>
      <c r="K3" s="12" t="s">
        <v>32</v>
      </c>
      <c r="L3" s="26" t="s">
        <v>33</v>
      </c>
      <c r="M3" t="s">
        <v>34</v>
      </c>
      <c r="N3" t="s">
        <v>35</v>
      </c>
      <c r="O3" t="s">
        <v>644</v>
      </c>
      <c r="P3" s="26" t="s">
        <v>28</v>
      </c>
      <c r="Q3" s="31">
        <v>1100</v>
      </c>
      <c r="R3" s="15" t="s">
        <v>29</v>
      </c>
    </row>
    <row r="4" spans="1:18" x14ac:dyDescent="0.3">
      <c r="A4" s="32">
        <v>4</v>
      </c>
      <c r="B4" s="33">
        <v>12222</v>
      </c>
      <c r="C4" s="10" t="s">
        <v>450</v>
      </c>
      <c r="E4" t="s">
        <v>14</v>
      </c>
      <c r="G4" t="s">
        <v>546</v>
      </c>
      <c r="I4" t="s">
        <v>36</v>
      </c>
      <c r="J4" s="11">
        <v>1</v>
      </c>
      <c r="K4" s="12" t="s">
        <v>16</v>
      </c>
      <c r="L4" s="34" t="s">
        <v>37</v>
      </c>
      <c r="M4" t="s">
        <v>38</v>
      </c>
      <c r="N4" t="s">
        <v>39</v>
      </c>
      <c r="O4" t="s">
        <v>645</v>
      </c>
      <c r="P4" s="26" t="s">
        <v>40</v>
      </c>
      <c r="Q4" s="12">
        <v>1100</v>
      </c>
      <c r="R4" s="35" t="s">
        <v>19</v>
      </c>
    </row>
    <row r="5" spans="1:18" x14ac:dyDescent="0.3">
      <c r="A5" s="32">
        <v>5</v>
      </c>
      <c r="B5" s="38">
        <v>12267</v>
      </c>
      <c r="C5" s="10" t="s">
        <v>451</v>
      </c>
      <c r="E5" t="s">
        <v>14</v>
      </c>
      <c r="G5" t="s">
        <v>547</v>
      </c>
      <c r="H5" t="s">
        <v>13</v>
      </c>
      <c r="I5" t="s">
        <v>42</v>
      </c>
      <c r="J5" s="11">
        <v>1</v>
      </c>
      <c r="K5" s="12" t="s">
        <v>16</v>
      </c>
      <c r="L5" s="39" t="s">
        <v>43</v>
      </c>
      <c r="M5" t="s">
        <v>44</v>
      </c>
      <c r="N5" t="s">
        <v>45</v>
      </c>
      <c r="O5" t="s">
        <v>646</v>
      </c>
      <c r="P5" s="39" t="s">
        <v>46</v>
      </c>
      <c r="Q5" s="12">
        <v>1100</v>
      </c>
      <c r="R5" s="15" t="s">
        <v>47</v>
      </c>
    </row>
    <row r="6" spans="1:18" x14ac:dyDescent="0.3">
      <c r="A6" s="18">
        <v>8</v>
      </c>
      <c r="B6" s="44">
        <v>12292</v>
      </c>
      <c r="C6" s="10" t="s">
        <v>452</v>
      </c>
      <c r="E6" t="s">
        <v>14</v>
      </c>
      <c r="G6" t="s">
        <v>548</v>
      </c>
      <c r="I6" t="s">
        <v>62</v>
      </c>
      <c r="J6" s="44">
        <v>1</v>
      </c>
      <c r="K6" s="45" t="s">
        <v>16</v>
      </c>
      <c r="L6" s="46" t="s">
        <v>63</v>
      </c>
      <c r="M6" t="s">
        <v>64</v>
      </c>
      <c r="N6" t="s">
        <v>65</v>
      </c>
      <c r="O6" t="s">
        <v>647</v>
      </c>
      <c r="P6" s="46" t="s">
        <v>40</v>
      </c>
      <c r="Q6" s="45">
        <v>1100</v>
      </c>
      <c r="R6" s="47" t="s">
        <v>29</v>
      </c>
    </row>
    <row r="7" spans="1:18" x14ac:dyDescent="0.3">
      <c r="A7" s="32">
        <v>9</v>
      </c>
      <c r="B7" s="38">
        <v>12312</v>
      </c>
      <c r="C7" s="10" t="s">
        <v>453</v>
      </c>
      <c r="E7" t="s">
        <v>14</v>
      </c>
      <c r="G7" t="s">
        <v>549</v>
      </c>
      <c r="I7" t="s">
        <v>69</v>
      </c>
      <c r="J7" s="11">
        <v>2</v>
      </c>
      <c r="K7" s="12" t="s">
        <v>32</v>
      </c>
      <c r="L7" s="34" t="s">
        <v>70</v>
      </c>
      <c r="M7" t="s">
        <v>34</v>
      </c>
      <c r="N7" t="s">
        <v>71</v>
      </c>
      <c r="O7" t="s">
        <v>648</v>
      </c>
      <c r="P7" s="34" t="s">
        <v>28</v>
      </c>
      <c r="Q7" s="12">
        <v>1100</v>
      </c>
      <c r="R7" s="53" t="s">
        <v>29</v>
      </c>
    </row>
    <row r="8" spans="1:18" x14ac:dyDescent="0.3">
      <c r="A8" s="32">
        <v>10</v>
      </c>
      <c r="B8" s="30">
        <v>12336</v>
      </c>
      <c r="C8" s="10" t="s">
        <v>454</v>
      </c>
      <c r="E8" t="s">
        <v>14</v>
      </c>
      <c r="G8" t="s">
        <v>550</v>
      </c>
      <c r="I8" t="s">
        <v>73</v>
      </c>
      <c r="J8" s="11">
        <v>1</v>
      </c>
      <c r="K8" s="12" t="s">
        <v>16</v>
      </c>
      <c r="L8" s="26" t="s">
        <v>74</v>
      </c>
      <c r="M8" t="s">
        <v>75</v>
      </c>
      <c r="N8" t="s">
        <v>76</v>
      </c>
      <c r="O8" t="s">
        <v>649</v>
      </c>
      <c r="P8" s="34" t="s">
        <v>40</v>
      </c>
      <c r="Q8" s="12">
        <v>1100</v>
      </c>
      <c r="R8" s="15" t="s">
        <v>19</v>
      </c>
    </row>
    <row r="9" spans="1:18" x14ac:dyDescent="0.3">
      <c r="A9" s="32">
        <v>11</v>
      </c>
      <c r="B9" s="38">
        <v>12338</v>
      </c>
      <c r="C9" s="10" t="s">
        <v>455</v>
      </c>
      <c r="E9" t="s">
        <v>14</v>
      </c>
      <c r="G9" t="s">
        <v>551</v>
      </c>
      <c r="I9" t="s">
        <v>77</v>
      </c>
      <c r="J9" s="10">
        <v>1</v>
      </c>
      <c r="K9" s="59" t="s">
        <v>16</v>
      </c>
      <c r="L9" s="53" t="s">
        <v>78</v>
      </c>
      <c r="M9" t="s">
        <v>79</v>
      </c>
      <c r="N9" t="s">
        <v>80</v>
      </c>
      <c r="O9" t="s">
        <v>650</v>
      </c>
      <c r="P9" s="20" t="s">
        <v>28</v>
      </c>
      <c r="Q9" s="60">
        <v>1100</v>
      </c>
      <c r="R9" s="61" t="s">
        <v>61</v>
      </c>
    </row>
    <row r="10" spans="1:18" x14ac:dyDescent="0.3">
      <c r="A10" s="18">
        <v>12</v>
      </c>
      <c r="B10" s="62">
        <v>12402</v>
      </c>
      <c r="C10" s="10" t="s">
        <v>456</v>
      </c>
      <c r="E10" t="s">
        <v>13</v>
      </c>
      <c r="F10" t="s">
        <v>81</v>
      </c>
      <c r="G10" t="s">
        <v>552</v>
      </c>
      <c r="I10" t="s">
        <v>82</v>
      </c>
      <c r="J10" s="62">
        <v>1</v>
      </c>
      <c r="K10" s="63" t="s">
        <v>32</v>
      </c>
      <c r="L10" s="64" t="s">
        <v>83</v>
      </c>
      <c r="M10" t="s">
        <v>84</v>
      </c>
      <c r="N10" t="s">
        <v>85</v>
      </c>
      <c r="O10" t="s">
        <v>651</v>
      </c>
      <c r="P10" s="64" t="s">
        <v>86</v>
      </c>
      <c r="Q10" s="42">
        <v>1100</v>
      </c>
      <c r="R10" s="58" t="s">
        <v>47</v>
      </c>
    </row>
    <row r="11" spans="1:18" x14ac:dyDescent="0.3">
      <c r="A11" s="8">
        <v>13</v>
      </c>
      <c r="B11" s="10">
        <v>12412</v>
      </c>
      <c r="C11" s="10" t="s">
        <v>457</v>
      </c>
      <c r="D11" t="s">
        <v>68</v>
      </c>
      <c r="E11" t="s">
        <v>14</v>
      </c>
      <c r="G11" t="s">
        <v>553</v>
      </c>
      <c r="I11" t="s">
        <v>87</v>
      </c>
      <c r="J11" s="62">
        <v>1</v>
      </c>
      <c r="K11" s="63" t="s">
        <v>16</v>
      </c>
      <c r="L11" s="66" t="s">
        <v>88</v>
      </c>
      <c r="M11" t="s">
        <v>89</v>
      </c>
      <c r="N11" t="s">
        <v>90</v>
      </c>
      <c r="O11" t="s">
        <v>652</v>
      </c>
      <c r="P11" s="66" t="s">
        <v>40</v>
      </c>
      <c r="Q11" s="14">
        <v>1100</v>
      </c>
      <c r="R11" s="58" t="s">
        <v>19</v>
      </c>
    </row>
    <row r="12" spans="1:18" x14ac:dyDescent="0.3">
      <c r="A12" s="8">
        <v>16</v>
      </c>
      <c r="B12" s="38">
        <v>12504</v>
      </c>
      <c r="C12" s="10" t="s">
        <v>458</v>
      </c>
      <c r="E12" t="s">
        <v>13</v>
      </c>
      <c r="G12" t="s">
        <v>554</v>
      </c>
      <c r="I12" t="s">
        <v>99</v>
      </c>
      <c r="J12" s="62">
        <v>1</v>
      </c>
      <c r="K12" s="63" t="s">
        <v>16</v>
      </c>
      <c r="L12" s="20" t="s">
        <v>100</v>
      </c>
      <c r="M12" t="s">
        <v>101</v>
      </c>
      <c r="N12" t="s">
        <v>102</v>
      </c>
      <c r="O12" t="s">
        <v>653</v>
      </c>
      <c r="P12" s="20" t="s">
        <v>18</v>
      </c>
      <c r="Q12" s="12">
        <v>1100</v>
      </c>
      <c r="R12" s="58" t="s">
        <v>29</v>
      </c>
    </row>
    <row r="13" spans="1:18" x14ac:dyDescent="0.3">
      <c r="A13" s="8">
        <v>18</v>
      </c>
      <c r="B13" s="3">
        <v>12538</v>
      </c>
      <c r="C13" s="10" t="s">
        <v>459</v>
      </c>
      <c r="E13" t="s">
        <v>13</v>
      </c>
      <c r="G13" t="s">
        <v>555</v>
      </c>
      <c r="I13" t="s">
        <v>107</v>
      </c>
      <c r="J13" s="3">
        <v>1</v>
      </c>
      <c r="K13" s="76" t="s">
        <v>16</v>
      </c>
      <c r="L13" s="76" t="s">
        <v>108</v>
      </c>
      <c r="M13" t="s">
        <v>109</v>
      </c>
      <c r="N13" t="s">
        <v>110</v>
      </c>
      <c r="O13" t="s">
        <v>654</v>
      </c>
      <c r="P13" s="76" t="s">
        <v>97</v>
      </c>
      <c r="Q13" s="51">
        <v>1100</v>
      </c>
      <c r="R13" s="76" t="s">
        <v>49</v>
      </c>
    </row>
    <row r="14" spans="1:18" x14ac:dyDescent="0.3">
      <c r="A14" s="18">
        <v>19</v>
      </c>
      <c r="B14" s="38">
        <v>12543</v>
      </c>
      <c r="C14" s="10" t="s">
        <v>460</v>
      </c>
      <c r="E14" t="s">
        <v>14</v>
      </c>
      <c r="G14" t="s">
        <v>556</v>
      </c>
      <c r="I14" t="s">
        <v>111</v>
      </c>
      <c r="J14" s="62">
        <v>1</v>
      </c>
      <c r="K14" s="63" t="s">
        <v>32</v>
      </c>
      <c r="L14" s="57" t="s">
        <v>112</v>
      </c>
      <c r="M14" t="s">
        <v>109</v>
      </c>
      <c r="N14" t="s">
        <v>102</v>
      </c>
      <c r="O14" t="s">
        <v>655</v>
      </c>
      <c r="P14" s="57" t="s">
        <v>97</v>
      </c>
      <c r="Q14" s="19">
        <v>1100</v>
      </c>
      <c r="R14" s="58" t="s">
        <v>47</v>
      </c>
    </row>
    <row r="15" spans="1:18" x14ac:dyDescent="0.3">
      <c r="A15" s="81">
        <v>20</v>
      </c>
      <c r="B15" s="69">
        <v>12546</v>
      </c>
      <c r="C15" s="10" t="s">
        <v>461</v>
      </c>
      <c r="E15" t="s">
        <v>14</v>
      </c>
      <c r="G15" t="s">
        <v>557</v>
      </c>
      <c r="I15" t="s">
        <v>113</v>
      </c>
      <c r="J15" s="62">
        <v>1</v>
      </c>
      <c r="K15" s="63" t="s">
        <v>16</v>
      </c>
      <c r="L15" s="82" t="s">
        <v>114</v>
      </c>
      <c r="M15" t="s">
        <v>115</v>
      </c>
      <c r="N15" t="s">
        <v>116</v>
      </c>
      <c r="O15" t="s">
        <v>656</v>
      </c>
      <c r="P15" s="82" t="s">
        <v>46</v>
      </c>
      <c r="Q15" s="83">
        <v>1100</v>
      </c>
      <c r="R15" s="58" t="s">
        <v>47</v>
      </c>
    </row>
    <row r="16" spans="1:18" x14ac:dyDescent="0.3">
      <c r="A16" s="8">
        <v>21</v>
      </c>
      <c r="B16" s="52">
        <v>12577</v>
      </c>
      <c r="C16" s="10" t="s">
        <v>462</v>
      </c>
      <c r="E16" t="s">
        <v>14</v>
      </c>
      <c r="G16" t="s">
        <v>558</v>
      </c>
      <c r="I16" t="s">
        <v>117</v>
      </c>
      <c r="J16" s="85">
        <v>1</v>
      </c>
      <c r="K16" s="76" t="s">
        <v>16</v>
      </c>
      <c r="L16" s="86" t="s">
        <v>118</v>
      </c>
      <c r="M16" t="s">
        <v>101</v>
      </c>
      <c r="N16" t="s">
        <v>35</v>
      </c>
      <c r="O16" t="s">
        <v>657</v>
      </c>
      <c r="P16" s="86" t="s">
        <v>18</v>
      </c>
      <c r="Q16" s="51">
        <v>1100</v>
      </c>
      <c r="R16" t="s">
        <v>49</v>
      </c>
    </row>
    <row r="17" spans="1:18" x14ac:dyDescent="0.3">
      <c r="A17" s="18">
        <v>24</v>
      </c>
      <c r="B17" s="33">
        <v>36448</v>
      </c>
      <c r="C17" s="10" t="s">
        <v>463</v>
      </c>
      <c r="E17" t="s">
        <v>14</v>
      </c>
      <c r="G17" t="s">
        <v>559</v>
      </c>
      <c r="I17" t="s">
        <v>130</v>
      </c>
      <c r="J17" s="62">
        <v>1</v>
      </c>
      <c r="K17" s="31" t="s">
        <v>16</v>
      </c>
      <c r="L17" s="57" t="s">
        <v>131</v>
      </c>
      <c r="M17" t="s">
        <v>132</v>
      </c>
      <c r="N17" t="s">
        <v>129</v>
      </c>
      <c r="O17" t="s">
        <v>658</v>
      </c>
      <c r="P17" s="41" t="s">
        <v>46</v>
      </c>
      <c r="Q17" s="19">
        <v>1100</v>
      </c>
      <c r="R17" s="96" t="s">
        <v>29</v>
      </c>
    </row>
    <row r="18" spans="1:18" x14ac:dyDescent="0.3">
      <c r="A18" s="68">
        <v>25</v>
      </c>
      <c r="B18" s="98">
        <v>36455</v>
      </c>
      <c r="C18" s="10" t="s">
        <v>464</v>
      </c>
      <c r="E18" t="s">
        <v>14</v>
      </c>
      <c r="G18" t="s">
        <v>560</v>
      </c>
      <c r="I18" t="s">
        <v>134</v>
      </c>
      <c r="J18" s="3">
        <v>2</v>
      </c>
      <c r="K18" s="76" t="s">
        <v>16</v>
      </c>
      <c r="L18" s="99" t="s">
        <v>135</v>
      </c>
      <c r="M18" t="s">
        <v>136</v>
      </c>
      <c r="N18" t="s">
        <v>60</v>
      </c>
      <c r="O18" t="s">
        <v>659</v>
      </c>
      <c r="P18" s="99" t="s">
        <v>124</v>
      </c>
      <c r="Q18" s="100">
        <v>1100</v>
      </c>
      <c r="R18" s="76" t="s">
        <v>29</v>
      </c>
    </row>
    <row r="19" spans="1:18" x14ac:dyDescent="0.3">
      <c r="A19" s="68">
        <v>26</v>
      </c>
      <c r="B19" s="91" t="s">
        <v>137</v>
      </c>
      <c r="C19" s="10" t="s">
        <v>465</v>
      </c>
      <c r="E19" t="s">
        <v>14</v>
      </c>
      <c r="G19" t="s">
        <v>561</v>
      </c>
      <c r="I19" t="s">
        <v>138</v>
      </c>
      <c r="J19" s="11">
        <v>1</v>
      </c>
      <c r="K19" s="12" t="s">
        <v>32</v>
      </c>
      <c r="L19" s="70" t="s">
        <v>139</v>
      </c>
      <c r="M19" t="s">
        <v>140</v>
      </c>
      <c r="N19" t="s">
        <v>141</v>
      </c>
      <c r="O19" t="s">
        <v>660</v>
      </c>
      <c r="P19" s="92" t="s">
        <v>142</v>
      </c>
      <c r="Q19" s="71">
        <v>1100</v>
      </c>
      <c r="R19" s="53" t="s">
        <v>47</v>
      </c>
    </row>
    <row r="20" spans="1:18" x14ac:dyDescent="0.3">
      <c r="A20" s="10">
        <v>30</v>
      </c>
      <c r="B20" s="102" t="s">
        <v>152</v>
      </c>
      <c r="C20" s="10" t="s">
        <v>468</v>
      </c>
      <c r="E20" t="s">
        <v>14</v>
      </c>
      <c r="G20" t="s">
        <v>564</v>
      </c>
      <c r="I20" t="s">
        <v>153</v>
      </c>
      <c r="J20" s="32">
        <v>1</v>
      </c>
      <c r="K20" s="19" t="s">
        <v>16</v>
      </c>
      <c r="L20" s="110" t="s">
        <v>154</v>
      </c>
      <c r="M20" s="66" t="s">
        <v>155</v>
      </c>
      <c r="N20" s="66" t="s">
        <v>156</v>
      </c>
      <c r="O20" t="s">
        <v>661</v>
      </c>
      <c r="P20" s="71" t="s">
        <v>157</v>
      </c>
      <c r="Q20" s="63">
        <v>1100</v>
      </c>
      <c r="R20" s="26" t="s">
        <v>49</v>
      </c>
    </row>
    <row r="21" spans="1:18" x14ac:dyDescent="0.3">
      <c r="A21" s="32">
        <v>31</v>
      </c>
      <c r="B21" s="33">
        <v>12501</v>
      </c>
      <c r="C21" s="10" t="s">
        <v>469</v>
      </c>
      <c r="E21" t="s">
        <v>14</v>
      </c>
      <c r="G21" t="s">
        <v>565</v>
      </c>
      <c r="I21" t="s">
        <v>159</v>
      </c>
      <c r="J21" s="112">
        <v>1</v>
      </c>
      <c r="K21" s="60" t="s">
        <v>16</v>
      </c>
      <c r="L21" s="34" t="s">
        <v>160</v>
      </c>
      <c r="M21" t="s">
        <v>128</v>
      </c>
      <c r="N21" t="s">
        <v>60</v>
      </c>
      <c r="O21" t="s">
        <v>662</v>
      </c>
      <c r="P21" s="19" t="s">
        <v>18</v>
      </c>
      <c r="Q21" s="19">
        <v>1100</v>
      </c>
      <c r="R21" s="34" t="s">
        <v>29</v>
      </c>
    </row>
    <row r="22" spans="1:18" x14ac:dyDescent="0.3">
      <c r="A22" s="32">
        <v>32</v>
      </c>
      <c r="B22" s="102">
        <v>12655</v>
      </c>
      <c r="C22" s="10" t="s">
        <v>470</v>
      </c>
      <c r="E22" t="s">
        <v>14</v>
      </c>
      <c r="G22" t="s">
        <v>566</v>
      </c>
      <c r="I22" t="s">
        <v>161</v>
      </c>
      <c r="J22" s="112">
        <v>1</v>
      </c>
      <c r="K22" s="60" t="s">
        <v>16</v>
      </c>
      <c r="L22" s="34" t="s">
        <v>162</v>
      </c>
      <c r="M22" t="s">
        <v>122</v>
      </c>
      <c r="N22" t="s">
        <v>35</v>
      </c>
      <c r="O22" t="s">
        <v>663</v>
      </c>
      <c r="P22" s="19" t="s">
        <v>124</v>
      </c>
      <c r="Q22" s="12">
        <v>360</v>
      </c>
      <c r="R22" s="34" t="s">
        <v>19</v>
      </c>
    </row>
    <row r="23" spans="1:18" x14ac:dyDescent="0.3">
      <c r="A23" s="18">
        <v>36</v>
      </c>
      <c r="B23" s="112">
        <v>12581</v>
      </c>
      <c r="C23" s="10" t="s">
        <v>473</v>
      </c>
      <c r="E23" t="s">
        <v>14</v>
      </c>
      <c r="G23" t="s">
        <v>569</v>
      </c>
      <c r="I23" t="s">
        <v>176</v>
      </c>
      <c r="J23" s="112" t="s">
        <v>92</v>
      </c>
      <c r="K23" s="118" t="s">
        <v>16</v>
      </c>
      <c r="L23" s="57" t="s">
        <v>177</v>
      </c>
      <c r="M23" t="s">
        <v>178</v>
      </c>
      <c r="N23" t="s">
        <v>116</v>
      </c>
      <c r="O23" t="s">
        <v>664</v>
      </c>
      <c r="P23" s="42" t="s">
        <v>40</v>
      </c>
      <c r="Q23" s="19">
        <v>1100</v>
      </c>
      <c r="R23" s="34" t="s">
        <v>19</v>
      </c>
    </row>
    <row r="24" spans="1:18" x14ac:dyDescent="0.3">
      <c r="A24" s="32">
        <v>38</v>
      </c>
      <c r="B24" s="33">
        <v>12726</v>
      </c>
      <c r="C24" s="10" t="s">
        <v>474</v>
      </c>
      <c r="E24" t="s">
        <v>14</v>
      </c>
      <c r="G24" t="s">
        <v>570</v>
      </c>
      <c r="I24" t="s">
        <v>179</v>
      </c>
      <c r="J24" s="112" t="s">
        <v>92</v>
      </c>
      <c r="K24" s="117" t="s">
        <v>16</v>
      </c>
      <c r="L24" s="34" t="s">
        <v>180</v>
      </c>
      <c r="M24" t="s">
        <v>122</v>
      </c>
      <c r="N24" t="s">
        <v>166</v>
      </c>
      <c r="O24" t="s">
        <v>665</v>
      </c>
      <c r="P24" s="19" t="s">
        <v>124</v>
      </c>
      <c r="Q24" s="19">
        <v>1100</v>
      </c>
      <c r="R24" s="34" t="s">
        <v>49</v>
      </c>
    </row>
    <row r="25" spans="1:18" x14ac:dyDescent="0.3">
      <c r="A25" s="18">
        <v>40</v>
      </c>
      <c r="B25" s="33">
        <v>12831</v>
      </c>
      <c r="C25" s="10" t="s">
        <v>476</v>
      </c>
      <c r="E25" t="s">
        <v>14</v>
      </c>
      <c r="G25" t="s">
        <v>572</v>
      </c>
      <c r="I25" t="s">
        <v>184</v>
      </c>
      <c r="J25" s="112" t="s">
        <v>92</v>
      </c>
      <c r="K25" s="117" t="s">
        <v>16</v>
      </c>
      <c r="L25" s="57" t="s">
        <v>185</v>
      </c>
      <c r="M25" t="s">
        <v>183</v>
      </c>
      <c r="N25" t="s">
        <v>116</v>
      </c>
      <c r="O25" t="s">
        <v>666</v>
      </c>
      <c r="P25" s="42" t="s">
        <v>124</v>
      </c>
      <c r="Q25" s="19">
        <v>1100</v>
      </c>
      <c r="R25" s="34" t="s">
        <v>47</v>
      </c>
    </row>
    <row r="26" spans="1:18" x14ac:dyDescent="0.3">
      <c r="A26" s="32">
        <v>41</v>
      </c>
      <c r="B26" s="102">
        <v>12882</v>
      </c>
      <c r="C26" s="10" t="s">
        <v>477</v>
      </c>
      <c r="E26" t="s">
        <v>14</v>
      </c>
      <c r="G26" t="s">
        <v>573</v>
      </c>
      <c r="I26" t="s">
        <v>186</v>
      </c>
      <c r="J26" s="112" t="s">
        <v>92</v>
      </c>
      <c r="K26" s="117" t="s">
        <v>16</v>
      </c>
      <c r="L26" s="34" t="s">
        <v>187</v>
      </c>
      <c r="M26" t="s">
        <v>188</v>
      </c>
      <c r="N26" t="s">
        <v>60</v>
      </c>
      <c r="O26" t="s">
        <v>667</v>
      </c>
      <c r="P26" s="19" t="s">
        <v>18</v>
      </c>
      <c r="Q26" s="12">
        <v>1100</v>
      </c>
      <c r="R26" s="34" t="s">
        <v>29</v>
      </c>
    </row>
    <row r="27" spans="1:18" x14ac:dyDescent="0.3">
      <c r="A27" s="32">
        <v>42</v>
      </c>
      <c r="B27" s="102">
        <v>12914</v>
      </c>
      <c r="C27" s="10" t="s">
        <v>478</v>
      </c>
      <c r="E27" t="s">
        <v>14</v>
      </c>
      <c r="G27" t="s">
        <v>574</v>
      </c>
      <c r="I27" t="s">
        <v>190</v>
      </c>
      <c r="J27" s="112" t="s">
        <v>92</v>
      </c>
      <c r="K27" s="117" t="s">
        <v>16</v>
      </c>
      <c r="L27" s="34" t="s">
        <v>191</v>
      </c>
      <c r="M27" t="s">
        <v>192</v>
      </c>
      <c r="N27" t="s">
        <v>193</v>
      </c>
      <c r="O27" t="s">
        <v>668</v>
      </c>
      <c r="P27" s="19" t="s">
        <v>124</v>
      </c>
      <c r="Q27" s="12">
        <v>1100</v>
      </c>
      <c r="R27" s="34" t="s">
        <v>19</v>
      </c>
    </row>
    <row r="28" spans="1:18" x14ac:dyDescent="0.3">
      <c r="A28" s="9">
        <v>43</v>
      </c>
      <c r="B28" s="33">
        <v>12997</v>
      </c>
      <c r="C28" s="10" t="s">
        <v>479</v>
      </c>
      <c r="E28" t="s">
        <v>14</v>
      </c>
      <c r="G28" t="s">
        <v>575</v>
      </c>
      <c r="I28" t="s">
        <v>194</v>
      </c>
      <c r="J28" s="112" t="s">
        <v>92</v>
      </c>
      <c r="K28" s="117" t="s">
        <v>16</v>
      </c>
      <c r="L28" s="43" t="s">
        <v>195</v>
      </c>
      <c r="M28" t="s">
        <v>188</v>
      </c>
      <c r="N28" t="s">
        <v>60</v>
      </c>
      <c r="O28" t="s">
        <v>667</v>
      </c>
      <c r="P28" s="14" t="s">
        <v>18</v>
      </c>
      <c r="Q28" s="19">
        <v>1100</v>
      </c>
      <c r="R28" s="34" t="s">
        <v>29</v>
      </c>
    </row>
    <row r="29" spans="1:18" x14ac:dyDescent="0.3">
      <c r="A29" s="9">
        <v>45</v>
      </c>
      <c r="B29" s="33">
        <v>13105</v>
      </c>
      <c r="C29" s="10" t="s">
        <v>480</v>
      </c>
      <c r="E29" t="s">
        <v>14</v>
      </c>
      <c r="G29" t="s">
        <v>576</v>
      </c>
      <c r="I29" t="s">
        <v>203</v>
      </c>
      <c r="J29" s="112" t="s">
        <v>92</v>
      </c>
      <c r="K29" s="117" t="s">
        <v>16</v>
      </c>
      <c r="L29" s="43" t="s">
        <v>204</v>
      </c>
      <c r="M29" t="s">
        <v>188</v>
      </c>
      <c r="N29" t="s">
        <v>116</v>
      </c>
      <c r="O29" t="s">
        <v>669</v>
      </c>
      <c r="P29" s="14" t="s">
        <v>18</v>
      </c>
      <c r="Q29" s="19">
        <v>1100</v>
      </c>
      <c r="R29" s="34" t="s">
        <v>29</v>
      </c>
    </row>
    <row r="30" spans="1:18" x14ac:dyDescent="0.3">
      <c r="A30" s="8">
        <v>46</v>
      </c>
      <c r="B30" s="33">
        <v>13125</v>
      </c>
      <c r="C30" s="10" t="s">
        <v>481</v>
      </c>
      <c r="E30" t="s">
        <v>14</v>
      </c>
      <c r="G30" t="s">
        <v>577</v>
      </c>
      <c r="I30" t="s">
        <v>205</v>
      </c>
      <c r="J30" s="112" t="s">
        <v>92</v>
      </c>
      <c r="K30" s="117" t="s">
        <v>16</v>
      </c>
      <c r="L30" s="56" t="s">
        <v>206</v>
      </c>
      <c r="M30" t="s">
        <v>207</v>
      </c>
      <c r="N30" t="s">
        <v>208</v>
      </c>
      <c r="O30" t="s">
        <v>670</v>
      </c>
      <c r="P30" s="21" t="s">
        <v>18</v>
      </c>
      <c r="Q30" s="19">
        <v>1100</v>
      </c>
      <c r="R30" s="34" t="s">
        <v>29</v>
      </c>
    </row>
    <row r="31" spans="1:18" x14ac:dyDescent="0.3">
      <c r="A31" s="18">
        <v>49</v>
      </c>
      <c r="B31" s="33">
        <v>36506</v>
      </c>
      <c r="C31" s="10" t="s">
        <v>483</v>
      </c>
      <c r="E31" t="s">
        <v>14</v>
      </c>
      <c r="G31" t="s">
        <v>579</v>
      </c>
      <c r="I31" t="s">
        <v>220</v>
      </c>
      <c r="J31" s="112" t="s">
        <v>92</v>
      </c>
      <c r="K31" s="117" t="s">
        <v>16</v>
      </c>
      <c r="L31" s="57" t="s">
        <v>221</v>
      </c>
      <c r="M31" t="s">
        <v>122</v>
      </c>
      <c r="N31" t="s">
        <v>222</v>
      </c>
      <c r="O31" t="s">
        <v>671</v>
      </c>
      <c r="P31" s="42" t="s">
        <v>124</v>
      </c>
      <c r="Q31" s="19">
        <v>1100</v>
      </c>
      <c r="R31" s="34" t="s">
        <v>19</v>
      </c>
    </row>
    <row r="32" spans="1:18" x14ac:dyDescent="0.3">
      <c r="A32" s="32">
        <v>50</v>
      </c>
      <c r="B32" s="123">
        <v>12637</v>
      </c>
      <c r="C32" s="10" t="s">
        <v>484</v>
      </c>
      <c r="E32" t="s">
        <v>14</v>
      </c>
      <c r="G32" t="s">
        <v>580</v>
      </c>
      <c r="I32" t="s">
        <v>223</v>
      </c>
      <c r="J32" s="112" t="s">
        <v>92</v>
      </c>
      <c r="K32" s="117" t="s">
        <v>16</v>
      </c>
      <c r="L32" s="34" t="s">
        <v>224</v>
      </c>
      <c r="M32" t="s">
        <v>225</v>
      </c>
      <c r="N32" t="s">
        <v>226</v>
      </c>
      <c r="O32" t="s">
        <v>672</v>
      </c>
      <c r="P32" s="19" t="s">
        <v>124</v>
      </c>
      <c r="Q32" s="63">
        <v>1100</v>
      </c>
      <c r="R32" s="34" t="s">
        <v>29</v>
      </c>
    </row>
    <row r="33" spans="1:18" x14ac:dyDescent="0.3">
      <c r="A33" s="8">
        <v>51</v>
      </c>
      <c r="B33" s="33">
        <v>13081</v>
      </c>
      <c r="C33" s="10" t="s">
        <v>485</v>
      </c>
      <c r="E33" t="s">
        <v>14</v>
      </c>
      <c r="G33" t="s">
        <v>581</v>
      </c>
      <c r="I33" t="s">
        <v>228</v>
      </c>
      <c r="J33" s="112" t="s">
        <v>92</v>
      </c>
      <c r="K33" s="117" t="s">
        <v>229</v>
      </c>
      <c r="L33" s="56" t="s">
        <v>230</v>
      </c>
      <c r="M33" t="s">
        <v>231</v>
      </c>
      <c r="N33" t="s">
        <v>170</v>
      </c>
      <c r="O33" t="s">
        <v>673</v>
      </c>
      <c r="P33" s="21" t="s">
        <v>232</v>
      </c>
      <c r="Q33" s="19">
        <v>1100</v>
      </c>
      <c r="R33" s="34" t="s">
        <v>19</v>
      </c>
    </row>
    <row r="34" spans="1:18" x14ac:dyDescent="0.3">
      <c r="A34" s="32">
        <v>52</v>
      </c>
      <c r="B34" s="33">
        <v>13029</v>
      </c>
      <c r="C34" s="10" t="s">
        <v>486</v>
      </c>
      <c r="E34" t="s">
        <v>14</v>
      </c>
      <c r="G34" t="s">
        <v>582</v>
      </c>
      <c r="I34" t="s">
        <v>233</v>
      </c>
      <c r="J34" s="102" t="s">
        <v>92</v>
      </c>
      <c r="K34" s="59" t="s">
        <v>16</v>
      </c>
      <c r="L34" s="34" t="s">
        <v>234</v>
      </c>
      <c r="M34" t="s">
        <v>207</v>
      </c>
      <c r="N34" t="s">
        <v>235</v>
      </c>
      <c r="O34" t="s">
        <v>674</v>
      </c>
      <c r="P34" s="19" t="s">
        <v>18</v>
      </c>
      <c r="Q34" s="31">
        <v>1100</v>
      </c>
      <c r="R34" s="66" t="s">
        <v>29</v>
      </c>
    </row>
    <row r="35" spans="1:18" x14ac:dyDescent="0.3">
      <c r="A35" s="32">
        <v>58</v>
      </c>
      <c r="B35" s="129">
        <v>13187</v>
      </c>
      <c r="C35" s="10" t="s">
        <v>490</v>
      </c>
      <c r="G35" t="s">
        <v>586</v>
      </c>
      <c r="I35" t="s">
        <v>259</v>
      </c>
      <c r="J35" s="88">
        <v>1</v>
      </c>
      <c r="K35" s="128" t="s">
        <v>16</v>
      </c>
      <c r="L35" s="89" t="s">
        <v>260</v>
      </c>
      <c r="M35" t="s">
        <v>261</v>
      </c>
      <c r="N35" t="s">
        <v>226</v>
      </c>
      <c r="O35" t="s">
        <v>675</v>
      </c>
      <c r="P35" s="19" t="s">
        <v>18</v>
      </c>
      <c r="Q35" s="12">
        <v>1100</v>
      </c>
      <c r="R35" s="89" t="s">
        <v>49</v>
      </c>
    </row>
    <row r="36" spans="1:18" x14ac:dyDescent="0.3">
      <c r="A36" s="32">
        <v>59</v>
      </c>
      <c r="B36" s="127">
        <v>13224</v>
      </c>
      <c r="C36" s="10" t="s">
        <v>491</v>
      </c>
      <c r="G36" t="s">
        <v>587</v>
      </c>
      <c r="I36" t="s">
        <v>262</v>
      </c>
      <c r="J36" s="88">
        <v>1</v>
      </c>
      <c r="K36" s="128" t="s">
        <v>16</v>
      </c>
      <c r="L36" s="89" t="s">
        <v>263</v>
      </c>
      <c r="M36" t="s">
        <v>115</v>
      </c>
      <c r="N36" t="s">
        <v>253</v>
      </c>
      <c r="O36" t="s">
        <v>676</v>
      </c>
      <c r="P36" s="19" t="s">
        <v>46</v>
      </c>
      <c r="Q36" s="124">
        <v>1100</v>
      </c>
      <c r="R36" s="89" t="s">
        <v>19</v>
      </c>
    </row>
    <row r="37" spans="1:18" x14ac:dyDescent="0.3">
      <c r="A37" s="32">
        <v>60</v>
      </c>
      <c r="B37" s="127">
        <v>13277</v>
      </c>
      <c r="C37" s="10" t="s">
        <v>492</v>
      </c>
      <c r="G37" t="s">
        <v>588</v>
      </c>
      <c r="I37" t="s">
        <v>264</v>
      </c>
      <c r="J37" s="88">
        <v>1</v>
      </c>
      <c r="K37" s="128" t="s">
        <v>16</v>
      </c>
      <c r="L37" s="89" t="s">
        <v>265</v>
      </c>
      <c r="M37" t="s">
        <v>207</v>
      </c>
      <c r="N37" t="s">
        <v>266</v>
      </c>
      <c r="O37" t="s">
        <v>677</v>
      </c>
      <c r="P37" s="19" t="s">
        <v>18</v>
      </c>
      <c r="Q37" s="126">
        <v>1100</v>
      </c>
      <c r="R37" s="89" t="s">
        <v>49</v>
      </c>
    </row>
    <row r="38" spans="1:18" x14ac:dyDescent="0.3">
      <c r="A38" s="32">
        <v>60</v>
      </c>
      <c r="B38" s="127">
        <v>13277</v>
      </c>
      <c r="C38" s="10" t="s">
        <v>493</v>
      </c>
      <c r="G38" t="s">
        <v>589</v>
      </c>
      <c r="I38" t="s">
        <v>264</v>
      </c>
      <c r="J38" s="88">
        <v>1</v>
      </c>
      <c r="K38" s="128" t="s">
        <v>16</v>
      </c>
      <c r="L38" s="89" t="s">
        <v>265</v>
      </c>
      <c r="M38" t="s">
        <v>207</v>
      </c>
      <c r="N38" s="130">
        <v>236</v>
      </c>
      <c r="O38" t="s">
        <v>678</v>
      </c>
      <c r="P38" s="19" t="s">
        <v>18</v>
      </c>
      <c r="Q38" s="126">
        <v>1100</v>
      </c>
      <c r="R38" s="89" t="s">
        <v>49</v>
      </c>
    </row>
    <row r="39" spans="1:18" x14ac:dyDescent="0.3">
      <c r="A39" s="32">
        <v>65</v>
      </c>
      <c r="B39" s="85">
        <v>36555</v>
      </c>
      <c r="C39" s="10" t="s">
        <v>496</v>
      </c>
      <c r="E39" t="s">
        <v>14</v>
      </c>
      <c r="G39" t="s">
        <v>592</v>
      </c>
      <c r="I39" t="s">
        <v>277</v>
      </c>
      <c r="J39" s="85">
        <v>1</v>
      </c>
      <c r="K39" s="130" t="s">
        <v>16</v>
      </c>
      <c r="L39" s="89" t="s">
        <v>278</v>
      </c>
      <c r="M39" t="s">
        <v>207</v>
      </c>
      <c r="N39" t="s">
        <v>279</v>
      </c>
      <c r="O39" t="s">
        <v>679</v>
      </c>
      <c r="P39" s="19" t="s">
        <v>18</v>
      </c>
      <c r="Q39" s="63">
        <v>1100</v>
      </c>
      <c r="R39" t="s">
        <v>29</v>
      </c>
    </row>
    <row r="40" spans="1:18" x14ac:dyDescent="0.3">
      <c r="A40" s="32">
        <v>66</v>
      </c>
      <c r="B40" s="85">
        <v>36633</v>
      </c>
      <c r="C40" s="10" t="s">
        <v>497</v>
      </c>
      <c r="E40" t="s">
        <v>14</v>
      </c>
      <c r="G40" t="s">
        <v>593</v>
      </c>
      <c r="I40" t="s">
        <v>281</v>
      </c>
      <c r="J40" s="85">
        <v>2</v>
      </c>
      <c r="K40" s="130" t="s">
        <v>16</v>
      </c>
      <c r="L40" s="89" t="s">
        <v>282</v>
      </c>
      <c r="M40" t="s">
        <v>283</v>
      </c>
      <c r="N40" t="s">
        <v>218</v>
      </c>
      <c r="O40" t="s">
        <v>680</v>
      </c>
      <c r="P40" s="19" t="s">
        <v>18</v>
      </c>
      <c r="Q40" s="63">
        <v>1100</v>
      </c>
      <c r="R40" t="s">
        <v>29</v>
      </c>
    </row>
    <row r="41" spans="1:18" x14ac:dyDescent="0.3">
      <c r="A41" s="32">
        <v>67</v>
      </c>
      <c r="B41" s="85">
        <v>35180</v>
      </c>
      <c r="C41" s="10" t="s">
        <v>498</v>
      </c>
      <c r="E41" t="s">
        <v>14</v>
      </c>
      <c r="G41" t="s">
        <v>594</v>
      </c>
      <c r="I41" t="s">
        <v>284</v>
      </c>
      <c r="J41" s="85">
        <v>1</v>
      </c>
      <c r="K41" s="130" t="s">
        <v>16</v>
      </c>
      <c r="L41" s="89" t="s">
        <v>285</v>
      </c>
      <c r="M41" t="s">
        <v>286</v>
      </c>
      <c r="N41" t="s">
        <v>172</v>
      </c>
      <c r="O41" t="s">
        <v>681</v>
      </c>
      <c r="P41" s="19" t="s">
        <v>18</v>
      </c>
      <c r="Q41" s="63">
        <v>1100</v>
      </c>
      <c r="R41" t="s">
        <v>29</v>
      </c>
    </row>
    <row r="42" spans="1:18" x14ac:dyDescent="0.3">
      <c r="A42" s="32"/>
      <c r="B42" s="85"/>
      <c r="C42" s="10"/>
      <c r="J42" s="85"/>
      <c r="K42" s="130"/>
      <c r="L42" s="89"/>
      <c r="P42" s="19"/>
      <c r="Q42" s="63"/>
    </row>
    <row r="43" spans="1:18" x14ac:dyDescent="0.3">
      <c r="A43" s="32"/>
      <c r="B43" s="85"/>
      <c r="C43" s="10"/>
      <c r="J43" s="85"/>
      <c r="K43" s="130"/>
      <c r="L43" s="89"/>
      <c r="P43" s="19"/>
      <c r="Q43" s="63"/>
    </row>
    <row r="44" spans="1:18" x14ac:dyDescent="0.3">
      <c r="A44" s="10"/>
      <c r="B44" s="102"/>
      <c r="C44" s="10"/>
      <c r="J44" s="62"/>
      <c r="K44" s="63"/>
      <c r="L44" s="66"/>
      <c r="N44" s="130"/>
      <c r="P44" s="28"/>
      <c r="Q44" s="63"/>
      <c r="R44" s="59"/>
    </row>
    <row r="45" spans="1:18" x14ac:dyDescent="0.3">
      <c r="A45" s="10"/>
      <c r="B45" s="85"/>
      <c r="C45" s="10"/>
      <c r="J45" s="85"/>
      <c r="K45" s="130"/>
      <c r="L45" s="66"/>
      <c r="N45" s="130"/>
      <c r="P45" s="63"/>
      <c r="Q45" s="130"/>
    </row>
    <row r="46" spans="1:18" x14ac:dyDescent="0.3">
      <c r="A46" s="10"/>
      <c r="B46" s="85"/>
      <c r="C46" s="10"/>
      <c r="J46" s="85"/>
      <c r="K46" s="130"/>
      <c r="L46" s="66"/>
      <c r="N46" s="130"/>
      <c r="P46" s="61"/>
      <c r="Q46" s="130"/>
    </row>
    <row r="47" spans="1:18" x14ac:dyDescent="0.3">
      <c r="A47" s="10"/>
      <c r="B47" s="85"/>
      <c r="C47" s="10"/>
      <c r="J47" s="85"/>
      <c r="K47" s="130"/>
      <c r="L47" s="66"/>
      <c r="N47" s="130"/>
      <c r="P47" s="80"/>
      <c r="Q47" s="130"/>
    </row>
    <row r="48" spans="1:18" x14ac:dyDescent="0.3">
      <c r="A48" s="10"/>
      <c r="B48" s="85"/>
      <c r="C48" s="10"/>
      <c r="J48" s="85"/>
      <c r="K48" s="130"/>
      <c r="L48" s="66"/>
      <c r="N48" s="130"/>
      <c r="P48" s="80"/>
      <c r="Q48" s="130"/>
    </row>
    <row r="49" spans="1:17" x14ac:dyDescent="0.3">
      <c r="A49" s="10"/>
      <c r="B49" s="85"/>
      <c r="C49" s="10"/>
      <c r="J49" s="85"/>
      <c r="K49" s="130"/>
      <c r="L49" s="66"/>
      <c r="N49" s="130"/>
      <c r="P49" s="80"/>
      <c r="Q49" s="130"/>
    </row>
    <row r="50" spans="1:17" x14ac:dyDescent="0.3">
      <c r="A50" s="10"/>
      <c r="B50" s="85"/>
      <c r="C50" s="10"/>
      <c r="J50" s="85"/>
      <c r="K50" s="130"/>
      <c r="L50" s="66"/>
      <c r="N50" s="130"/>
      <c r="P50" s="80"/>
      <c r="Q50" s="130"/>
    </row>
    <row r="51" spans="1:17" x14ac:dyDescent="0.3">
      <c r="A51" s="10"/>
      <c r="B51" s="85"/>
      <c r="C51" s="10"/>
      <c r="J51" s="85"/>
      <c r="K51" s="130"/>
      <c r="N51" s="130"/>
      <c r="P51" s="80"/>
      <c r="Q51" s="130"/>
    </row>
    <row r="52" spans="1:17" x14ac:dyDescent="0.3">
      <c r="A52" s="10"/>
      <c r="B52" s="85"/>
      <c r="C52" s="10"/>
      <c r="J52" s="85"/>
      <c r="K52" s="130"/>
      <c r="N52" s="130"/>
      <c r="P52" s="80"/>
      <c r="Q52" s="130"/>
    </row>
    <row r="53" spans="1:17" x14ac:dyDescent="0.3">
      <c r="A53" s="10"/>
      <c r="B53" s="85"/>
      <c r="C53" s="10"/>
      <c r="J53" s="85"/>
      <c r="K53" s="130"/>
      <c r="N53" s="130"/>
      <c r="P53" s="80"/>
      <c r="Q53" s="130"/>
    </row>
    <row r="54" spans="1:17" x14ac:dyDescent="0.3">
      <c r="A54" s="10"/>
      <c r="B54" s="85"/>
      <c r="C54" s="10"/>
      <c r="J54" s="85"/>
      <c r="K54" s="130"/>
      <c r="N54" s="130"/>
      <c r="P54" s="80"/>
      <c r="Q54" s="130"/>
    </row>
    <row r="55" spans="1:17" x14ac:dyDescent="0.3">
      <c r="A55" s="10"/>
      <c r="B55" s="85"/>
      <c r="C55" s="10"/>
      <c r="J55" s="85"/>
      <c r="K55" s="130"/>
      <c r="N55" s="130"/>
      <c r="P55" s="80"/>
      <c r="Q55" s="130"/>
    </row>
    <row r="56" spans="1:17" x14ac:dyDescent="0.3">
      <c r="A56" s="10"/>
      <c r="B56" s="85"/>
      <c r="C56" s="10"/>
      <c r="J56" s="85"/>
      <c r="K56" s="130"/>
      <c r="N56" s="130"/>
      <c r="P56" s="80"/>
      <c r="Q56" s="130"/>
    </row>
    <row r="57" spans="1:17" x14ac:dyDescent="0.3">
      <c r="A57" s="10"/>
      <c r="B57" s="85"/>
      <c r="C57" s="10"/>
      <c r="J57" s="85"/>
      <c r="K57" s="130"/>
      <c r="N57" s="130"/>
      <c r="P57" s="80"/>
      <c r="Q57" s="130"/>
    </row>
    <row r="58" spans="1:17" x14ac:dyDescent="0.3">
      <c r="A58" s="10"/>
      <c r="B58" s="85"/>
      <c r="C58" s="10"/>
      <c r="J58" s="85"/>
      <c r="K58" s="130"/>
      <c r="N58" s="130"/>
      <c r="P58" s="80"/>
      <c r="Q58" s="130"/>
    </row>
    <row r="59" spans="1:17" x14ac:dyDescent="0.3">
      <c r="A59" s="10"/>
      <c r="B59" s="85"/>
      <c r="C59" s="10"/>
      <c r="J59" s="85"/>
      <c r="K59" s="130"/>
      <c r="N59" s="130"/>
      <c r="P59" s="80"/>
      <c r="Q59" s="130"/>
    </row>
    <row r="60" spans="1:17" x14ac:dyDescent="0.3">
      <c r="A60" s="134"/>
      <c r="B60" s="135"/>
      <c r="E60" s="134"/>
      <c r="J60" s="85"/>
      <c r="K60" s="130"/>
      <c r="N60" s="130"/>
      <c r="P60" s="80"/>
      <c r="Q60" s="130"/>
    </row>
    <row r="61" spans="1:17" x14ac:dyDescent="0.3">
      <c r="A61" s="10"/>
      <c r="B61" s="85"/>
      <c r="C61" s="10"/>
      <c r="J61" s="85"/>
      <c r="K61" s="130"/>
      <c r="N61" s="130"/>
      <c r="P61" s="80"/>
      <c r="Q61" s="130"/>
    </row>
    <row r="62" spans="1:17" x14ac:dyDescent="0.3">
      <c r="A62" s="10"/>
      <c r="B62" s="85"/>
      <c r="C62" s="10"/>
      <c r="J62" s="85"/>
      <c r="K62" s="130"/>
      <c r="N62" s="130"/>
      <c r="P62" s="80"/>
      <c r="Q62" s="130"/>
    </row>
    <row r="63" spans="1:17" x14ac:dyDescent="0.3">
      <c r="A63" s="10"/>
      <c r="B63" s="85"/>
      <c r="C63" s="10"/>
      <c r="J63" s="85"/>
      <c r="K63" s="130"/>
      <c r="N63" s="130"/>
      <c r="P63" s="80"/>
      <c r="Q63" s="130"/>
    </row>
    <row r="64" spans="1:17" x14ac:dyDescent="0.3">
      <c r="A64" s="10"/>
      <c r="B64" s="85"/>
      <c r="C64" s="10"/>
      <c r="J64" s="85"/>
      <c r="K64" s="130"/>
      <c r="N64" s="130"/>
      <c r="P64" s="80"/>
      <c r="Q64" s="130"/>
    </row>
    <row r="65" spans="1:17" x14ac:dyDescent="0.3">
      <c r="A65" s="10"/>
      <c r="B65" s="85"/>
      <c r="C65" s="10"/>
      <c r="J65" s="85"/>
      <c r="K65" s="130"/>
      <c r="N65" s="130"/>
      <c r="P65" s="80"/>
      <c r="Q65" s="130"/>
    </row>
  </sheetData>
  <conditionalFormatting sqref="C61:C65 C1:C59">
    <cfRule type="duplicateValues" dxfId="1" priority="2"/>
  </conditionalFormatting>
  <conditionalFormatting sqref="E60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FRANCA</vt:lpstr>
      <vt:lpstr>FLORES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Rebeca Sanchez</dc:creator>
  <cp:lastModifiedBy>Samuel Paredes</cp:lastModifiedBy>
  <dcterms:created xsi:type="dcterms:W3CDTF">2025-04-01T14:24:02Z</dcterms:created>
  <dcterms:modified xsi:type="dcterms:W3CDTF">2025-04-17T10:35:39Z</dcterms:modified>
</cp:coreProperties>
</file>