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 activeTab="2"/>
  </bookViews>
  <sheets>
    <sheet name="experiment 1 Queen (1)" sheetId="3" r:id="rId1"/>
    <sheet name="experiment 1 Queen (2)" sheetId="4" r:id="rId2"/>
    <sheet name="experiment 1 Queen (3)" sheetId="5" r:id="rId3"/>
    <sheet name="Sheet6" sheetId="6" r:id="rId4"/>
    <sheet name="experiment 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6" l="1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I23" i="5"/>
  <c r="H23" i="5"/>
  <c r="G23" i="5"/>
  <c r="J22" i="5"/>
  <c r="J23" i="5" s="1"/>
  <c r="J18" i="5"/>
  <c r="I18" i="5"/>
  <c r="H18" i="5"/>
  <c r="G18" i="5"/>
  <c r="E48" i="5"/>
  <c r="D48" i="5"/>
  <c r="C48" i="5"/>
  <c r="B48" i="5"/>
  <c r="E47" i="5"/>
  <c r="D47" i="5"/>
  <c r="C47" i="5"/>
  <c r="B47" i="5"/>
  <c r="E32" i="5"/>
  <c r="D32" i="5"/>
  <c r="C32" i="5"/>
  <c r="B32" i="5"/>
  <c r="E31" i="5"/>
  <c r="D31" i="5"/>
  <c r="D33" i="5" s="1"/>
  <c r="C31" i="5"/>
  <c r="C33" i="5" s="1"/>
  <c r="B31" i="5"/>
  <c r="B33" i="5" s="1"/>
  <c r="E16" i="5"/>
  <c r="D16" i="5"/>
  <c r="C16" i="5"/>
  <c r="B16" i="5"/>
  <c r="E15" i="5"/>
  <c r="E17" i="5" s="1"/>
  <c r="D15" i="5"/>
  <c r="D17" i="5" s="1"/>
  <c r="C15" i="5"/>
  <c r="C17" i="5" s="1"/>
  <c r="B15" i="5"/>
  <c r="B17" i="5" s="1"/>
  <c r="E48" i="4"/>
  <c r="D48" i="4"/>
  <c r="C48" i="4"/>
  <c r="B48" i="4"/>
  <c r="E47" i="4"/>
  <c r="D47" i="4"/>
  <c r="C47" i="4"/>
  <c r="B47" i="4"/>
  <c r="E32" i="4"/>
  <c r="D32" i="4"/>
  <c r="C32" i="4"/>
  <c r="B32" i="4"/>
  <c r="E31" i="4"/>
  <c r="E33" i="4" s="1"/>
  <c r="D31" i="4"/>
  <c r="C31" i="4"/>
  <c r="C33" i="4" s="1"/>
  <c r="B31" i="4"/>
  <c r="E16" i="4"/>
  <c r="D16" i="4"/>
  <c r="C16" i="4"/>
  <c r="B16" i="4"/>
  <c r="E15" i="4"/>
  <c r="E17" i="4" s="1"/>
  <c r="D15" i="4"/>
  <c r="D17" i="4" s="1"/>
  <c r="C15" i="4"/>
  <c r="C17" i="4" s="1"/>
  <c r="B15" i="4"/>
  <c r="B17" i="4" s="1"/>
  <c r="E48" i="3"/>
  <c r="D48" i="3"/>
  <c r="C48" i="3"/>
  <c r="B48" i="3"/>
  <c r="E47" i="3"/>
  <c r="D47" i="3"/>
  <c r="C47" i="3"/>
  <c r="C49" i="3" s="1"/>
  <c r="B47" i="3"/>
  <c r="E32" i="3"/>
  <c r="D32" i="3"/>
  <c r="C32" i="3"/>
  <c r="B32" i="3"/>
  <c r="E31" i="3"/>
  <c r="E33" i="3" s="1"/>
  <c r="D31" i="3"/>
  <c r="C31" i="3"/>
  <c r="B31" i="3"/>
  <c r="E16" i="3"/>
  <c r="D16" i="3"/>
  <c r="C16" i="3"/>
  <c r="B16" i="3"/>
  <c r="E15" i="3"/>
  <c r="E17" i="3" s="1"/>
  <c r="D15" i="3"/>
  <c r="C15" i="3"/>
  <c r="B15" i="3"/>
  <c r="B17" i="3" s="1"/>
  <c r="E33" i="5" l="1"/>
  <c r="D54" i="5"/>
  <c r="D53" i="5"/>
  <c r="D55" i="5" s="1"/>
  <c r="D33" i="4"/>
  <c r="B33" i="4"/>
  <c r="D33" i="3"/>
  <c r="B33" i="3"/>
  <c r="C53" i="5"/>
  <c r="C54" i="5"/>
  <c r="E53" i="5"/>
  <c r="E54" i="5"/>
  <c r="B54" i="5"/>
  <c r="B53" i="5"/>
  <c r="B49" i="5"/>
  <c r="C49" i="5"/>
  <c r="D49" i="5"/>
  <c r="E49" i="5"/>
  <c r="D53" i="4"/>
  <c r="D54" i="4"/>
  <c r="E53" i="4"/>
  <c r="E54" i="4"/>
  <c r="C53" i="4"/>
  <c r="C54" i="4"/>
  <c r="B54" i="4"/>
  <c r="B53" i="4"/>
  <c r="D49" i="4"/>
  <c r="E49" i="4"/>
  <c r="B49" i="4"/>
  <c r="C49" i="4"/>
  <c r="C33" i="3"/>
  <c r="E53" i="3"/>
  <c r="E54" i="3"/>
  <c r="D53" i="3"/>
  <c r="D54" i="3"/>
  <c r="D17" i="3"/>
  <c r="B53" i="3"/>
  <c r="B54" i="3"/>
  <c r="C54" i="3"/>
  <c r="C17" i="3"/>
  <c r="C53" i="3"/>
  <c r="B49" i="3"/>
  <c r="D49" i="3"/>
  <c r="E49" i="3"/>
  <c r="B55" i="5" l="1"/>
  <c r="C55" i="5"/>
  <c r="E55" i="5"/>
  <c r="C55" i="4"/>
  <c r="D55" i="4"/>
  <c r="B55" i="4"/>
  <c r="E55" i="4"/>
  <c r="C55" i="3"/>
  <c r="E55" i="3"/>
  <c r="D55" i="3"/>
  <c r="B55" i="3"/>
</calcChain>
</file>

<file path=xl/sharedStrings.xml><?xml version="1.0" encoding="utf-8"?>
<sst xmlns="http://schemas.openxmlformats.org/spreadsheetml/2006/main" count="305" uniqueCount="9">
  <si>
    <t>simple</t>
  </si>
  <si>
    <t>X</t>
  </si>
  <si>
    <t>V</t>
  </si>
  <si>
    <t>K value</t>
  </si>
  <si>
    <t>Selective Value (w)</t>
  </si>
  <si>
    <t>Wins</t>
  </si>
  <si>
    <t>Looses</t>
  </si>
  <si>
    <t>Win Chance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</si>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</sst>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F41" sqref="F41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1</v>
      </c>
      <c r="C5" s="24"/>
      <c r="D5" s="24"/>
      <c r="E5" s="24" t="s">
        <v>2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1</v>
      </c>
      <c r="D7" s="24" t="s">
        <v>2</v>
      </c>
      <c r="E7" s="24"/>
    </row>
    <row r="8" spans="1:5" x14ac:dyDescent="0.2">
      <c r="A8" s="12"/>
      <c r="B8" s="24"/>
      <c r="C8" s="24" t="s">
        <v>1</v>
      </c>
      <c r="D8" s="24"/>
      <c r="E8" s="24" t="s">
        <v>2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2</v>
      </c>
      <c r="D10" s="24" t="s">
        <v>1</v>
      </c>
      <c r="E10" s="24"/>
    </row>
    <row r="11" spans="1:5" x14ac:dyDescent="0.2">
      <c r="A11" s="12"/>
      <c r="B11" s="24"/>
      <c r="C11" s="24"/>
      <c r="D11" s="24" t="s">
        <v>1</v>
      </c>
      <c r="E11" s="24" t="s">
        <v>2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3</v>
      </c>
      <c r="D15" s="3">
        <f>COUNTIF(D3:D14,"V")</f>
        <v>4</v>
      </c>
      <c r="E15" s="3">
        <f>COUNTIF(E3:E14,"V")</f>
        <v>4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3</v>
      </c>
      <c r="D16" s="4">
        <f>COUNTIF(D3:D14,"X")</f>
        <v>2</v>
      </c>
      <c r="E16" s="4">
        <f>COUNTIF(E3:E14,"X")</f>
        <v>2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0.5</v>
      </c>
      <c r="D17" s="5">
        <f>D15/(D15+D16)</f>
        <v>0.66666666666666663</v>
      </c>
      <c r="E17" s="5">
        <f>E15/(E15+E16)</f>
        <v>0.66666666666666663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1</v>
      </c>
      <c r="D23" s="24" t="s">
        <v>2</v>
      </c>
      <c r="E23" s="24"/>
    </row>
    <row r="24" spans="1:5" x14ac:dyDescent="0.2">
      <c r="A24" s="12"/>
      <c r="B24" s="24"/>
      <c r="C24" s="24" t="s">
        <v>2</v>
      </c>
      <c r="D24" s="24"/>
      <c r="E24" s="24" t="s">
        <v>1</v>
      </c>
    </row>
    <row r="25" spans="1:5" x14ac:dyDescent="0.2">
      <c r="A25" s="12"/>
      <c r="B25" s="24" t="s">
        <v>2</v>
      </c>
      <c r="C25" s="24"/>
      <c r="D25" s="24" t="s">
        <v>1</v>
      </c>
      <c r="E25" s="24"/>
    </row>
    <row r="26" spans="1:5" x14ac:dyDescent="0.2">
      <c r="A26" s="12"/>
      <c r="B26" s="24"/>
      <c r="C26" s="24" t="s">
        <v>2</v>
      </c>
      <c r="D26" s="24" t="s">
        <v>1</v>
      </c>
      <c r="E26" s="24"/>
    </row>
    <row r="27" spans="1:5" x14ac:dyDescent="0.2">
      <c r="A27" s="12"/>
      <c r="B27" s="24"/>
      <c r="C27" s="24"/>
      <c r="D27" s="24" t="s">
        <v>1</v>
      </c>
      <c r="E27" s="24" t="s">
        <v>2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1</v>
      </c>
      <c r="D29" s="24"/>
      <c r="E29" s="24" t="s">
        <v>2</v>
      </c>
    </row>
    <row r="30" spans="1:5" ht="15" thickBot="1" x14ac:dyDescent="0.25">
      <c r="A30" s="13"/>
      <c r="B30" s="25"/>
      <c r="C30" s="25"/>
      <c r="D30" s="25" t="s">
        <v>1</v>
      </c>
      <c r="E30" s="25" t="s">
        <v>2</v>
      </c>
    </row>
    <row r="31" spans="1:5" ht="15" x14ac:dyDescent="0.25">
      <c r="A31" s="14" t="s">
        <v>5</v>
      </c>
      <c r="B31" s="3">
        <f>COUNTIF(B19:B30,"V")</f>
        <v>3</v>
      </c>
      <c r="C31" s="3">
        <f>COUNTIF(C19:C30,"V")</f>
        <v>4</v>
      </c>
      <c r="D31" s="3">
        <f>COUNTIF(D19:D30,"V")</f>
        <v>2</v>
      </c>
      <c r="E31" s="3">
        <f>COUNTIF(E19:E30,"V")</f>
        <v>3</v>
      </c>
    </row>
    <row r="32" spans="1:5" ht="15" x14ac:dyDescent="0.25">
      <c r="A32" s="15" t="s">
        <v>6</v>
      </c>
      <c r="B32" s="4">
        <f>COUNTIF(B19:B30,"X")</f>
        <v>3</v>
      </c>
      <c r="C32" s="4">
        <f>COUNTIF(C19:C30,"X")</f>
        <v>2</v>
      </c>
      <c r="D32" s="4">
        <f>COUNTIF(D19:D30,"X")</f>
        <v>4</v>
      </c>
      <c r="E32" s="4">
        <f>COUNTIF(E19:E30,"X")</f>
        <v>3</v>
      </c>
    </row>
    <row r="33" spans="1:5" ht="15.75" thickBot="1" x14ac:dyDescent="0.3">
      <c r="A33" s="16" t="s">
        <v>7</v>
      </c>
      <c r="B33" s="5">
        <f>B31/(B31+B32)</f>
        <v>0.5</v>
      </c>
      <c r="C33" s="5">
        <f>C31/(C31+C32)</f>
        <v>0.66666666666666663</v>
      </c>
      <c r="D33" s="5">
        <f>D31/(D31+D32)</f>
        <v>0.33333333333333331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4</v>
      </c>
      <c r="C53" s="3">
        <f>C47+C31+C15</f>
        <v>7</v>
      </c>
      <c r="D53" s="3">
        <f>D47+D31+D15</f>
        <v>6</v>
      </c>
      <c r="E53" s="3">
        <f>E47+E31+E15</f>
        <v>7</v>
      </c>
    </row>
    <row r="54" spans="1:5" ht="15" x14ac:dyDescent="0.25">
      <c r="A54" s="15" t="s">
        <v>6</v>
      </c>
      <c r="B54" s="4">
        <f>B48+B32+B16</f>
        <v>14</v>
      </c>
      <c r="C54" s="4">
        <f>C48+C32+C16</f>
        <v>11</v>
      </c>
      <c r="D54" s="4">
        <f>D48+D32+D16</f>
        <v>12</v>
      </c>
      <c r="E54" s="4">
        <f>E48+E32+E16</f>
        <v>11</v>
      </c>
    </row>
    <row r="55" spans="1:5" ht="15.75" thickBot="1" x14ac:dyDescent="0.3">
      <c r="A55" s="16" t="s">
        <v>7</v>
      </c>
      <c r="B55" s="5">
        <f>B53/(B53+B54)</f>
        <v>0.22222222222222221</v>
      </c>
      <c r="C55" s="5">
        <f>C53/(C53+C54)</f>
        <v>0.3888888888888889</v>
      </c>
      <c r="D55" s="5">
        <f>D53/(D53+D54)</f>
        <v>0.33333333333333331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3" priority="1" operator="equal">
      <formula>"V"</formula>
    </cfRule>
    <cfRule type="cellIs" dxfId="22" priority="2" operator="equal">
      <formula>"X"</formula>
    </cfRule>
    <cfRule type="cellIs" dxfId="21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E39" sqref="E39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1</v>
      </c>
      <c r="C3" s="23" t="s">
        <v>2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2</v>
      </c>
      <c r="C5" s="24"/>
      <c r="D5" s="24"/>
      <c r="E5" s="24" t="s">
        <v>1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2</v>
      </c>
      <c r="D7" s="24" t="s">
        <v>1</v>
      </c>
      <c r="E7" s="24"/>
    </row>
    <row r="8" spans="1:5" x14ac:dyDescent="0.2">
      <c r="A8" s="12"/>
      <c r="B8" s="24"/>
      <c r="C8" s="24" t="s">
        <v>2</v>
      </c>
      <c r="D8" s="24"/>
      <c r="E8" s="24" t="s">
        <v>1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2</v>
      </c>
      <c r="E11" s="24" t="s">
        <v>1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5</v>
      </c>
      <c r="D15" s="3">
        <f>COUNTIF(D3:D14,"V")</f>
        <v>5</v>
      </c>
      <c r="E15" s="3">
        <f>COUNTIF(E3:E14,"V")</f>
        <v>1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1</v>
      </c>
      <c r="D16" s="4">
        <f>COUNTIF(D3:D14,"X")</f>
        <v>1</v>
      </c>
      <c r="E16" s="4">
        <f>COUNTIF(E3:E14,"X")</f>
        <v>5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0.83333333333333337</v>
      </c>
      <c r="D17" s="5">
        <f>D15/(D15+D16)</f>
        <v>0.83333333333333337</v>
      </c>
      <c r="E17" s="5">
        <f>E15/(E15+E16)</f>
        <v>0.16666666666666666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2</v>
      </c>
      <c r="D23" s="24" t="s">
        <v>1</v>
      </c>
      <c r="E23" s="24"/>
    </row>
    <row r="24" spans="1:5" x14ac:dyDescent="0.2">
      <c r="A24" s="12"/>
      <c r="B24" s="24"/>
      <c r="C24" s="24" t="s">
        <v>1</v>
      </c>
      <c r="D24" s="24"/>
      <c r="E24" s="24" t="s">
        <v>2</v>
      </c>
    </row>
    <row r="25" spans="1:5" x14ac:dyDescent="0.2">
      <c r="A25" s="12"/>
      <c r="B25" s="24" t="s">
        <v>1</v>
      </c>
      <c r="C25" s="24"/>
      <c r="D25" s="24" t="s">
        <v>2</v>
      </c>
      <c r="E25" s="24"/>
    </row>
    <row r="26" spans="1:5" x14ac:dyDescent="0.2">
      <c r="A26" s="12"/>
      <c r="B26" s="24"/>
      <c r="C26" s="24" t="s">
        <v>1</v>
      </c>
      <c r="D26" s="24" t="s">
        <v>2</v>
      </c>
      <c r="E26" s="24"/>
    </row>
    <row r="27" spans="1:5" x14ac:dyDescent="0.2">
      <c r="A27" s="12"/>
      <c r="B27" s="24"/>
      <c r="C27" s="24"/>
      <c r="D27" s="24" t="s">
        <v>2</v>
      </c>
      <c r="E27" s="24" t="s">
        <v>1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2</v>
      </c>
      <c r="E30" s="25" t="s">
        <v>1</v>
      </c>
    </row>
    <row r="31" spans="1:5" ht="15" x14ac:dyDescent="0.25">
      <c r="A31" s="14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15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6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3</v>
      </c>
      <c r="C53" s="3">
        <f>C47+C31+C15</f>
        <v>9</v>
      </c>
      <c r="D53" s="3">
        <f>D47+D31+D15</f>
        <v>10</v>
      </c>
      <c r="E53" s="3">
        <f>E47+E31+E15</f>
        <v>2</v>
      </c>
    </row>
    <row r="54" spans="1:5" ht="15" x14ac:dyDescent="0.25">
      <c r="A54" s="15" t="s">
        <v>6</v>
      </c>
      <c r="B54" s="4">
        <f>B48+B32+B16</f>
        <v>15</v>
      </c>
      <c r="C54" s="4">
        <f>C48+C32+C16</f>
        <v>9</v>
      </c>
      <c r="D54" s="4">
        <f>D48+D32+D16</f>
        <v>8</v>
      </c>
      <c r="E54" s="4">
        <f>E48+E32+E16</f>
        <v>16</v>
      </c>
    </row>
    <row r="55" spans="1:5" ht="15.75" thickBot="1" x14ac:dyDescent="0.3">
      <c r="A55" s="16" t="s">
        <v>7</v>
      </c>
      <c r="B55" s="5">
        <f>B53/(B53+B54)</f>
        <v>0.16666666666666666</v>
      </c>
      <c r="C55" s="5">
        <f>C53/(C53+C54)</f>
        <v>0.5</v>
      </c>
      <c r="D55" s="5">
        <f>D53/(D53+D54)</f>
        <v>0.55555555555555558</v>
      </c>
      <c r="E55" s="5">
        <f>E53/(E53+E54)</f>
        <v>0.1111111111111111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0" priority="1" operator="equal">
      <formula>"V"</formula>
    </cfRule>
    <cfRule type="cellIs" dxfId="19" priority="2" operator="equal">
      <formula>"X"</formula>
    </cfRule>
    <cfRule type="cellIs" dxfId="18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85" zoomScaleNormal="85" workbookViewId="0">
      <selection activeCell="H28" sqref="H28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10" ht="15.75" thickBot="1" x14ac:dyDescent="0.3">
      <c r="B1" s="7" t="s">
        <v>4</v>
      </c>
      <c r="C1" s="8"/>
      <c r="D1" s="8"/>
      <c r="E1" s="9"/>
    </row>
    <row r="2" spans="1:10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10" x14ac:dyDescent="0.2">
      <c r="A3" s="11">
        <v>2</v>
      </c>
      <c r="B3" s="23" t="s">
        <v>1</v>
      </c>
      <c r="C3" s="23" t="s">
        <v>2</v>
      </c>
      <c r="D3" s="23"/>
      <c r="E3" s="23"/>
    </row>
    <row r="4" spans="1:10" x14ac:dyDescent="0.2">
      <c r="A4" s="12"/>
      <c r="B4" s="24" t="s">
        <v>1</v>
      </c>
      <c r="C4" s="24"/>
      <c r="D4" s="24" t="s">
        <v>2</v>
      </c>
      <c r="E4" s="24"/>
    </row>
    <row r="5" spans="1:10" x14ac:dyDescent="0.2">
      <c r="A5" s="12"/>
      <c r="B5" s="24" t="s">
        <v>1</v>
      </c>
      <c r="C5" s="24"/>
      <c r="D5" s="24"/>
      <c r="E5" s="24" t="s">
        <v>2</v>
      </c>
    </row>
    <row r="6" spans="1:10" x14ac:dyDescent="0.2">
      <c r="A6" s="12"/>
      <c r="B6" s="24" t="s">
        <v>1</v>
      </c>
      <c r="C6" s="24" t="s">
        <v>2</v>
      </c>
      <c r="D6" s="24"/>
      <c r="E6" s="24"/>
    </row>
    <row r="7" spans="1:10" x14ac:dyDescent="0.2">
      <c r="A7" s="12"/>
      <c r="B7" s="24"/>
      <c r="C7" s="24" t="s">
        <v>2</v>
      </c>
      <c r="D7" s="24" t="s">
        <v>1</v>
      </c>
      <c r="E7" s="24"/>
    </row>
    <row r="8" spans="1:10" x14ac:dyDescent="0.2">
      <c r="A8" s="12"/>
      <c r="B8" s="24"/>
      <c r="C8" s="24" t="s">
        <v>1</v>
      </c>
      <c r="D8" s="24"/>
      <c r="E8" s="24" t="s">
        <v>2</v>
      </c>
    </row>
    <row r="9" spans="1:10" x14ac:dyDescent="0.2">
      <c r="A9" s="12"/>
      <c r="B9" s="24" t="s">
        <v>1</v>
      </c>
      <c r="C9" s="24"/>
      <c r="D9" s="24" t="s">
        <v>2</v>
      </c>
      <c r="E9" s="24"/>
    </row>
    <row r="10" spans="1:10" x14ac:dyDescent="0.2">
      <c r="A10" s="12"/>
      <c r="B10" s="24"/>
      <c r="C10" s="24" t="s">
        <v>1</v>
      </c>
      <c r="D10" s="24" t="s">
        <v>2</v>
      </c>
      <c r="E10" s="24"/>
    </row>
    <row r="11" spans="1:10" x14ac:dyDescent="0.2">
      <c r="A11" s="12"/>
      <c r="B11" s="24"/>
      <c r="C11" s="24"/>
      <c r="D11" s="24" t="s">
        <v>2</v>
      </c>
      <c r="E11" s="24" t="s">
        <v>1</v>
      </c>
    </row>
    <row r="12" spans="1:10" x14ac:dyDescent="0.2">
      <c r="A12" s="12"/>
      <c r="B12" s="24" t="s">
        <v>1</v>
      </c>
      <c r="C12" s="24"/>
      <c r="D12" s="24"/>
      <c r="E12" s="24" t="s">
        <v>2</v>
      </c>
    </row>
    <row r="13" spans="1:10" x14ac:dyDescent="0.2">
      <c r="A13" s="12"/>
      <c r="B13" s="24"/>
      <c r="C13" s="24" t="s">
        <v>1</v>
      </c>
      <c r="D13" s="24"/>
      <c r="E13" s="24" t="s">
        <v>2</v>
      </c>
    </row>
    <row r="14" spans="1:10" ht="15" thickBot="1" x14ac:dyDescent="0.25">
      <c r="A14" s="13"/>
      <c r="B14" s="25"/>
      <c r="C14" s="25"/>
      <c r="D14" s="25" t="s">
        <v>2</v>
      </c>
      <c r="E14" s="25" t="s">
        <v>1</v>
      </c>
      <c r="G14" t="s">
        <v>0</v>
      </c>
      <c r="H14" s="26">
        <v>0.5</v>
      </c>
      <c r="I14" s="26">
        <v>0.25</v>
      </c>
      <c r="J14">
        <v>0.125</v>
      </c>
    </row>
    <row r="15" spans="1:10" ht="15" x14ac:dyDescent="0.25">
      <c r="A15" s="14" t="s">
        <v>5</v>
      </c>
      <c r="B15" s="3">
        <f>COUNTIF(B3:B14,"V")</f>
        <v>0</v>
      </c>
      <c r="C15" s="3">
        <f>COUNTIF(C3:C14,"V")</f>
        <v>3</v>
      </c>
      <c r="D15" s="3">
        <f>COUNTIF(D3:D14,"V")</f>
        <v>5</v>
      </c>
      <c r="E15" s="3">
        <f>COUNTIF(E3:E14,"V")</f>
        <v>4</v>
      </c>
      <c r="G15">
        <v>1</v>
      </c>
      <c r="H15">
        <v>3</v>
      </c>
      <c r="I15">
        <v>4</v>
      </c>
      <c r="J15">
        <v>4</v>
      </c>
    </row>
    <row r="16" spans="1:10" ht="15" x14ac:dyDescent="0.25">
      <c r="A16" s="15" t="s">
        <v>6</v>
      </c>
      <c r="B16" s="4">
        <f>COUNTIF(B3:B14,"X")</f>
        <v>6</v>
      </c>
      <c r="C16" s="4">
        <f>COUNTIF(C3:C14,"X")</f>
        <v>3</v>
      </c>
      <c r="D16" s="4">
        <f>COUNTIF(D3:D14,"X")</f>
        <v>1</v>
      </c>
      <c r="E16" s="4">
        <f>COUNTIF(E3:E14,"X")</f>
        <v>2</v>
      </c>
      <c r="G16">
        <v>1</v>
      </c>
      <c r="H16">
        <v>5</v>
      </c>
      <c r="I16">
        <v>5</v>
      </c>
      <c r="J16">
        <v>1</v>
      </c>
    </row>
    <row r="17" spans="1:10" ht="15.75" thickBot="1" x14ac:dyDescent="0.3">
      <c r="A17" s="16" t="s">
        <v>7</v>
      </c>
      <c r="B17" s="5">
        <f>B15/(B15+B16)</f>
        <v>0</v>
      </c>
      <c r="C17" s="5">
        <f>C15/(C15+C16)</f>
        <v>0.5</v>
      </c>
      <c r="D17" s="5">
        <f>D15/(D15+D16)</f>
        <v>0.83333333333333337</v>
      </c>
      <c r="E17" s="5">
        <f>E15/(E15+E16)</f>
        <v>0.66666666666666663</v>
      </c>
      <c r="G17">
        <v>0</v>
      </c>
      <c r="H17">
        <v>3</v>
      </c>
      <c r="I17">
        <v>5</v>
      </c>
      <c r="J17">
        <v>4</v>
      </c>
    </row>
    <row r="18" spans="1:10" ht="15.75" thickBot="1" x14ac:dyDescent="0.3">
      <c r="A18" s="17"/>
      <c r="B18" s="18"/>
      <c r="C18" s="18"/>
      <c r="D18" s="18"/>
      <c r="E18" s="18"/>
      <c r="G18" s="1">
        <f>AVERAGE(G15:G17)</f>
        <v>0.66666666666666663</v>
      </c>
      <c r="H18" s="1">
        <f>AVERAGE(H15:H17)</f>
        <v>3.6666666666666665</v>
      </c>
      <c r="I18" s="1">
        <f>AVERAGE(I15:I17)</f>
        <v>4.666666666666667</v>
      </c>
      <c r="J18" s="1">
        <f>AVERAGE(J15:J17)</f>
        <v>3</v>
      </c>
    </row>
    <row r="19" spans="1:10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10" x14ac:dyDescent="0.2">
      <c r="A20" s="12"/>
      <c r="B20" s="24" t="s">
        <v>1</v>
      </c>
      <c r="C20" s="24"/>
      <c r="D20" s="24" t="s">
        <v>2</v>
      </c>
      <c r="E20" s="24"/>
      <c r="G20">
        <v>4</v>
      </c>
      <c r="H20">
        <v>4</v>
      </c>
      <c r="I20">
        <v>1</v>
      </c>
      <c r="J20">
        <v>3</v>
      </c>
    </row>
    <row r="21" spans="1:10" x14ac:dyDescent="0.2">
      <c r="A21" s="12"/>
      <c r="B21" s="24" t="s">
        <v>2</v>
      </c>
      <c r="C21" s="24"/>
      <c r="D21" s="24"/>
      <c r="E21" s="24" t="s">
        <v>1</v>
      </c>
      <c r="G21">
        <v>3</v>
      </c>
      <c r="H21">
        <v>4</v>
      </c>
      <c r="I21">
        <v>2</v>
      </c>
      <c r="J21">
        <v>3</v>
      </c>
    </row>
    <row r="22" spans="1:10" x14ac:dyDescent="0.2">
      <c r="A22" s="12"/>
      <c r="B22" s="24" t="s">
        <v>2</v>
      </c>
      <c r="C22" s="24" t="s">
        <v>1</v>
      </c>
      <c r="D22" s="24"/>
      <c r="E22" s="24"/>
      <c r="G22">
        <v>2</v>
      </c>
      <c r="H22">
        <v>4</v>
      </c>
      <c r="I22">
        <v>5</v>
      </c>
      <c r="J22">
        <f>COUNTIF(J9:J21,"V")</f>
        <v>0</v>
      </c>
    </row>
    <row r="23" spans="1:10" x14ac:dyDescent="0.2">
      <c r="A23" s="12"/>
      <c r="B23" s="24"/>
      <c r="C23" s="24" t="s">
        <v>2</v>
      </c>
      <c r="D23" s="24" t="s">
        <v>1</v>
      </c>
      <c r="E23" s="24"/>
      <c r="G23" s="1">
        <f>AVERAGE(G19:G22)</f>
        <v>3</v>
      </c>
      <c r="H23" s="1">
        <f>AVERAGE(H19:H22)</f>
        <v>4</v>
      </c>
      <c r="I23" s="1">
        <f>AVERAGE(I19:I22)</f>
        <v>2.6666666666666665</v>
      </c>
      <c r="J23" s="1">
        <f>AVERAGE(J19:J22)</f>
        <v>2</v>
      </c>
    </row>
    <row r="24" spans="1:10" x14ac:dyDescent="0.2">
      <c r="A24" s="12"/>
      <c r="B24" s="24"/>
      <c r="C24" s="24" t="s">
        <v>2</v>
      </c>
      <c r="D24" s="24"/>
      <c r="E24" s="24" t="s">
        <v>1</v>
      </c>
    </row>
    <row r="25" spans="1:10" x14ac:dyDescent="0.2">
      <c r="A25" s="12"/>
      <c r="B25" s="24" t="s">
        <v>2</v>
      </c>
      <c r="C25" s="24"/>
      <c r="D25" s="24" t="s">
        <v>1</v>
      </c>
      <c r="E25" s="24"/>
    </row>
    <row r="26" spans="1:10" x14ac:dyDescent="0.2">
      <c r="A26" s="12"/>
      <c r="B26" s="24"/>
      <c r="C26" s="24" t="s">
        <v>2</v>
      </c>
      <c r="D26" s="24" t="s">
        <v>1</v>
      </c>
      <c r="E26" s="24"/>
    </row>
    <row r="27" spans="1:10" x14ac:dyDescent="0.2">
      <c r="A27" s="12"/>
      <c r="B27" s="24"/>
      <c r="C27" s="24"/>
      <c r="D27" s="24" t="s">
        <v>1</v>
      </c>
      <c r="E27" s="24" t="s">
        <v>2</v>
      </c>
    </row>
    <row r="28" spans="1:10" x14ac:dyDescent="0.2">
      <c r="A28" s="12"/>
      <c r="B28" s="24" t="s">
        <v>2</v>
      </c>
      <c r="C28" s="24"/>
      <c r="D28" s="24"/>
      <c r="E28" s="24" t="s">
        <v>1</v>
      </c>
    </row>
    <row r="29" spans="1:10" x14ac:dyDescent="0.2">
      <c r="A29" s="12"/>
      <c r="B29" s="24"/>
      <c r="C29" s="24" t="s">
        <v>1</v>
      </c>
      <c r="D29" s="24"/>
      <c r="E29" s="24" t="s">
        <v>2</v>
      </c>
    </row>
    <row r="30" spans="1:10" ht="15" thickBot="1" x14ac:dyDescent="0.25">
      <c r="A30" s="13"/>
      <c r="B30" s="25"/>
      <c r="C30" s="25"/>
      <c r="D30" s="25" t="s">
        <v>1</v>
      </c>
      <c r="E30" s="25" t="s">
        <v>2</v>
      </c>
    </row>
    <row r="31" spans="1:10" ht="15" x14ac:dyDescent="0.25">
      <c r="A31" s="14" t="s">
        <v>5</v>
      </c>
      <c r="B31" s="3">
        <f>COUNTIF(B19:B30,"V")</f>
        <v>4</v>
      </c>
      <c r="C31" s="3">
        <f>COUNTIF(C19:C30,"V")</f>
        <v>4</v>
      </c>
      <c r="D31" s="3">
        <f>COUNTIF(D19:D30,"V")</f>
        <v>1</v>
      </c>
      <c r="E31" s="3">
        <f>COUNTIF(E19:E30,"V")</f>
        <v>3</v>
      </c>
    </row>
    <row r="32" spans="1:10" ht="15" x14ac:dyDescent="0.25">
      <c r="A32" s="15" t="s">
        <v>6</v>
      </c>
      <c r="B32" s="4">
        <f>COUNTIF(B19:B30,"X")</f>
        <v>2</v>
      </c>
      <c r="C32" s="4">
        <f>COUNTIF(C19:C30,"X")</f>
        <v>2</v>
      </c>
      <c r="D32" s="4">
        <f>COUNTIF(D19:D30,"X")</f>
        <v>5</v>
      </c>
      <c r="E32" s="4">
        <f>COUNTIF(E19:E30,"X")</f>
        <v>3</v>
      </c>
    </row>
    <row r="33" spans="1:5" ht="15.75" thickBot="1" x14ac:dyDescent="0.3">
      <c r="A33" s="16" t="s">
        <v>7</v>
      </c>
      <c r="B33" s="5">
        <f>B31/(B31+B32)</f>
        <v>0.66666666666666663</v>
      </c>
      <c r="C33" s="5">
        <f>C31/(C31+C32)</f>
        <v>0.66666666666666663</v>
      </c>
      <c r="D33" s="5">
        <f>D31/(D31+D32)</f>
        <v>0.16666666666666666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4</v>
      </c>
      <c r="C53" s="3">
        <f>C47+C31+C15</f>
        <v>7</v>
      </c>
      <c r="D53" s="3">
        <f>D47+D31+D15</f>
        <v>6</v>
      </c>
      <c r="E53" s="3">
        <f>E47+E31+E15</f>
        <v>7</v>
      </c>
    </row>
    <row r="54" spans="1:5" ht="15" x14ac:dyDescent="0.25">
      <c r="A54" s="15" t="s">
        <v>6</v>
      </c>
      <c r="B54" s="4">
        <f>B48+B32+B16</f>
        <v>14</v>
      </c>
      <c r="C54" s="4">
        <f>C48+C32+C16</f>
        <v>11</v>
      </c>
      <c r="D54" s="4">
        <f>D48+D32+D16</f>
        <v>12</v>
      </c>
      <c r="E54" s="4">
        <f>E48+E32+E16</f>
        <v>11</v>
      </c>
    </row>
    <row r="55" spans="1:5" ht="15.75" thickBot="1" x14ac:dyDescent="0.3">
      <c r="A55" s="16" t="s">
        <v>7</v>
      </c>
      <c r="B55" s="5">
        <f>B53/(B53+B54)</f>
        <v>0.22222222222222221</v>
      </c>
      <c r="C55" s="5">
        <f>C53/(C53+C54)</f>
        <v>0.3888888888888889</v>
      </c>
      <c r="D55" s="5">
        <f>D53/(D53+D54)</f>
        <v>0.33333333333333331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 H14:I14">
    <cfRule type="cellIs" dxfId="17" priority="1" operator="equal">
      <formula>"V"</formula>
    </cfRule>
    <cfRule type="cellIs" dxfId="16" priority="2" operator="equal">
      <formula>"X"</formula>
    </cfRule>
    <cfRule type="cellIs" dxfId="15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H32" sqref="A32:H36"/>
    </sheetView>
  </sheetViews>
  <sheetFormatPr defaultRowHeight="14.25" x14ac:dyDescent="0.2"/>
  <sheetData>
    <row r="2" spans="2:6" ht="15" thickBot="1" x14ac:dyDescent="0.25"/>
    <row r="3" spans="2:6" ht="15.75" thickBot="1" x14ac:dyDescent="0.3">
      <c r="B3" s="6">
        <v>1</v>
      </c>
      <c r="C3">
        <v>0.75</v>
      </c>
      <c r="D3" s="6">
        <v>0.5</v>
      </c>
      <c r="E3" s="6">
        <v>0.25</v>
      </c>
      <c r="F3" s="6">
        <v>0.125</v>
      </c>
    </row>
    <row r="4" spans="2:6" x14ac:dyDescent="0.2">
      <c r="B4" s="23" t="s">
        <v>2</v>
      </c>
      <c r="C4" s="23" t="s">
        <v>1</v>
      </c>
      <c r="D4" s="23"/>
      <c r="E4" s="23"/>
    </row>
    <row r="5" spans="2:6" x14ac:dyDescent="0.2">
      <c r="B5" s="24" t="s">
        <v>2</v>
      </c>
      <c r="C5" s="24"/>
      <c r="D5" s="24" t="s">
        <v>1</v>
      </c>
      <c r="E5" s="24"/>
    </row>
    <row r="6" spans="2:6" x14ac:dyDescent="0.2">
      <c r="B6" s="24" t="s">
        <v>1</v>
      </c>
      <c r="C6" s="24"/>
      <c r="D6" s="24"/>
      <c r="E6" s="24" t="s">
        <v>2</v>
      </c>
    </row>
    <row r="7" spans="2:6" x14ac:dyDescent="0.2">
      <c r="B7" s="24" t="s">
        <v>1</v>
      </c>
      <c r="D7" s="24"/>
      <c r="E7" s="24"/>
      <c r="F7" s="24" t="s">
        <v>2</v>
      </c>
    </row>
    <row r="8" spans="2:6" x14ac:dyDescent="0.2">
      <c r="B8" s="24" t="s">
        <v>1</v>
      </c>
      <c r="C8" t="s">
        <v>2</v>
      </c>
      <c r="D8" s="24"/>
      <c r="E8" s="24"/>
      <c r="F8" s="24"/>
    </row>
    <row r="9" spans="2:6" x14ac:dyDescent="0.2">
      <c r="B9" s="24"/>
      <c r="C9" t="s">
        <v>2</v>
      </c>
      <c r="D9" s="24" t="s">
        <v>1</v>
      </c>
      <c r="E9" s="24"/>
      <c r="F9" s="24"/>
    </row>
    <row r="10" spans="2:6" x14ac:dyDescent="0.2">
      <c r="B10" s="24"/>
      <c r="C10" s="24" t="s">
        <v>1</v>
      </c>
      <c r="D10" s="24"/>
      <c r="E10" s="24" t="s">
        <v>2</v>
      </c>
      <c r="F10" s="24"/>
    </row>
    <row r="11" spans="2:6" x14ac:dyDescent="0.2">
      <c r="B11" s="24"/>
      <c r="C11" s="24" t="s">
        <v>1</v>
      </c>
      <c r="D11" s="24"/>
      <c r="E11" s="24"/>
      <c r="F11" s="24" t="s">
        <v>2</v>
      </c>
    </row>
    <row r="12" spans="2:6" x14ac:dyDescent="0.2">
      <c r="B12" s="24" t="s">
        <v>1</v>
      </c>
      <c r="D12" t="s">
        <v>2</v>
      </c>
      <c r="E12" s="24"/>
      <c r="F12" s="24"/>
    </row>
    <row r="13" spans="2:6" x14ac:dyDescent="0.2">
      <c r="B13" s="24"/>
      <c r="C13" t="s">
        <v>1</v>
      </c>
      <c r="D13" t="s">
        <v>2</v>
      </c>
      <c r="E13" s="24"/>
      <c r="F13" s="24"/>
    </row>
    <row r="14" spans="2:6" x14ac:dyDescent="0.2">
      <c r="B14" s="24"/>
      <c r="D14" s="24" t="s">
        <v>2</v>
      </c>
      <c r="E14" s="24" t="s">
        <v>1</v>
      </c>
      <c r="F14" s="24"/>
    </row>
    <row r="15" spans="2:6" ht="15" thickBot="1" x14ac:dyDescent="0.25">
      <c r="B15" s="25"/>
      <c r="D15" s="24" t="s">
        <v>2</v>
      </c>
      <c r="E15" s="25"/>
      <c r="F15" s="25" t="s">
        <v>1</v>
      </c>
    </row>
    <row r="16" spans="2:6" x14ac:dyDescent="0.2">
      <c r="B16" t="s">
        <v>1</v>
      </c>
      <c r="E16" t="s">
        <v>2</v>
      </c>
    </row>
    <row r="17" spans="2:6" x14ac:dyDescent="0.2">
      <c r="C17" t="s">
        <v>1</v>
      </c>
      <c r="E17" t="s">
        <v>2</v>
      </c>
    </row>
    <row r="18" spans="2:6" x14ac:dyDescent="0.2">
      <c r="D18" t="s">
        <v>1</v>
      </c>
      <c r="E18" s="24" t="s">
        <v>2</v>
      </c>
    </row>
    <row r="19" spans="2:6" x14ac:dyDescent="0.2">
      <c r="E19" s="24" t="s">
        <v>1</v>
      </c>
      <c r="F19" t="s">
        <v>2</v>
      </c>
    </row>
    <row r="20" spans="2:6" x14ac:dyDescent="0.2">
      <c r="B20" t="s">
        <v>1</v>
      </c>
      <c r="F20" t="s">
        <v>2</v>
      </c>
    </row>
    <row r="21" spans="2:6" x14ac:dyDescent="0.2">
      <c r="C21" t="s">
        <v>2</v>
      </c>
      <c r="F21" t="s">
        <v>2</v>
      </c>
    </row>
    <row r="22" spans="2:6" x14ac:dyDescent="0.2">
      <c r="D22" t="s">
        <v>1</v>
      </c>
      <c r="F22" s="24" t="s">
        <v>2</v>
      </c>
    </row>
    <row r="23" spans="2:6" x14ac:dyDescent="0.2">
      <c r="E23" t="s">
        <v>2</v>
      </c>
      <c r="F23" s="24" t="s">
        <v>1</v>
      </c>
    </row>
    <row r="24" spans="2:6" ht="15" thickBot="1" x14ac:dyDescent="0.25">
      <c r="B24" s="25"/>
      <c r="C24" s="25"/>
      <c r="D24" s="25"/>
      <c r="E24" s="25"/>
    </row>
    <row r="25" spans="2:6" x14ac:dyDescent="0.2">
      <c r="B25" s="3">
        <f>COUNTIF(B4:B24,"V")</f>
        <v>2</v>
      </c>
      <c r="C25" s="3">
        <f>COUNTIF(C4:C24,"V")</f>
        <v>3</v>
      </c>
      <c r="D25" s="3">
        <f>COUNTIF(D4:D24,"V")</f>
        <v>4</v>
      </c>
      <c r="E25" s="3">
        <f>COUNTIF(E4:E24,"V")</f>
        <v>6</v>
      </c>
      <c r="F25" s="3">
        <f>COUNTIF(F4:F24,"V")</f>
        <v>6</v>
      </c>
    </row>
    <row r="26" spans="2:6" x14ac:dyDescent="0.2">
      <c r="B26" s="4">
        <f>COUNTIF(B4:B24,"X")</f>
        <v>6</v>
      </c>
      <c r="C26" s="4">
        <f>COUNTIF(C4:C24,"X")</f>
        <v>5</v>
      </c>
      <c r="D26" s="4">
        <f>COUNTIF(D4:D24,"X")</f>
        <v>4</v>
      </c>
      <c r="E26" s="4">
        <f>COUNTIF(E4:E24,"X")</f>
        <v>2</v>
      </c>
      <c r="F26" s="4">
        <f>COUNTIF(F4:F24,"X")</f>
        <v>2</v>
      </c>
    </row>
    <row r="27" spans="2:6" ht="15" thickBot="1" x14ac:dyDescent="0.25">
      <c r="B27" s="5">
        <f>B25/(B25+B26)</f>
        <v>0.25</v>
      </c>
      <c r="C27" s="5">
        <f>C25/(C25+C26)</f>
        <v>0.375</v>
      </c>
      <c r="D27" s="5">
        <f>D25/(D25+D26)</f>
        <v>0.5</v>
      </c>
      <c r="E27" s="5">
        <f>E25/(E25+E26)</f>
        <v>0.75</v>
      </c>
      <c r="F27" s="5">
        <f>F25/(F25+F26)</f>
        <v>0.75</v>
      </c>
    </row>
  </sheetData>
  <conditionalFormatting sqref="B4:B15 D7:F11 C4:E6 C10:C11 E12:F15">
    <cfRule type="cellIs" dxfId="14" priority="13" operator="equal">
      <formula>"V"</formula>
    </cfRule>
    <cfRule type="cellIs" dxfId="13" priority="14" operator="equal">
      <formula>"X"</formula>
    </cfRule>
    <cfRule type="cellIs" dxfId="12" priority="15" operator="equal">
      <formula>"""V"""</formula>
    </cfRule>
  </conditionalFormatting>
  <conditionalFormatting sqref="D14:D15">
    <cfRule type="cellIs" dxfId="11" priority="10" operator="equal">
      <formula>"V"</formula>
    </cfRule>
    <cfRule type="cellIs" dxfId="10" priority="11" operator="equal">
      <formula>"X"</formula>
    </cfRule>
    <cfRule type="cellIs" dxfId="9" priority="12" operator="equal">
      <formula>"""V"""</formula>
    </cfRule>
  </conditionalFormatting>
  <conditionalFormatting sqref="E18:E19">
    <cfRule type="cellIs" dxfId="8" priority="7" operator="equal">
      <formula>"V"</formula>
    </cfRule>
    <cfRule type="cellIs" dxfId="7" priority="8" operator="equal">
      <formula>"X"</formula>
    </cfRule>
    <cfRule type="cellIs" dxfId="6" priority="9" operator="equal">
      <formula>"""V"""</formula>
    </cfRule>
  </conditionalFormatting>
  <conditionalFormatting sqref="F22:F23">
    <cfRule type="cellIs" dxfId="5" priority="4" operator="equal">
      <formula>"V"</formula>
    </cfRule>
    <cfRule type="cellIs" dxfId="4" priority="5" operator="equal">
      <formula>"X"</formula>
    </cfRule>
    <cfRule type="cellIs" dxfId="3" priority="6" operator="equal">
      <formula>"""V"""</formula>
    </cfRule>
  </conditionalFormatting>
  <conditionalFormatting sqref="B24:E24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2" sqref="E4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 Queen (1)</vt:lpstr>
      <vt:lpstr>experiment 1 Queen (2)</vt:lpstr>
      <vt:lpstr>experiment 1 Queen (3)</vt:lpstr>
      <vt:lpstr>Sheet6</vt:lpstr>
      <vt:lpstr>experiment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2015-12-29T21:45:59Z</dcterms:modified>
</cp:coreProperties>
</file>