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alo\Desktop\Data Science\airbnb\"/>
    </mc:Choice>
  </mc:AlternateContent>
  <bookViews>
    <workbookView xWindow="0" yWindow="0" windowWidth="23040" windowHeight="9072"/>
  </bookViews>
  <sheets>
    <sheet name="Planilha1" sheetId="1" r:id="rId1"/>
  </sheets>
  <definedNames>
    <definedName name="_xlnm._FilterDatabase" localSheetId="0" hidden="1">Planilha1!$A$1:$I$97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" i="1" l="1"/>
  <c r="K93" i="1"/>
  <c r="K91" i="1"/>
  <c r="K53" i="1"/>
  <c r="K39" i="1"/>
  <c r="K38" i="1"/>
  <c r="K31" i="1"/>
  <c r="K97" i="1"/>
  <c r="K96" i="1"/>
  <c r="K95" i="1"/>
  <c r="K92" i="1"/>
  <c r="K87" i="1"/>
  <c r="K86" i="1"/>
  <c r="K85" i="1"/>
  <c r="K84" i="1"/>
  <c r="K83" i="1"/>
  <c r="K82" i="1"/>
  <c r="K81" i="1"/>
  <c r="K80" i="1"/>
  <c r="K79" i="1"/>
  <c r="K78" i="1"/>
  <c r="K76" i="1"/>
  <c r="K75" i="1"/>
  <c r="K74" i="1"/>
  <c r="K73" i="1"/>
  <c r="K71" i="1"/>
  <c r="K70" i="1"/>
  <c r="K69" i="1"/>
  <c r="K68" i="1"/>
  <c r="K67" i="1"/>
  <c r="K66" i="1"/>
  <c r="K65" i="1"/>
  <c r="K62" i="1"/>
  <c r="K60" i="1"/>
  <c r="K59" i="1"/>
  <c r="K58" i="1"/>
  <c r="K57" i="1"/>
  <c r="K56" i="1"/>
  <c r="K55" i="1"/>
  <c r="K54" i="1"/>
  <c r="K52" i="1"/>
  <c r="K51" i="1"/>
  <c r="K47" i="1"/>
  <c r="K42" i="1"/>
  <c r="K36" i="1"/>
  <c r="K35" i="1"/>
  <c r="K34" i="1"/>
  <c r="K30" i="1"/>
  <c r="K29" i="1"/>
  <c r="K28" i="1"/>
  <c r="K25" i="1"/>
  <c r="K90" i="1"/>
  <c r="K89" i="1"/>
  <c r="K88" i="1"/>
  <c r="K77" i="1"/>
  <c r="K72" i="1"/>
  <c r="K61" i="1"/>
  <c r="K50" i="1"/>
  <c r="K49" i="1"/>
  <c r="K48" i="1"/>
  <c r="K46" i="1"/>
  <c r="K45" i="1"/>
  <c r="K44" i="1"/>
  <c r="K43" i="1"/>
  <c r="K41" i="1"/>
  <c r="K40" i="1"/>
  <c r="K37" i="1"/>
  <c r="K27" i="1"/>
  <c r="K26" i="1"/>
  <c r="K17" i="1"/>
  <c r="K16" i="1"/>
  <c r="K15" i="1"/>
  <c r="K14" i="1"/>
  <c r="K13" i="1"/>
  <c r="K12" i="1"/>
  <c r="K11" i="1"/>
  <c r="K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3" i="1"/>
</calcChain>
</file>

<file path=xl/sharedStrings.xml><?xml version="1.0" encoding="utf-8"?>
<sst xmlns="http://schemas.openxmlformats.org/spreadsheetml/2006/main" count="435" uniqueCount="117">
  <si>
    <t>#</t>
  </si>
  <si>
    <t>Column</t>
  </si>
  <si>
    <t>Non-Null</t>
  </si>
  <si>
    <t>Count</t>
  </si>
  <si>
    <t>Dtype</t>
  </si>
  <si>
    <t>---</t>
  </si>
  <si>
    <t>------</t>
  </si>
  <si>
    <t>--------------</t>
  </si>
  <si>
    <t>-----</t>
  </si>
  <si>
    <t>id</t>
  </si>
  <si>
    <t>non-null</t>
  </si>
  <si>
    <t>int64</t>
  </si>
  <si>
    <t>listing_url</t>
  </si>
  <si>
    <t>object</t>
  </si>
  <si>
    <t>scrape_id</t>
  </si>
  <si>
    <t>last_scraped</t>
  </si>
  <si>
    <t>name</t>
  </si>
  <si>
    <t>summary</t>
  </si>
  <si>
    <t>space</t>
  </si>
  <si>
    <t>description</t>
  </si>
  <si>
    <t>experiences_offered</t>
  </si>
  <si>
    <t>neighborhood_overview</t>
  </si>
  <si>
    <t>notes</t>
  </si>
  <si>
    <t>transit</t>
  </si>
  <si>
    <t>access</t>
  </si>
  <si>
    <t>interaction</t>
  </si>
  <si>
    <t>house_rules</t>
  </si>
  <si>
    <t>thumbnail_url</t>
  </si>
  <si>
    <t>medium_url</t>
  </si>
  <si>
    <t>picture_url</t>
  </si>
  <si>
    <t>xl_picture_url</t>
  </si>
  <si>
    <t>host_id</t>
  </si>
  <si>
    <t>host_url</t>
  </si>
  <si>
    <t>host_name</t>
  </si>
  <si>
    <t>host_since</t>
  </si>
  <si>
    <t>host_location</t>
  </si>
  <si>
    <t>host_about</t>
  </si>
  <si>
    <t>host_response_time</t>
  </si>
  <si>
    <t>host_response_rate</t>
  </si>
  <si>
    <t>host_acceptance_rate</t>
  </si>
  <si>
    <t>host_is_superhost</t>
  </si>
  <si>
    <t>host_thumbnail_url</t>
  </si>
  <si>
    <t>host_picture_url</t>
  </si>
  <si>
    <t>host_neighbourhood</t>
  </si>
  <si>
    <t>host_listings_count</t>
  </si>
  <si>
    <t>host_total_listings_count</t>
  </si>
  <si>
    <t>host_verifications</t>
  </si>
  <si>
    <t>host_has_profile_pic</t>
  </si>
  <si>
    <t>host_identity_verified</t>
  </si>
  <si>
    <t>street</t>
  </si>
  <si>
    <t>neighbourhood</t>
  </si>
  <si>
    <t>neighbourhood_cleansed</t>
  </si>
  <si>
    <t>neighbourhood_group_cleansed</t>
  </si>
  <si>
    <t>float64</t>
  </si>
  <si>
    <t>city</t>
  </si>
  <si>
    <t>state</t>
  </si>
  <si>
    <t>zipcode</t>
  </si>
  <si>
    <t>market</t>
  </si>
  <si>
    <t>smart_location</t>
  </si>
  <si>
    <t>country_code</t>
  </si>
  <si>
    <t>country</t>
  </si>
  <si>
    <t>latitude</t>
  </si>
  <si>
    <t>longitude</t>
  </si>
  <si>
    <t>is_location_exact</t>
  </si>
  <si>
    <t>property_type</t>
  </si>
  <si>
    <t>room_type</t>
  </si>
  <si>
    <t>accommodates</t>
  </si>
  <si>
    <t>bathrooms</t>
  </si>
  <si>
    <t>bedrooms</t>
  </si>
  <si>
    <t>beds</t>
  </si>
  <si>
    <t>bed_type</t>
  </si>
  <si>
    <t>amenities</t>
  </si>
  <si>
    <t>square_feet</t>
  </si>
  <si>
    <t>weekly_price</t>
  </si>
  <si>
    <t>monthly_price</t>
  </si>
  <si>
    <t>security_deposit</t>
  </si>
  <si>
    <t>cleaning_fee</t>
  </si>
  <si>
    <t>guests_included</t>
  </si>
  <si>
    <t>extra_people</t>
  </si>
  <si>
    <t>minimum_nights</t>
  </si>
  <si>
    <t>maximum_nights</t>
  </si>
  <si>
    <t>calendar_updated</t>
  </si>
  <si>
    <t>has_availability</t>
  </si>
  <si>
    <t>availability_30</t>
  </si>
  <si>
    <t>availability_60</t>
  </si>
  <si>
    <t>availability_90</t>
  </si>
  <si>
    <t>availability_365</t>
  </si>
  <si>
    <t>calendar_last_scraped</t>
  </si>
  <si>
    <t>number_of_reviews</t>
  </si>
  <si>
    <t>first_review</t>
  </si>
  <si>
    <t>last_review</t>
  </si>
  <si>
    <t>review_scores_rating</t>
  </si>
  <si>
    <t>review_scores_accuracy</t>
  </si>
  <si>
    <t>review_scores_cleanliness</t>
  </si>
  <si>
    <t>review_scores_checkin</t>
  </si>
  <si>
    <t>review_scores_communication</t>
  </si>
  <si>
    <t>review_scores_location</t>
  </si>
  <si>
    <t>review_scores_value</t>
  </si>
  <si>
    <t>requires_license</t>
  </si>
  <si>
    <t>license</t>
  </si>
  <si>
    <t>jurisdiction_names</t>
  </si>
  <si>
    <t>instant_bookable</t>
  </si>
  <si>
    <t>cancellation_policy</t>
  </si>
  <si>
    <t>require_guest_profile_picture</t>
  </si>
  <si>
    <t>require_guest_phone_verification</t>
  </si>
  <si>
    <t>calculated_host_listings_count</t>
  </si>
  <si>
    <t>reviews_per_month</t>
  </si>
  <si>
    <t>price</t>
  </si>
  <si>
    <t>x</t>
  </si>
  <si>
    <t>dont_make_sense</t>
  </si>
  <si>
    <t>unique_values</t>
  </si>
  <si>
    <t>dont_make_sense2</t>
  </si>
  <si>
    <t>convert to date</t>
  </si>
  <si>
    <t>convert to percentage</t>
  </si>
  <si>
    <t>convert to bool</t>
  </si>
  <si>
    <t>list, need to split</t>
  </si>
  <si>
    <t>convert to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</si>
</sst>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97"/>
  <sheetViews>
    <sheetView tabSelected="1" workbookViewId="0">
      <selection activeCell="B68" sqref="B68"/>
    </sheetView>
  </sheetViews>
  <sheetFormatPr defaultRowHeight="14.4" x14ac:dyDescent="0.3"/>
  <cols>
    <col min="1" max="1" width="3" bestFit="1" customWidth="1"/>
    <col min="2" max="2" width="28.88671875" bestFit="1" customWidth="1"/>
    <col min="3" max="3" width="10.33203125" bestFit="1" customWidth="1"/>
    <col min="4" max="4" width="7.6640625" bestFit="1" customWidth="1"/>
    <col min="5" max="5" width="6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109</v>
      </c>
      <c r="G1" t="s">
        <v>110</v>
      </c>
      <c r="H1" t="s">
        <v>111</v>
      </c>
      <c r="R1" t="s">
        <v>18</v>
      </c>
      <c r="S1">
        <v>2268</v>
      </c>
    </row>
    <row r="2" spans="1:19" hidden="1" x14ac:dyDescent="0.3">
      <c r="A2" t="s">
        <v>5</v>
      </c>
      <c r="B2" t="s">
        <v>6</v>
      </c>
      <c r="C2" t="s">
        <v>7</v>
      </c>
      <c r="D2" t="s">
        <v>8</v>
      </c>
      <c r="R2" t="s">
        <v>20</v>
      </c>
      <c r="S2">
        <v>1</v>
      </c>
    </row>
    <row r="3" spans="1:19" hidden="1" x14ac:dyDescent="0.3">
      <c r="A3">
        <v>0</v>
      </c>
      <c r="B3" t="s">
        <v>9</v>
      </c>
      <c r="C3">
        <v>3585</v>
      </c>
      <c r="D3" t="s">
        <v>10</v>
      </c>
      <c r="E3" t="s">
        <v>11</v>
      </c>
      <c r="F3" t="s">
        <v>108</v>
      </c>
      <c r="G3" t="str">
        <f>IFERROR(VLOOKUP(B3,$R$1:$S$77,2,FALSE),"")</f>
        <v/>
      </c>
      <c r="R3" t="s">
        <v>21</v>
      </c>
      <c r="S3">
        <v>1728</v>
      </c>
    </row>
    <row r="4" spans="1:19" hidden="1" x14ac:dyDescent="0.3">
      <c r="A4">
        <v>1</v>
      </c>
      <c r="B4" t="s">
        <v>12</v>
      </c>
      <c r="C4">
        <v>3585</v>
      </c>
      <c r="D4" t="s">
        <v>10</v>
      </c>
      <c r="E4" t="s">
        <v>13</v>
      </c>
      <c r="F4" t="s">
        <v>108</v>
      </c>
      <c r="G4" t="str">
        <f t="shared" ref="G4:G67" si="0">IFERROR(VLOOKUP(B4,$R$1:$S$77,2,FALSE),"")</f>
        <v/>
      </c>
      <c r="R4" t="s">
        <v>22</v>
      </c>
      <c r="S4">
        <v>1269</v>
      </c>
    </row>
    <row r="5" spans="1:19" hidden="1" x14ac:dyDescent="0.3">
      <c r="A5">
        <v>2</v>
      </c>
      <c r="B5" t="s">
        <v>14</v>
      </c>
      <c r="C5">
        <v>3585</v>
      </c>
      <c r="D5" t="s">
        <v>10</v>
      </c>
      <c r="E5" t="s">
        <v>11</v>
      </c>
      <c r="F5" t="s">
        <v>108</v>
      </c>
      <c r="G5" t="str">
        <f t="shared" si="0"/>
        <v/>
      </c>
      <c r="R5" t="s">
        <v>23</v>
      </c>
      <c r="S5">
        <v>1859</v>
      </c>
    </row>
    <row r="6" spans="1:19" hidden="1" x14ac:dyDescent="0.3">
      <c r="A6">
        <v>3</v>
      </c>
      <c r="B6" t="s">
        <v>15</v>
      </c>
      <c r="C6">
        <v>3585</v>
      </c>
      <c r="D6" t="s">
        <v>10</v>
      </c>
      <c r="E6" t="s">
        <v>13</v>
      </c>
      <c r="F6" t="s">
        <v>108</v>
      </c>
      <c r="G6" t="str">
        <f t="shared" si="0"/>
        <v/>
      </c>
      <c r="R6" t="s">
        <v>24</v>
      </c>
      <c r="S6">
        <v>1762</v>
      </c>
    </row>
    <row r="7" spans="1:19" hidden="1" x14ac:dyDescent="0.3">
      <c r="A7">
        <v>4</v>
      </c>
      <c r="B7" t="s">
        <v>16</v>
      </c>
      <c r="C7">
        <v>3585</v>
      </c>
      <c r="D7" t="s">
        <v>10</v>
      </c>
      <c r="E7" t="s">
        <v>13</v>
      </c>
      <c r="F7" t="s">
        <v>108</v>
      </c>
      <c r="G7" t="str">
        <f t="shared" si="0"/>
        <v/>
      </c>
      <c r="R7" t="s">
        <v>25</v>
      </c>
      <c r="S7">
        <v>1617</v>
      </c>
    </row>
    <row r="8" spans="1:19" hidden="1" x14ac:dyDescent="0.3">
      <c r="A8">
        <v>5</v>
      </c>
      <c r="B8" t="s">
        <v>17</v>
      </c>
      <c r="C8">
        <v>3442</v>
      </c>
      <c r="D8" t="s">
        <v>10</v>
      </c>
      <c r="E8" t="s">
        <v>13</v>
      </c>
      <c r="F8" t="s">
        <v>108</v>
      </c>
      <c r="G8" t="str">
        <f t="shared" si="0"/>
        <v/>
      </c>
      <c r="R8" t="s">
        <v>26</v>
      </c>
      <c r="S8">
        <v>1928</v>
      </c>
    </row>
    <row r="9" spans="1:19" hidden="1" x14ac:dyDescent="0.3">
      <c r="A9">
        <v>6</v>
      </c>
      <c r="B9" t="s">
        <v>18</v>
      </c>
      <c r="C9">
        <v>2528</v>
      </c>
      <c r="D9" t="s">
        <v>10</v>
      </c>
      <c r="E9" t="s">
        <v>13</v>
      </c>
      <c r="G9">
        <f t="shared" si="0"/>
        <v>2268</v>
      </c>
      <c r="H9" t="s">
        <v>108</v>
      </c>
      <c r="K9" t="str">
        <f>"'"&amp;B9&amp;"',"</f>
        <v>'space',</v>
      </c>
      <c r="R9" t="s">
        <v>34</v>
      </c>
      <c r="S9">
        <v>1281</v>
      </c>
    </row>
    <row r="10" spans="1:19" hidden="1" x14ac:dyDescent="0.3">
      <c r="A10">
        <v>7</v>
      </c>
      <c r="B10" t="s">
        <v>19</v>
      </c>
      <c r="C10">
        <v>3585</v>
      </c>
      <c r="D10" t="s">
        <v>10</v>
      </c>
      <c r="E10" t="s">
        <v>13</v>
      </c>
      <c r="F10" t="s">
        <v>108</v>
      </c>
      <c r="G10" t="str">
        <f t="shared" si="0"/>
        <v/>
      </c>
      <c r="R10" t="s">
        <v>35</v>
      </c>
      <c r="S10">
        <v>176</v>
      </c>
    </row>
    <row r="11" spans="1:19" hidden="1" x14ac:dyDescent="0.3">
      <c r="A11">
        <v>8</v>
      </c>
      <c r="B11" t="s">
        <v>20</v>
      </c>
      <c r="C11">
        <v>3585</v>
      </c>
      <c r="D11" t="s">
        <v>10</v>
      </c>
      <c r="E11" t="s">
        <v>13</v>
      </c>
      <c r="G11">
        <f t="shared" si="0"/>
        <v>1</v>
      </c>
      <c r="H11" t="s">
        <v>108</v>
      </c>
      <c r="K11" t="str">
        <f t="shared" ref="K11:K17" si="1">"'"&amp;B11&amp;"',"</f>
        <v>'experiences_offered',</v>
      </c>
      <c r="R11" t="s">
        <v>36</v>
      </c>
      <c r="S11">
        <v>1240</v>
      </c>
    </row>
    <row r="12" spans="1:19" hidden="1" x14ac:dyDescent="0.3">
      <c r="A12">
        <v>9</v>
      </c>
      <c r="B12" t="s">
        <v>21</v>
      </c>
      <c r="C12">
        <v>2170</v>
      </c>
      <c r="D12" t="s">
        <v>10</v>
      </c>
      <c r="E12" t="s">
        <v>13</v>
      </c>
      <c r="G12">
        <f t="shared" si="0"/>
        <v>1728</v>
      </c>
      <c r="H12" t="s">
        <v>108</v>
      </c>
      <c r="K12" t="str">
        <f t="shared" si="1"/>
        <v>'neighborhood_overview',</v>
      </c>
      <c r="R12" t="s">
        <v>37</v>
      </c>
      <c r="S12">
        <v>4</v>
      </c>
    </row>
    <row r="13" spans="1:19" hidden="1" x14ac:dyDescent="0.3">
      <c r="A13">
        <v>10</v>
      </c>
      <c r="B13" t="s">
        <v>22</v>
      </c>
      <c r="C13">
        <v>1610</v>
      </c>
      <c r="D13" t="s">
        <v>10</v>
      </c>
      <c r="E13" t="s">
        <v>13</v>
      </c>
      <c r="G13">
        <f t="shared" si="0"/>
        <v>1269</v>
      </c>
      <c r="H13" t="s">
        <v>108</v>
      </c>
      <c r="K13" t="str">
        <f t="shared" si="1"/>
        <v>'notes',</v>
      </c>
      <c r="R13" t="s">
        <v>38</v>
      </c>
      <c r="S13">
        <v>52</v>
      </c>
    </row>
    <row r="14" spans="1:19" hidden="1" x14ac:dyDescent="0.3">
      <c r="A14">
        <v>11</v>
      </c>
      <c r="B14" t="s">
        <v>23</v>
      </c>
      <c r="C14">
        <v>2295</v>
      </c>
      <c r="D14" t="s">
        <v>10</v>
      </c>
      <c r="E14" t="s">
        <v>13</v>
      </c>
      <c r="G14">
        <f t="shared" si="0"/>
        <v>1859</v>
      </c>
      <c r="H14" t="s">
        <v>108</v>
      </c>
      <c r="K14" t="str">
        <f t="shared" si="1"/>
        <v>'transit',</v>
      </c>
      <c r="R14" t="s">
        <v>39</v>
      </c>
      <c r="S14">
        <v>72</v>
      </c>
    </row>
    <row r="15" spans="1:19" hidden="1" x14ac:dyDescent="0.3">
      <c r="A15">
        <v>12</v>
      </c>
      <c r="B15" t="s">
        <v>24</v>
      </c>
      <c r="C15">
        <v>2096</v>
      </c>
      <c r="D15" t="s">
        <v>10</v>
      </c>
      <c r="E15" t="s">
        <v>13</v>
      </c>
      <c r="G15">
        <f t="shared" si="0"/>
        <v>1762</v>
      </c>
      <c r="H15" t="s">
        <v>108</v>
      </c>
      <c r="K15" t="str">
        <f t="shared" si="1"/>
        <v>'access',</v>
      </c>
      <c r="R15" t="s">
        <v>40</v>
      </c>
      <c r="S15">
        <v>2</v>
      </c>
    </row>
    <row r="16" spans="1:19" hidden="1" x14ac:dyDescent="0.3">
      <c r="A16">
        <v>13</v>
      </c>
      <c r="B16" t="s">
        <v>25</v>
      </c>
      <c r="C16">
        <v>2031</v>
      </c>
      <c r="D16" t="s">
        <v>10</v>
      </c>
      <c r="E16" t="s">
        <v>13</v>
      </c>
      <c r="G16">
        <f t="shared" si="0"/>
        <v>1617</v>
      </c>
      <c r="H16" t="s">
        <v>108</v>
      </c>
      <c r="K16" t="str">
        <f t="shared" si="1"/>
        <v>'interaction',</v>
      </c>
      <c r="R16" t="s">
        <v>43</v>
      </c>
      <c r="S16">
        <v>53</v>
      </c>
    </row>
    <row r="17" spans="1:19" hidden="1" x14ac:dyDescent="0.3">
      <c r="A17">
        <v>14</v>
      </c>
      <c r="B17" t="s">
        <v>26</v>
      </c>
      <c r="C17">
        <v>2393</v>
      </c>
      <c r="D17" t="s">
        <v>10</v>
      </c>
      <c r="E17" t="s">
        <v>13</v>
      </c>
      <c r="G17">
        <f t="shared" si="0"/>
        <v>1928</v>
      </c>
      <c r="H17" t="s">
        <v>108</v>
      </c>
      <c r="K17" t="str">
        <f t="shared" si="1"/>
        <v>'house_rules',</v>
      </c>
      <c r="R17" t="s">
        <v>44</v>
      </c>
      <c r="S17">
        <v>35</v>
      </c>
    </row>
    <row r="18" spans="1:19" hidden="1" x14ac:dyDescent="0.3">
      <c r="A18">
        <v>15</v>
      </c>
      <c r="B18" t="s">
        <v>27</v>
      </c>
      <c r="C18">
        <v>2986</v>
      </c>
      <c r="D18" t="s">
        <v>10</v>
      </c>
      <c r="E18" t="s">
        <v>13</v>
      </c>
      <c r="F18" t="s">
        <v>108</v>
      </c>
      <c r="G18" t="str">
        <f t="shared" si="0"/>
        <v/>
      </c>
      <c r="R18" t="s">
        <v>45</v>
      </c>
      <c r="S18">
        <v>35</v>
      </c>
    </row>
    <row r="19" spans="1:19" hidden="1" x14ac:dyDescent="0.3">
      <c r="A19">
        <v>16</v>
      </c>
      <c r="B19" t="s">
        <v>28</v>
      </c>
      <c r="C19">
        <v>2986</v>
      </c>
      <c r="D19" t="s">
        <v>10</v>
      </c>
      <c r="E19" t="s">
        <v>13</v>
      </c>
      <c r="F19" t="s">
        <v>108</v>
      </c>
      <c r="G19" t="str">
        <f t="shared" si="0"/>
        <v/>
      </c>
      <c r="R19" t="s">
        <v>46</v>
      </c>
      <c r="S19">
        <v>83</v>
      </c>
    </row>
    <row r="20" spans="1:19" hidden="1" x14ac:dyDescent="0.3">
      <c r="A20">
        <v>17</v>
      </c>
      <c r="B20" t="s">
        <v>29</v>
      </c>
      <c r="C20">
        <v>3585</v>
      </c>
      <c r="D20" t="s">
        <v>10</v>
      </c>
      <c r="E20" t="s">
        <v>13</v>
      </c>
      <c r="F20" t="s">
        <v>108</v>
      </c>
      <c r="G20" t="str">
        <f t="shared" si="0"/>
        <v/>
      </c>
      <c r="R20" t="s">
        <v>47</v>
      </c>
      <c r="S20">
        <v>2</v>
      </c>
    </row>
    <row r="21" spans="1:19" hidden="1" x14ac:dyDescent="0.3">
      <c r="A21">
        <v>18</v>
      </c>
      <c r="B21" t="s">
        <v>30</v>
      </c>
      <c r="C21">
        <v>2986</v>
      </c>
      <c r="D21" t="s">
        <v>10</v>
      </c>
      <c r="E21" t="s">
        <v>13</v>
      </c>
      <c r="F21" t="s">
        <v>108</v>
      </c>
      <c r="G21" t="str">
        <f t="shared" si="0"/>
        <v/>
      </c>
      <c r="R21" t="s">
        <v>48</v>
      </c>
      <c r="S21">
        <v>2</v>
      </c>
    </row>
    <row r="22" spans="1:19" hidden="1" x14ac:dyDescent="0.3">
      <c r="A22">
        <v>19</v>
      </c>
      <c r="B22" t="s">
        <v>31</v>
      </c>
      <c r="C22">
        <v>3585</v>
      </c>
      <c r="D22" t="s">
        <v>10</v>
      </c>
      <c r="E22" t="s">
        <v>11</v>
      </c>
      <c r="F22" t="s">
        <v>108</v>
      </c>
      <c r="G22" t="str">
        <f t="shared" si="0"/>
        <v/>
      </c>
      <c r="R22" t="s">
        <v>49</v>
      </c>
      <c r="S22">
        <v>1239</v>
      </c>
    </row>
    <row r="23" spans="1:19" hidden="1" x14ac:dyDescent="0.3">
      <c r="A23">
        <v>20</v>
      </c>
      <c r="B23" t="s">
        <v>32</v>
      </c>
      <c r="C23">
        <v>3585</v>
      </c>
      <c r="D23" t="s">
        <v>10</v>
      </c>
      <c r="E23" t="s">
        <v>13</v>
      </c>
      <c r="F23" t="s">
        <v>108</v>
      </c>
      <c r="G23" t="str">
        <f t="shared" si="0"/>
        <v/>
      </c>
      <c r="R23" t="s">
        <v>50</v>
      </c>
      <c r="S23">
        <v>30</v>
      </c>
    </row>
    <row r="24" spans="1:19" hidden="1" x14ac:dyDescent="0.3">
      <c r="A24">
        <v>21</v>
      </c>
      <c r="B24" t="s">
        <v>33</v>
      </c>
      <c r="C24">
        <v>3585</v>
      </c>
      <c r="D24" t="s">
        <v>10</v>
      </c>
      <c r="E24" t="s">
        <v>13</v>
      </c>
      <c r="F24" t="s">
        <v>108</v>
      </c>
      <c r="G24" t="str">
        <f t="shared" si="0"/>
        <v/>
      </c>
      <c r="R24" t="s">
        <v>51</v>
      </c>
      <c r="S24">
        <v>25</v>
      </c>
    </row>
    <row r="25" spans="1:19" x14ac:dyDescent="0.3">
      <c r="A25">
        <v>22</v>
      </c>
      <c r="B25" t="s">
        <v>34</v>
      </c>
      <c r="C25">
        <v>3585</v>
      </c>
      <c r="D25" t="s">
        <v>10</v>
      </c>
      <c r="E25" t="s">
        <v>13</v>
      </c>
      <c r="G25">
        <f t="shared" si="0"/>
        <v>1281</v>
      </c>
      <c r="I25" t="s">
        <v>112</v>
      </c>
      <c r="K25" t="str">
        <f>"'"&amp;B25&amp;"',"</f>
        <v>'host_since',</v>
      </c>
      <c r="R25" t="s">
        <v>52</v>
      </c>
      <c r="S25">
        <v>0</v>
      </c>
    </row>
    <row r="26" spans="1:19" hidden="1" x14ac:dyDescent="0.3">
      <c r="A26">
        <v>23</v>
      </c>
      <c r="B26" t="s">
        <v>35</v>
      </c>
      <c r="C26">
        <v>3574</v>
      </c>
      <c r="D26" t="s">
        <v>10</v>
      </c>
      <c r="E26" t="s">
        <v>13</v>
      </c>
      <c r="G26">
        <f t="shared" si="0"/>
        <v>176</v>
      </c>
      <c r="H26" t="s">
        <v>108</v>
      </c>
      <c r="K26" t="str">
        <f t="shared" ref="K26:K31" si="2">"'"&amp;B26&amp;"',"</f>
        <v>'host_location',</v>
      </c>
      <c r="R26" t="s">
        <v>54</v>
      </c>
      <c r="S26">
        <v>38</v>
      </c>
    </row>
    <row r="27" spans="1:19" hidden="1" x14ac:dyDescent="0.3">
      <c r="A27">
        <v>24</v>
      </c>
      <c r="B27" t="s">
        <v>36</v>
      </c>
      <c r="C27">
        <v>2276</v>
      </c>
      <c r="D27" t="s">
        <v>10</v>
      </c>
      <c r="E27" t="s">
        <v>13</v>
      </c>
      <c r="G27">
        <f t="shared" si="0"/>
        <v>1240</v>
      </c>
      <c r="H27" t="s">
        <v>108</v>
      </c>
      <c r="K27" t="str">
        <f t="shared" si="2"/>
        <v>'host_about',</v>
      </c>
      <c r="R27" t="s">
        <v>55</v>
      </c>
      <c r="S27">
        <v>1</v>
      </c>
    </row>
    <row r="28" spans="1:19" hidden="1" x14ac:dyDescent="0.3">
      <c r="A28">
        <v>25</v>
      </c>
      <c r="B28" t="s">
        <v>37</v>
      </c>
      <c r="C28">
        <v>3114</v>
      </c>
      <c r="D28" t="s">
        <v>10</v>
      </c>
      <c r="E28" t="s">
        <v>13</v>
      </c>
      <c r="G28">
        <f t="shared" si="0"/>
        <v>4</v>
      </c>
      <c r="K28" t="str">
        <f t="shared" si="2"/>
        <v>'host_response_time',</v>
      </c>
      <c r="R28" t="s">
        <v>56</v>
      </c>
      <c r="S28">
        <v>43</v>
      </c>
    </row>
    <row r="29" spans="1:19" hidden="1" x14ac:dyDescent="0.3">
      <c r="A29">
        <v>26</v>
      </c>
      <c r="B29" t="s">
        <v>38</v>
      </c>
      <c r="C29">
        <v>3114</v>
      </c>
      <c r="D29" t="s">
        <v>10</v>
      </c>
      <c r="E29" t="s">
        <v>13</v>
      </c>
      <c r="G29">
        <f t="shared" si="0"/>
        <v>52</v>
      </c>
      <c r="I29" t="s">
        <v>113</v>
      </c>
      <c r="K29" t="str">
        <f t="shared" si="2"/>
        <v>'host_response_rate',</v>
      </c>
      <c r="R29" t="s">
        <v>57</v>
      </c>
      <c r="S29">
        <v>4</v>
      </c>
    </row>
    <row r="30" spans="1:19" hidden="1" x14ac:dyDescent="0.3">
      <c r="A30">
        <v>27</v>
      </c>
      <c r="B30" t="s">
        <v>39</v>
      </c>
      <c r="C30">
        <v>3114</v>
      </c>
      <c r="D30" t="s">
        <v>10</v>
      </c>
      <c r="E30" t="s">
        <v>13</v>
      </c>
      <c r="G30">
        <f t="shared" si="0"/>
        <v>72</v>
      </c>
      <c r="I30" t="s">
        <v>113</v>
      </c>
      <c r="K30" t="str">
        <f t="shared" si="2"/>
        <v>'host_acceptance_rate',</v>
      </c>
      <c r="R30" t="s">
        <v>58</v>
      </c>
      <c r="S30">
        <v>39</v>
      </c>
    </row>
    <row r="31" spans="1:19" hidden="1" x14ac:dyDescent="0.3">
      <c r="A31">
        <v>28</v>
      </c>
      <c r="B31" t="s">
        <v>40</v>
      </c>
      <c r="C31">
        <v>3585</v>
      </c>
      <c r="D31" t="s">
        <v>10</v>
      </c>
      <c r="E31" t="s">
        <v>13</v>
      </c>
      <c r="G31">
        <f t="shared" si="0"/>
        <v>2</v>
      </c>
      <c r="I31" t="s">
        <v>114</v>
      </c>
      <c r="K31" t="str">
        <f>"'"&amp;B31&amp;"': bool_dict,"</f>
        <v>'host_is_superhost': bool_dict,</v>
      </c>
      <c r="R31" t="s">
        <v>59</v>
      </c>
      <c r="S31">
        <v>1</v>
      </c>
    </row>
    <row r="32" spans="1:19" hidden="1" x14ac:dyDescent="0.3">
      <c r="A32">
        <v>29</v>
      </c>
      <c r="B32" t="s">
        <v>41</v>
      </c>
      <c r="C32">
        <v>3585</v>
      </c>
      <c r="D32" t="s">
        <v>10</v>
      </c>
      <c r="E32" t="s">
        <v>13</v>
      </c>
      <c r="F32" t="s">
        <v>108</v>
      </c>
      <c r="G32" t="str">
        <f t="shared" si="0"/>
        <v/>
      </c>
      <c r="R32" t="s">
        <v>60</v>
      </c>
      <c r="S32">
        <v>1</v>
      </c>
    </row>
    <row r="33" spans="1:19" hidden="1" x14ac:dyDescent="0.3">
      <c r="A33">
        <v>30</v>
      </c>
      <c r="B33" t="s">
        <v>42</v>
      </c>
      <c r="C33">
        <v>3585</v>
      </c>
      <c r="D33" t="s">
        <v>10</v>
      </c>
      <c r="E33" t="s">
        <v>13</v>
      </c>
      <c r="F33" t="s">
        <v>108</v>
      </c>
      <c r="G33" t="str">
        <f t="shared" si="0"/>
        <v/>
      </c>
      <c r="R33" t="s">
        <v>61</v>
      </c>
      <c r="S33">
        <v>3585</v>
      </c>
    </row>
    <row r="34" spans="1:19" hidden="1" x14ac:dyDescent="0.3">
      <c r="A34">
        <v>31</v>
      </c>
      <c r="B34" t="s">
        <v>43</v>
      </c>
      <c r="C34">
        <v>3246</v>
      </c>
      <c r="D34" t="s">
        <v>10</v>
      </c>
      <c r="E34" t="s">
        <v>13</v>
      </c>
      <c r="G34">
        <f t="shared" si="0"/>
        <v>53</v>
      </c>
      <c r="K34" t="str">
        <f t="shared" ref="K34:K36" si="3">"'"&amp;B34&amp;"',"</f>
        <v>'host_neighbourhood',</v>
      </c>
      <c r="R34" t="s">
        <v>62</v>
      </c>
      <c r="S34">
        <v>3585</v>
      </c>
    </row>
    <row r="35" spans="1:19" hidden="1" x14ac:dyDescent="0.3">
      <c r="A35">
        <v>32</v>
      </c>
      <c r="B35" t="s">
        <v>44</v>
      </c>
      <c r="C35">
        <v>3585</v>
      </c>
      <c r="D35" t="s">
        <v>10</v>
      </c>
      <c r="E35" t="s">
        <v>11</v>
      </c>
      <c r="G35">
        <f t="shared" si="0"/>
        <v>35</v>
      </c>
      <c r="K35" t="str">
        <f t="shared" si="3"/>
        <v>'host_listings_count',</v>
      </c>
      <c r="R35" t="s">
        <v>63</v>
      </c>
      <c r="S35">
        <v>2</v>
      </c>
    </row>
    <row r="36" spans="1:19" hidden="1" x14ac:dyDescent="0.3">
      <c r="A36">
        <v>33</v>
      </c>
      <c r="B36" t="s">
        <v>45</v>
      </c>
      <c r="C36">
        <v>3585</v>
      </c>
      <c r="D36" t="s">
        <v>10</v>
      </c>
      <c r="E36" t="s">
        <v>11</v>
      </c>
      <c r="G36">
        <f t="shared" si="0"/>
        <v>35</v>
      </c>
      <c r="K36" t="str">
        <f t="shared" si="3"/>
        <v>'host_total_listings_count',</v>
      </c>
      <c r="R36" t="s">
        <v>64</v>
      </c>
      <c r="S36">
        <v>13</v>
      </c>
    </row>
    <row r="37" spans="1:19" hidden="1" x14ac:dyDescent="0.3">
      <c r="A37">
        <v>34</v>
      </c>
      <c r="B37" t="s">
        <v>46</v>
      </c>
      <c r="C37">
        <v>3585</v>
      </c>
      <c r="D37" t="s">
        <v>10</v>
      </c>
      <c r="E37" t="s">
        <v>13</v>
      </c>
      <c r="G37">
        <f t="shared" si="0"/>
        <v>83</v>
      </c>
      <c r="H37" t="s">
        <v>108</v>
      </c>
      <c r="I37" t="s">
        <v>115</v>
      </c>
      <c r="K37" t="str">
        <f>"'"&amp;B37&amp;"',"</f>
        <v>'host_verifications',</v>
      </c>
      <c r="R37" t="s">
        <v>65</v>
      </c>
      <c r="S37">
        <v>3</v>
      </c>
    </row>
    <row r="38" spans="1:19" hidden="1" x14ac:dyDescent="0.3">
      <c r="A38">
        <v>35</v>
      </c>
      <c r="B38" t="s">
        <v>47</v>
      </c>
      <c r="C38">
        <v>3585</v>
      </c>
      <c r="D38" t="s">
        <v>10</v>
      </c>
      <c r="E38" t="s">
        <v>13</v>
      </c>
      <c r="G38">
        <f t="shared" si="0"/>
        <v>2</v>
      </c>
      <c r="I38" t="s">
        <v>114</v>
      </c>
      <c r="K38" t="str">
        <f t="shared" ref="K38:K39" si="4">"'"&amp;B38&amp;"': bool_dict,"</f>
        <v>'host_has_profile_pic': bool_dict,</v>
      </c>
      <c r="R38" t="s">
        <v>66</v>
      </c>
      <c r="S38">
        <v>14</v>
      </c>
    </row>
    <row r="39" spans="1:19" hidden="1" x14ac:dyDescent="0.3">
      <c r="A39">
        <v>36</v>
      </c>
      <c r="B39" t="s">
        <v>48</v>
      </c>
      <c r="C39">
        <v>3585</v>
      </c>
      <c r="D39" t="s">
        <v>10</v>
      </c>
      <c r="E39" t="s">
        <v>13</v>
      </c>
      <c r="G39">
        <f t="shared" si="0"/>
        <v>2</v>
      </c>
      <c r="I39" t="s">
        <v>114</v>
      </c>
      <c r="K39" t="str">
        <f t="shared" si="4"/>
        <v>'host_identity_verified': bool_dict,</v>
      </c>
      <c r="R39" t="s">
        <v>67</v>
      </c>
      <c r="S39">
        <v>12</v>
      </c>
    </row>
    <row r="40" spans="1:19" hidden="1" x14ac:dyDescent="0.3">
      <c r="A40">
        <v>37</v>
      </c>
      <c r="B40" t="s">
        <v>49</v>
      </c>
      <c r="C40">
        <v>3585</v>
      </c>
      <c r="D40" t="s">
        <v>10</v>
      </c>
      <c r="E40" t="s">
        <v>13</v>
      </c>
      <c r="G40">
        <f t="shared" si="0"/>
        <v>1239</v>
      </c>
      <c r="H40" t="s">
        <v>108</v>
      </c>
      <c r="K40" t="str">
        <f t="shared" ref="K40:K41" si="5">"'"&amp;B40&amp;"',"</f>
        <v>'street',</v>
      </c>
      <c r="R40" t="s">
        <v>68</v>
      </c>
      <c r="S40">
        <v>6</v>
      </c>
    </row>
    <row r="41" spans="1:19" hidden="1" x14ac:dyDescent="0.3">
      <c r="A41">
        <v>38</v>
      </c>
      <c r="B41" t="s">
        <v>50</v>
      </c>
      <c r="C41">
        <v>3042</v>
      </c>
      <c r="D41" t="s">
        <v>10</v>
      </c>
      <c r="E41" t="s">
        <v>13</v>
      </c>
      <c r="G41">
        <f t="shared" si="0"/>
        <v>30</v>
      </c>
      <c r="H41" t="s">
        <v>108</v>
      </c>
      <c r="K41" t="str">
        <f t="shared" si="5"/>
        <v>'neighbourhood',</v>
      </c>
      <c r="R41" t="s">
        <v>69</v>
      </c>
      <c r="S41">
        <v>11</v>
      </c>
    </row>
    <row r="42" spans="1:19" hidden="1" x14ac:dyDescent="0.3">
      <c r="A42">
        <v>39</v>
      </c>
      <c r="B42" t="s">
        <v>51</v>
      </c>
      <c r="C42">
        <v>3585</v>
      </c>
      <c r="D42" t="s">
        <v>10</v>
      </c>
      <c r="E42" t="s">
        <v>13</v>
      </c>
      <c r="G42">
        <f t="shared" si="0"/>
        <v>25</v>
      </c>
      <c r="K42" t="str">
        <f>"'"&amp;B42&amp;"',"</f>
        <v>'neighbourhood_cleansed',</v>
      </c>
      <c r="R42" t="s">
        <v>70</v>
      </c>
      <c r="S42">
        <v>5</v>
      </c>
    </row>
    <row r="43" spans="1:19" hidden="1" x14ac:dyDescent="0.3">
      <c r="A43">
        <v>40</v>
      </c>
      <c r="B43" t="s">
        <v>52</v>
      </c>
      <c r="C43">
        <v>0</v>
      </c>
      <c r="D43" t="s">
        <v>10</v>
      </c>
      <c r="E43" t="s">
        <v>53</v>
      </c>
      <c r="G43">
        <f t="shared" si="0"/>
        <v>0</v>
      </c>
      <c r="H43" t="s">
        <v>108</v>
      </c>
      <c r="K43" t="str">
        <f t="shared" ref="K43:K46" si="6">"'"&amp;B43&amp;"',"</f>
        <v>'neighbourhood_group_cleansed',</v>
      </c>
      <c r="R43" t="s">
        <v>71</v>
      </c>
      <c r="S43">
        <v>3092</v>
      </c>
    </row>
    <row r="44" spans="1:19" hidden="1" x14ac:dyDescent="0.3">
      <c r="A44">
        <v>41</v>
      </c>
      <c r="B44" t="s">
        <v>54</v>
      </c>
      <c r="C44">
        <v>3583</v>
      </c>
      <c r="D44" t="s">
        <v>10</v>
      </c>
      <c r="E44" t="s">
        <v>13</v>
      </c>
      <c r="G44">
        <f t="shared" si="0"/>
        <v>38</v>
      </c>
      <c r="H44" t="s">
        <v>108</v>
      </c>
      <c r="K44" t="str">
        <f t="shared" si="6"/>
        <v>'city',</v>
      </c>
      <c r="R44" t="s">
        <v>72</v>
      </c>
      <c r="S44">
        <v>37</v>
      </c>
    </row>
    <row r="45" spans="1:19" hidden="1" x14ac:dyDescent="0.3">
      <c r="A45">
        <v>42</v>
      </c>
      <c r="B45" t="s">
        <v>55</v>
      </c>
      <c r="C45">
        <v>3585</v>
      </c>
      <c r="D45" t="s">
        <v>10</v>
      </c>
      <c r="E45" t="s">
        <v>13</v>
      </c>
      <c r="G45">
        <f t="shared" si="0"/>
        <v>1</v>
      </c>
      <c r="H45" t="s">
        <v>108</v>
      </c>
      <c r="K45" t="str">
        <f t="shared" si="6"/>
        <v>'state',</v>
      </c>
      <c r="R45" t="s">
        <v>75</v>
      </c>
      <c r="S45">
        <v>54</v>
      </c>
    </row>
    <row r="46" spans="1:19" hidden="1" x14ac:dyDescent="0.3">
      <c r="A46">
        <v>43</v>
      </c>
      <c r="B46" t="s">
        <v>56</v>
      </c>
      <c r="C46">
        <v>3547</v>
      </c>
      <c r="D46" t="s">
        <v>10</v>
      </c>
      <c r="E46" t="s">
        <v>13</v>
      </c>
      <c r="G46">
        <f t="shared" si="0"/>
        <v>43</v>
      </c>
      <c r="H46" t="s">
        <v>108</v>
      </c>
      <c r="K46" t="str">
        <f t="shared" si="6"/>
        <v>'zipcode',</v>
      </c>
      <c r="R46" t="s">
        <v>76</v>
      </c>
      <c r="S46">
        <v>79</v>
      </c>
    </row>
    <row r="47" spans="1:19" hidden="1" x14ac:dyDescent="0.3">
      <c r="A47">
        <v>44</v>
      </c>
      <c r="B47" t="s">
        <v>57</v>
      </c>
      <c r="C47">
        <v>3571</v>
      </c>
      <c r="D47" t="s">
        <v>10</v>
      </c>
      <c r="E47" t="s">
        <v>13</v>
      </c>
      <c r="G47">
        <f t="shared" si="0"/>
        <v>4</v>
      </c>
      <c r="K47" t="str">
        <f>"'"&amp;B47&amp;"',"</f>
        <v>'market',</v>
      </c>
      <c r="R47" t="s">
        <v>77</v>
      </c>
      <c r="S47">
        <v>13</v>
      </c>
    </row>
    <row r="48" spans="1:19" hidden="1" x14ac:dyDescent="0.3">
      <c r="A48">
        <v>45</v>
      </c>
      <c r="B48" t="s">
        <v>58</v>
      </c>
      <c r="C48">
        <v>3585</v>
      </c>
      <c r="D48" t="s">
        <v>10</v>
      </c>
      <c r="E48" t="s">
        <v>13</v>
      </c>
      <c r="G48">
        <f t="shared" si="0"/>
        <v>39</v>
      </c>
      <c r="H48" t="s">
        <v>108</v>
      </c>
      <c r="K48" t="str">
        <f t="shared" ref="K48:K60" si="7">"'"&amp;B48&amp;"',"</f>
        <v>'smart_location',</v>
      </c>
      <c r="R48" t="s">
        <v>78</v>
      </c>
      <c r="S48">
        <v>51</v>
      </c>
    </row>
    <row r="49" spans="1:19" hidden="1" x14ac:dyDescent="0.3">
      <c r="A49">
        <v>46</v>
      </c>
      <c r="B49" t="s">
        <v>59</v>
      </c>
      <c r="C49">
        <v>3585</v>
      </c>
      <c r="D49" t="s">
        <v>10</v>
      </c>
      <c r="E49" t="s">
        <v>13</v>
      </c>
      <c r="G49">
        <f t="shared" si="0"/>
        <v>1</v>
      </c>
      <c r="H49" t="s">
        <v>108</v>
      </c>
      <c r="K49" t="str">
        <f t="shared" si="7"/>
        <v>'country_code',</v>
      </c>
      <c r="R49" t="s">
        <v>79</v>
      </c>
      <c r="S49">
        <v>29</v>
      </c>
    </row>
    <row r="50" spans="1:19" hidden="1" x14ac:dyDescent="0.3">
      <c r="A50">
        <v>47</v>
      </c>
      <c r="B50" t="s">
        <v>60</v>
      </c>
      <c r="C50">
        <v>3585</v>
      </c>
      <c r="D50" t="s">
        <v>10</v>
      </c>
      <c r="E50" t="s">
        <v>13</v>
      </c>
      <c r="G50">
        <f t="shared" si="0"/>
        <v>1</v>
      </c>
      <c r="H50" t="s">
        <v>108</v>
      </c>
      <c r="K50" t="str">
        <f t="shared" si="7"/>
        <v>'country',</v>
      </c>
      <c r="R50" t="s">
        <v>80</v>
      </c>
      <c r="S50">
        <v>85</v>
      </c>
    </row>
    <row r="51" spans="1:19" hidden="1" x14ac:dyDescent="0.3">
      <c r="A51">
        <v>48</v>
      </c>
      <c r="B51" t="s">
        <v>61</v>
      </c>
      <c r="C51">
        <v>3585</v>
      </c>
      <c r="D51" t="s">
        <v>10</v>
      </c>
      <c r="E51" t="s">
        <v>53</v>
      </c>
      <c r="G51">
        <f t="shared" si="0"/>
        <v>3585</v>
      </c>
      <c r="K51" t="str">
        <f t="shared" si="7"/>
        <v>'latitude',</v>
      </c>
      <c r="R51" t="s">
        <v>81</v>
      </c>
      <c r="S51">
        <v>38</v>
      </c>
    </row>
    <row r="52" spans="1:19" hidden="1" x14ac:dyDescent="0.3">
      <c r="A52">
        <v>49</v>
      </c>
      <c r="B52" t="s">
        <v>62</v>
      </c>
      <c r="C52">
        <v>3585</v>
      </c>
      <c r="D52" t="s">
        <v>10</v>
      </c>
      <c r="E52" t="s">
        <v>53</v>
      </c>
      <c r="G52">
        <f t="shared" si="0"/>
        <v>3585</v>
      </c>
      <c r="K52" t="str">
        <f t="shared" si="7"/>
        <v>'longitude',</v>
      </c>
      <c r="R52" t="s">
        <v>82</v>
      </c>
      <c r="S52">
        <v>0</v>
      </c>
    </row>
    <row r="53" spans="1:19" hidden="1" x14ac:dyDescent="0.3">
      <c r="A53">
        <v>50</v>
      </c>
      <c r="B53" t="s">
        <v>63</v>
      </c>
      <c r="C53">
        <v>3585</v>
      </c>
      <c r="D53" t="s">
        <v>10</v>
      </c>
      <c r="E53" t="s">
        <v>13</v>
      </c>
      <c r="G53">
        <f t="shared" si="0"/>
        <v>2</v>
      </c>
      <c r="I53" t="s">
        <v>114</v>
      </c>
      <c r="K53" t="str">
        <f>"'"&amp;B53&amp;"': bool_dict,"</f>
        <v>'is_location_exact': bool_dict,</v>
      </c>
      <c r="R53" t="s">
        <v>83</v>
      </c>
      <c r="S53">
        <v>31</v>
      </c>
    </row>
    <row r="54" spans="1:19" hidden="1" x14ac:dyDescent="0.3">
      <c r="A54">
        <v>51</v>
      </c>
      <c r="B54" t="s">
        <v>64</v>
      </c>
      <c r="C54">
        <v>3582</v>
      </c>
      <c r="D54" t="s">
        <v>10</v>
      </c>
      <c r="E54" t="s">
        <v>13</v>
      </c>
      <c r="G54">
        <f t="shared" si="0"/>
        <v>13</v>
      </c>
      <c r="K54" t="str">
        <f t="shared" si="7"/>
        <v>'property_type',</v>
      </c>
      <c r="R54" t="s">
        <v>84</v>
      </c>
      <c r="S54">
        <v>61</v>
      </c>
    </row>
    <row r="55" spans="1:19" hidden="1" x14ac:dyDescent="0.3">
      <c r="A55">
        <v>52</v>
      </c>
      <c r="B55" t="s">
        <v>65</v>
      </c>
      <c r="C55">
        <v>3585</v>
      </c>
      <c r="D55" t="s">
        <v>10</v>
      </c>
      <c r="E55" t="s">
        <v>13</v>
      </c>
      <c r="G55">
        <f t="shared" si="0"/>
        <v>3</v>
      </c>
      <c r="K55" t="str">
        <f t="shared" si="7"/>
        <v>'room_type',</v>
      </c>
      <c r="R55" t="s">
        <v>85</v>
      </c>
      <c r="S55">
        <v>91</v>
      </c>
    </row>
    <row r="56" spans="1:19" hidden="1" x14ac:dyDescent="0.3">
      <c r="A56">
        <v>53</v>
      </c>
      <c r="B56" t="s">
        <v>66</v>
      </c>
      <c r="C56">
        <v>3585</v>
      </c>
      <c r="D56" t="s">
        <v>10</v>
      </c>
      <c r="E56" t="s">
        <v>11</v>
      </c>
      <c r="G56">
        <f t="shared" si="0"/>
        <v>14</v>
      </c>
      <c r="K56" t="str">
        <f t="shared" si="7"/>
        <v>'accommodates',</v>
      </c>
      <c r="R56" t="s">
        <v>86</v>
      </c>
      <c r="S56">
        <v>348</v>
      </c>
    </row>
    <row r="57" spans="1:19" hidden="1" x14ac:dyDescent="0.3">
      <c r="A57">
        <v>54</v>
      </c>
      <c r="B57" t="s">
        <v>67</v>
      </c>
      <c r="C57">
        <v>3571</v>
      </c>
      <c r="D57" t="s">
        <v>10</v>
      </c>
      <c r="E57" t="s">
        <v>53</v>
      </c>
      <c r="G57">
        <f t="shared" si="0"/>
        <v>12</v>
      </c>
      <c r="K57" t="str">
        <f t="shared" si="7"/>
        <v>'bathrooms',</v>
      </c>
      <c r="R57" t="s">
        <v>87</v>
      </c>
      <c r="S57">
        <v>1</v>
      </c>
    </row>
    <row r="58" spans="1:19" hidden="1" x14ac:dyDescent="0.3">
      <c r="A58">
        <v>55</v>
      </c>
      <c r="B58" t="s">
        <v>68</v>
      </c>
      <c r="C58">
        <v>3575</v>
      </c>
      <c r="D58" t="s">
        <v>10</v>
      </c>
      <c r="E58" t="s">
        <v>53</v>
      </c>
      <c r="G58">
        <f t="shared" si="0"/>
        <v>6</v>
      </c>
      <c r="K58" t="str">
        <f t="shared" si="7"/>
        <v>'bedrooms',</v>
      </c>
      <c r="R58" t="s">
        <v>88</v>
      </c>
      <c r="S58">
        <v>178</v>
      </c>
    </row>
    <row r="59" spans="1:19" hidden="1" x14ac:dyDescent="0.3">
      <c r="A59">
        <v>56</v>
      </c>
      <c r="B59" t="s">
        <v>69</v>
      </c>
      <c r="C59">
        <v>3576</v>
      </c>
      <c r="D59" t="s">
        <v>10</v>
      </c>
      <c r="E59" t="s">
        <v>53</v>
      </c>
      <c r="G59">
        <f t="shared" si="0"/>
        <v>11</v>
      </c>
      <c r="K59" t="str">
        <f t="shared" si="7"/>
        <v>'beds',</v>
      </c>
      <c r="R59" t="s">
        <v>89</v>
      </c>
      <c r="S59">
        <v>975</v>
      </c>
    </row>
    <row r="60" spans="1:19" hidden="1" x14ac:dyDescent="0.3">
      <c r="A60">
        <v>57</v>
      </c>
      <c r="B60" t="s">
        <v>70</v>
      </c>
      <c r="C60">
        <v>3585</v>
      </c>
      <c r="D60" t="s">
        <v>10</v>
      </c>
      <c r="E60" t="s">
        <v>13</v>
      </c>
      <c r="G60">
        <f t="shared" si="0"/>
        <v>5</v>
      </c>
      <c r="K60" t="str">
        <f t="shared" si="7"/>
        <v>'bed_type',</v>
      </c>
      <c r="R60" t="s">
        <v>90</v>
      </c>
      <c r="S60">
        <v>404</v>
      </c>
    </row>
    <row r="61" spans="1:19" hidden="1" x14ac:dyDescent="0.3">
      <c r="A61">
        <v>58</v>
      </c>
      <c r="B61" t="s">
        <v>71</v>
      </c>
      <c r="C61">
        <v>3585</v>
      </c>
      <c r="D61" t="s">
        <v>10</v>
      </c>
      <c r="E61" t="s">
        <v>13</v>
      </c>
      <c r="G61">
        <f t="shared" si="0"/>
        <v>3092</v>
      </c>
      <c r="H61" t="s">
        <v>108</v>
      </c>
      <c r="I61" t="s">
        <v>115</v>
      </c>
      <c r="K61" t="str">
        <f>"'"&amp;B61&amp;"',"</f>
        <v>'amenities',</v>
      </c>
      <c r="R61" t="s">
        <v>91</v>
      </c>
      <c r="S61">
        <v>48</v>
      </c>
    </row>
    <row r="62" spans="1:19" hidden="1" x14ac:dyDescent="0.3">
      <c r="A62">
        <v>59</v>
      </c>
      <c r="B62" t="s">
        <v>72</v>
      </c>
      <c r="C62">
        <v>56</v>
      </c>
      <c r="D62" t="s">
        <v>10</v>
      </c>
      <c r="E62" t="s">
        <v>53</v>
      </c>
      <c r="G62">
        <f t="shared" si="0"/>
        <v>37</v>
      </c>
      <c r="K62" t="str">
        <f>"'"&amp;B62&amp;"',"</f>
        <v>'square_feet',</v>
      </c>
      <c r="R62" t="s">
        <v>92</v>
      </c>
      <c r="S62">
        <v>8</v>
      </c>
    </row>
    <row r="63" spans="1:19" hidden="1" x14ac:dyDescent="0.3">
      <c r="A63">
        <v>60</v>
      </c>
      <c r="B63" t="s">
        <v>73</v>
      </c>
      <c r="C63">
        <v>892</v>
      </c>
      <c r="D63" t="s">
        <v>10</v>
      </c>
      <c r="E63" t="s">
        <v>13</v>
      </c>
      <c r="F63" t="s">
        <v>108</v>
      </c>
      <c r="G63" t="str">
        <f t="shared" si="0"/>
        <v/>
      </c>
      <c r="R63" t="s">
        <v>93</v>
      </c>
      <c r="S63">
        <v>9</v>
      </c>
    </row>
    <row r="64" spans="1:19" hidden="1" x14ac:dyDescent="0.3">
      <c r="A64">
        <v>61</v>
      </c>
      <c r="B64" t="s">
        <v>74</v>
      </c>
      <c r="C64">
        <v>888</v>
      </c>
      <c r="D64" t="s">
        <v>10</v>
      </c>
      <c r="E64" t="s">
        <v>13</v>
      </c>
      <c r="F64" t="s">
        <v>108</v>
      </c>
      <c r="G64" t="str">
        <f t="shared" si="0"/>
        <v/>
      </c>
      <c r="R64" t="s">
        <v>94</v>
      </c>
      <c r="S64">
        <v>8</v>
      </c>
    </row>
    <row r="65" spans="1:19" hidden="1" x14ac:dyDescent="0.3">
      <c r="A65">
        <v>62</v>
      </c>
      <c r="B65" t="s">
        <v>75</v>
      </c>
      <c r="C65">
        <v>1342</v>
      </c>
      <c r="D65" t="s">
        <v>10</v>
      </c>
      <c r="E65" t="s">
        <v>13</v>
      </c>
      <c r="G65">
        <f t="shared" si="0"/>
        <v>54</v>
      </c>
      <c r="I65" t="s">
        <v>116</v>
      </c>
      <c r="K65" t="str">
        <f t="shared" ref="K65:K71" si="8">"'"&amp;B65&amp;"',"</f>
        <v>'security_deposit',</v>
      </c>
      <c r="R65" t="s">
        <v>95</v>
      </c>
      <c r="S65">
        <v>7</v>
      </c>
    </row>
    <row r="66" spans="1:19" hidden="1" x14ac:dyDescent="0.3">
      <c r="A66">
        <v>63</v>
      </c>
      <c r="B66" t="s">
        <v>76</v>
      </c>
      <c r="C66">
        <v>2478</v>
      </c>
      <c r="D66" t="s">
        <v>10</v>
      </c>
      <c r="E66" t="s">
        <v>13</v>
      </c>
      <c r="G66">
        <f t="shared" si="0"/>
        <v>79</v>
      </c>
      <c r="I66" t="s">
        <v>116</v>
      </c>
      <c r="K66" t="str">
        <f t="shared" si="8"/>
        <v>'cleaning_fee',</v>
      </c>
      <c r="R66" t="s">
        <v>96</v>
      </c>
      <c r="S66">
        <v>9</v>
      </c>
    </row>
    <row r="67" spans="1:19" hidden="1" x14ac:dyDescent="0.3">
      <c r="A67">
        <v>64</v>
      </c>
      <c r="B67" t="s">
        <v>77</v>
      </c>
      <c r="C67">
        <v>3585</v>
      </c>
      <c r="D67" t="s">
        <v>10</v>
      </c>
      <c r="E67" t="s">
        <v>11</v>
      </c>
      <c r="G67">
        <f t="shared" si="0"/>
        <v>13</v>
      </c>
      <c r="K67" t="str">
        <f t="shared" si="8"/>
        <v>'guests_included',</v>
      </c>
      <c r="R67" t="s">
        <v>97</v>
      </c>
      <c r="S67">
        <v>9</v>
      </c>
    </row>
    <row r="68" spans="1:19" hidden="1" x14ac:dyDescent="0.3">
      <c r="A68">
        <v>65</v>
      </c>
      <c r="B68" t="s">
        <v>78</v>
      </c>
      <c r="C68">
        <v>3585</v>
      </c>
      <c r="D68" t="s">
        <v>10</v>
      </c>
      <c r="E68" t="s">
        <v>13</v>
      </c>
      <c r="G68">
        <f t="shared" ref="G68:G97" si="9">IFERROR(VLOOKUP(B68,$R$1:$S$77,2,FALSE),"")</f>
        <v>51</v>
      </c>
      <c r="I68" t="s">
        <v>116</v>
      </c>
      <c r="K68" t="str">
        <f t="shared" si="8"/>
        <v>'extra_people',</v>
      </c>
      <c r="R68" t="s">
        <v>98</v>
      </c>
      <c r="S68">
        <v>1</v>
      </c>
    </row>
    <row r="69" spans="1:19" hidden="1" x14ac:dyDescent="0.3">
      <c r="A69">
        <v>66</v>
      </c>
      <c r="B69" t="s">
        <v>79</v>
      </c>
      <c r="C69">
        <v>3585</v>
      </c>
      <c r="D69" t="s">
        <v>10</v>
      </c>
      <c r="E69" t="s">
        <v>11</v>
      </c>
      <c r="G69">
        <f t="shared" si="9"/>
        <v>29</v>
      </c>
      <c r="K69" t="str">
        <f t="shared" si="8"/>
        <v>'minimum_nights',</v>
      </c>
      <c r="R69" t="s">
        <v>99</v>
      </c>
      <c r="S69">
        <v>0</v>
      </c>
    </row>
    <row r="70" spans="1:19" hidden="1" x14ac:dyDescent="0.3">
      <c r="A70">
        <v>67</v>
      </c>
      <c r="B70" t="s">
        <v>80</v>
      </c>
      <c r="C70">
        <v>3585</v>
      </c>
      <c r="D70" t="s">
        <v>10</v>
      </c>
      <c r="E70" t="s">
        <v>11</v>
      </c>
      <c r="G70">
        <f t="shared" si="9"/>
        <v>85</v>
      </c>
      <c r="K70" t="str">
        <f t="shared" si="8"/>
        <v>'maximum_nights',</v>
      </c>
      <c r="R70" t="s">
        <v>100</v>
      </c>
      <c r="S70">
        <v>0</v>
      </c>
    </row>
    <row r="71" spans="1:19" hidden="1" x14ac:dyDescent="0.3">
      <c r="A71">
        <v>68</v>
      </c>
      <c r="B71" t="s">
        <v>81</v>
      </c>
      <c r="C71">
        <v>3585</v>
      </c>
      <c r="D71" t="s">
        <v>10</v>
      </c>
      <c r="E71" t="s">
        <v>13</v>
      </c>
      <c r="G71">
        <f t="shared" si="9"/>
        <v>38</v>
      </c>
      <c r="K71" t="str">
        <f t="shared" si="8"/>
        <v>'calendar_updated',</v>
      </c>
      <c r="R71" t="s">
        <v>101</v>
      </c>
      <c r="S71">
        <v>2</v>
      </c>
    </row>
    <row r="72" spans="1:19" hidden="1" x14ac:dyDescent="0.3">
      <c r="A72">
        <v>69</v>
      </c>
      <c r="B72" t="s">
        <v>82</v>
      </c>
      <c r="C72">
        <v>0</v>
      </c>
      <c r="D72" t="s">
        <v>10</v>
      </c>
      <c r="E72" t="s">
        <v>53</v>
      </c>
      <c r="G72">
        <f t="shared" si="9"/>
        <v>0</v>
      </c>
      <c r="H72" t="s">
        <v>108</v>
      </c>
      <c r="K72" t="str">
        <f>"'"&amp;B72&amp;"',"</f>
        <v>'has_availability',</v>
      </c>
      <c r="R72" t="s">
        <v>102</v>
      </c>
      <c r="S72">
        <v>4</v>
      </c>
    </row>
    <row r="73" spans="1:19" hidden="1" x14ac:dyDescent="0.3">
      <c r="A73">
        <v>70</v>
      </c>
      <c r="B73" t="s">
        <v>83</v>
      </c>
      <c r="C73">
        <v>3585</v>
      </c>
      <c r="D73" t="s">
        <v>10</v>
      </c>
      <c r="E73" t="s">
        <v>11</v>
      </c>
      <c r="G73">
        <f t="shared" si="9"/>
        <v>31</v>
      </c>
      <c r="K73" t="str">
        <f t="shared" ref="K73:K76" si="10">"'"&amp;B73&amp;"',"</f>
        <v>'availability_30',</v>
      </c>
      <c r="R73" t="s">
        <v>103</v>
      </c>
      <c r="S73">
        <v>2</v>
      </c>
    </row>
    <row r="74" spans="1:19" hidden="1" x14ac:dyDescent="0.3">
      <c r="A74">
        <v>71</v>
      </c>
      <c r="B74" t="s">
        <v>84</v>
      </c>
      <c r="C74">
        <v>3585</v>
      </c>
      <c r="D74" t="s">
        <v>10</v>
      </c>
      <c r="E74" t="s">
        <v>11</v>
      </c>
      <c r="G74">
        <f t="shared" si="9"/>
        <v>61</v>
      </c>
      <c r="K74" t="str">
        <f t="shared" si="10"/>
        <v>'availability_60',</v>
      </c>
      <c r="R74" t="s">
        <v>104</v>
      </c>
      <c r="S74">
        <v>2</v>
      </c>
    </row>
    <row r="75" spans="1:19" hidden="1" x14ac:dyDescent="0.3">
      <c r="A75">
        <v>72</v>
      </c>
      <c r="B75" t="s">
        <v>85</v>
      </c>
      <c r="C75">
        <v>3585</v>
      </c>
      <c r="D75" t="s">
        <v>10</v>
      </c>
      <c r="E75" t="s">
        <v>11</v>
      </c>
      <c r="G75">
        <f t="shared" si="9"/>
        <v>91</v>
      </c>
      <c r="K75" t="str">
        <f t="shared" si="10"/>
        <v>'availability_90',</v>
      </c>
      <c r="R75" t="s">
        <v>105</v>
      </c>
      <c r="S75">
        <v>25</v>
      </c>
    </row>
    <row r="76" spans="1:19" hidden="1" x14ac:dyDescent="0.3">
      <c r="A76">
        <v>73</v>
      </c>
      <c r="B76" t="s">
        <v>86</v>
      </c>
      <c r="C76">
        <v>3585</v>
      </c>
      <c r="D76" t="s">
        <v>10</v>
      </c>
      <c r="E76" t="s">
        <v>11</v>
      </c>
      <c r="G76">
        <f t="shared" si="9"/>
        <v>348</v>
      </c>
      <c r="K76" t="str">
        <f t="shared" si="10"/>
        <v>'availability_365',</v>
      </c>
      <c r="R76" t="s">
        <v>106</v>
      </c>
      <c r="S76">
        <v>644</v>
      </c>
    </row>
    <row r="77" spans="1:19" hidden="1" x14ac:dyDescent="0.3">
      <c r="A77">
        <v>74</v>
      </c>
      <c r="B77" t="s">
        <v>87</v>
      </c>
      <c r="C77">
        <v>3585</v>
      </c>
      <c r="D77" t="s">
        <v>10</v>
      </c>
      <c r="E77" t="s">
        <v>13</v>
      </c>
      <c r="G77">
        <f t="shared" si="9"/>
        <v>1</v>
      </c>
      <c r="H77" t="s">
        <v>108</v>
      </c>
      <c r="K77" t="str">
        <f>"'"&amp;B77&amp;"',"</f>
        <v>'calendar_last_scraped',</v>
      </c>
      <c r="R77" t="s">
        <v>107</v>
      </c>
      <c r="S77">
        <v>324</v>
      </c>
    </row>
    <row r="78" spans="1:19" hidden="1" x14ac:dyDescent="0.3">
      <c r="A78">
        <v>75</v>
      </c>
      <c r="B78" t="s">
        <v>88</v>
      </c>
      <c r="C78">
        <v>3585</v>
      </c>
      <c r="D78" t="s">
        <v>10</v>
      </c>
      <c r="E78" t="s">
        <v>11</v>
      </c>
      <c r="G78">
        <f t="shared" si="9"/>
        <v>178</v>
      </c>
      <c r="K78" t="str">
        <f t="shared" ref="K78:K87" si="11">"'"&amp;B78&amp;"',"</f>
        <v>'number_of_reviews',</v>
      </c>
    </row>
    <row r="79" spans="1:19" x14ac:dyDescent="0.3">
      <c r="A79">
        <v>76</v>
      </c>
      <c r="B79" t="s">
        <v>89</v>
      </c>
      <c r="C79">
        <v>2829</v>
      </c>
      <c r="D79" t="s">
        <v>10</v>
      </c>
      <c r="E79" t="s">
        <v>13</v>
      </c>
      <c r="G79">
        <f t="shared" si="9"/>
        <v>975</v>
      </c>
      <c r="I79" t="s">
        <v>112</v>
      </c>
      <c r="K79" t="str">
        <f t="shared" si="11"/>
        <v>'first_review',</v>
      </c>
    </row>
    <row r="80" spans="1:19" x14ac:dyDescent="0.3">
      <c r="A80">
        <v>77</v>
      </c>
      <c r="B80" t="s">
        <v>90</v>
      </c>
      <c r="C80">
        <v>2829</v>
      </c>
      <c r="D80" t="s">
        <v>10</v>
      </c>
      <c r="E80" t="s">
        <v>13</v>
      </c>
      <c r="G80">
        <f t="shared" si="9"/>
        <v>404</v>
      </c>
      <c r="I80" t="s">
        <v>112</v>
      </c>
      <c r="K80" t="str">
        <f t="shared" si="11"/>
        <v>'last_review',</v>
      </c>
    </row>
    <row r="81" spans="1:11" hidden="1" x14ac:dyDescent="0.3">
      <c r="A81">
        <v>78</v>
      </c>
      <c r="B81" t="s">
        <v>91</v>
      </c>
      <c r="C81">
        <v>2772</v>
      </c>
      <c r="D81" t="s">
        <v>10</v>
      </c>
      <c r="E81" t="s">
        <v>53</v>
      </c>
      <c r="G81">
        <f t="shared" si="9"/>
        <v>48</v>
      </c>
      <c r="K81" t="str">
        <f t="shared" si="11"/>
        <v>'review_scores_rating',</v>
      </c>
    </row>
    <row r="82" spans="1:11" hidden="1" x14ac:dyDescent="0.3">
      <c r="A82">
        <v>79</v>
      </c>
      <c r="B82" t="s">
        <v>92</v>
      </c>
      <c r="C82">
        <v>2762</v>
      </c>
      <c r="D82" t="s">
        <v>10</v>
      </c>
      <c r="E82" t="s">
        <v>53</v>
      </c>
      <c r="G82">
        <f t="shared" si="9"/>
        <v>8</v>
      </c>
      <c r="K82" t="str">
        <f t="shared" si="11"/>
        <v>'review_scores_accuracy',</v>
      </c>
    </row>
    <row r="83" spans="1:11" hidden="1" x14ac:dyDescent="0.3">
      <c r="A83">
        <v>80</v>
      </c>
      <c r="B83" t="s">
        <v>93</v>
      </c>
      <c r="C83">
        <v>2767</v>
      </c>
      <c r="D83" t="s">
        <v>10</v>
      </c>
      <c r="E83" t="s">
        <v>53</v>
      </c>
      <c r="G83">
        <f t="shared" si="9"/>
        <v>9</v>
      </c>
      <c r="K83" t="str">
        <f t="shared" si="11"/>
        <v>'review_scores_cleanliness',</v>
      </c>
    </row>
    <row r="84" spans="1:11" hidden="1" x14ac:dyDescent="0.3">
      <c r="A84">
        <v>81</v>
      </c>
      <c r="B84" t="s">
        <v>94</v>
      </c>
      <c r="C84">
        <v>2765</v>
      </c>
      <c r="D84" t="s">
        <v>10</v>
      </c>
      <c r="E84" t="s">
        <v>53</v>
      </c>
      <c r="G84">
        <f t="shared" si="9"/>
        <v>8</v>
      </c>
      <c r="K84" t="str">
        <f t="shared" si="11"/>
        <v>'review_scores_checkin',</v>
      </c>
    </row>
    <row r="85" spans="1:11" hidden="1" x14ac:dyDescent="0.3">
      <c r="A85">
        <v>82</v>
      </c>
      <c r="B85" t="s">
        <v>95</v>
      </c>
      <c r="C85">
        <v>2767</v>
      </c>
      <c r="D85" t="s">
        <v>10</v>
      </c>
      <c r="E85" t="s">
        <v>53</v>
      </c>
      <c r="G85">
        <f t="shared" si="9"/>
        <v>7</v>
      </c>
      <c r="K85" t="str">
        <f t="shared" si="11"/>
        <v>'review_scores_communication',</v>
      </c>
    </row>
    <row r="86" spans="1:11" hidden="1" x14ac:dyDescent="0.3">
      <c r="A86">
        <v>83</v>
      </c>
      <c r="B86" t="s">
        <v>96</v>
      </c>
      <c r="C86">
        <v>2763</v>
      </c>
      <c r="D86" t="s">
        <v>10</v>
      </c>
      <c r="E86" t="s">
        <v>53</v>
      </c>
      <c r="G86">
        <f t="shared" si="9"/>
        <v>9</v>
      </c>
      <c r="K86" t="str">
        <f t="shared" si="11"/>
        <v>'review_scores_location',</v>
      </c>
    </row>
    <row r="87" spans="1:11" hidden="1" x14ac:dyDescent="0.3">
      <c r="A87">
        <v>84</v>
      </c>
      <c r="B87" t="s">
        <v>97</v>
      </c>
      <c r="C87">
        <v>2764</v>
      </c>
      <c r="D87" t="s">
        <v>10</v>
      </c>
      <c r="E87" t="s">
        <v>53</v>
      </c>
      <c r="G87">
        <f t="shared" si="9"/>
        <v>9</v>
      </c>
      <c r="K87" t="str">
        <f t="shared" si="11"/>
        <v>'review_scores_value',</v>
      </c>
    </row>
    <row r="88" spans="1:11" hidden="1" x14ac:dyDescent="0.3">
      <c r="A88">
        <v>85</v>
      </c>
      <c r="B88" t="s">
        <v>98</v>
      </c>
      <c r="C88">
        <v>3585</v>
      </c>
      <c r="D88" t="s">
        <v>10</v>
      </c>
      <c r="E88" t="s">
        <v>13</v>
      </c>
      <c r="G88">
        <f t="shared" si="9"/>
        <v>1</v>
      </c>
      <c r="H88" t="s">
        <v>108</v>
      </c>
      <c r="K88" t="str">
        <f t="shared" ref="K88:K97" si="12">"'"&amp;B88&amp;"',"</f>
        <v>'requires_license',</v>
      </c>
    </row>
    <row r="89" spans="1:11" hidden="1" x14ac:dyDescent="0.3">
      <c r="A89">
        <v>86</v>
      </c>
      <c r="B89" t="s">
        <v>99</v>
      </c>
      <c r="C89">
        <v>0</v>
      </c>
      <c r="D89" t="s">
        <v>10</v>
      </c>
      <c r="E89" t="s">
        <v>53</v>
      </c>
      <c r="G89">
        <f t="shared" si="9"/>
        <v>0</v>
      </c>
      <c r="H89" t="s">
        <v>108</v>
      </c>
      <c r="K89" t="str">
        <f t="shared" si="12"/>
        <v>'license',</v>
      </c>
    </row>
    <row r="90" spans="1:11" hidden="1" x14ac:dyDescent="0.3">
      <c r="A90">
        <v>87</v>
      </c>
      <c r="B90" t="s">
        <v>100</v>
      </c>
      <c r="C90">
        <v>0</v>
      </c>
      <c r="D90" t="s">
        <v>10</v>
      </c>
      <c r="E90" t="s">
        <v>53</v>
      </c>
      <c r="G90">
        <f t="shared" si="9"/>
        <v>0</v>
      </c>
      <c r="H90" t="s">
        <v>108</v>
      </c>
      <c r="K90" t="str">
        <f t="shared" si="12"/>
        <v>'jurisdiction_names',</v>
      </c>
    </row>
    <row r="91" spans="1:11" hidden="1" x14ac:dyDescent="0.3">
      <c r="A91">
        <v>88</v>
      </c>
      <c r="B91" t="s">
        <v>101</v>
      </c>
      <c r="C91">
        <v>3585</v>
      </c>
      <c r="D91" t="s">
        <v>10</v>
      </c>
      <c r="E91" t="s">
        <v>13</v>
      </c>
      <c r="G91">
        <f t="shared" si="9"/>
        <v>2</v>
      </c>
      <c r="I91" t="s">
        <v>114</v>
      </c>
      <c r="K91" t="str">
        <f>"'"&amp;B91&amp;"': bool_dict,"</f>
        <v>'instant_bookable': bool_dict,</v>
      </c>
    </row>
    <row r="92" spans="1:11" hidden="1" x14ac:dyDescent="0.3">
      <c r="A92">
        <v>89</v>
      </c>
      <c r="B92" t="s">
        <v>102</v>
      </c>
      <c r="C92">
        <v>3585</v>
      </c>
      <c r="D92" t="s">
        <v>10</v>
      </c>
      <c r="E92" t="s">
        <v>13</v>
      </c>
      <c r="G92">
        <f t="shared" si="9"/>
        <v>4</v>
      </c>
      <c r="K92" t="str">
        <f t="shared" si="12"/>
        <v>'cancellation_policy',</v>
      </c>
    </row>
    <row r="93" spans="1:11" hidden="1" x14ac:dyDescent="0.3">
      <c r="A93">
        <v>90</v>
      </c>
      <c r="B93" t="s">
        <v>103</v>
      </c>
      <c r="C93">
        <v>3585</v>
      </c>
      <c r="D93" t="s">
        <v>10</v>
      </c>
      <c r="E93" t="s">
        <v>13</v>
      </c>
      <c r="G93">
        <f t="shared" si="9"/>
        <v>2</v>
      </c>
      <c r="I93" t="s">
        <v>114</v>
      </c>
      <c r="K93" t="str">
        <f t="shared" ref="K93:K94" si="13">"'"&amp;B93&amp;"': bool_dict,"</f>
        <v>'require_guest_profile_picture': bool_dict,</v>
      </c>
    </row>
    <row r="94" spans="1:11" hidden="1" x14ac:dyDescent="0.3">
      <c r="A94">
        <v>91</v>
      </c>
      <c r="B94" t="s">
        <v>104</v>
      </c>
      <c r="C94">
        <v>3585</v>
      </c>
      <c r="D94" t="s">
        <v>10</v>
      </c>
      <c r="E94" t="s">
        <v>13</v>
      </c>
      <c r="G94">
        <f t="shared" si="9"/>
        <v>2</v>
      </c>
      <c r="I94" t="s">
        <v>114</v>
      </c>
      <c r="K94" t="str">
        <f t="shared" si="13"/>
        <v>'require_guest_phone_verification': bool_dict,</v>
      </c>
    </row>
    <row r="95" spans="1:11" hidden="1" x14ac:dyDescent="0.3">
      <c r="A95">
        <v>92</v>
      </c>
      <c r="B95" t="s">
        <v>105</v>
      </c>
      <c r="C95">
        <v>3585</v>
      </c>
      <c r="D95" t="s">
        <v>10</v>
      </c>
      <c r="E95" t="s">
        <v>11</v>
      </c>
      <c r="G95">
        <f t="shared" si="9"/>
        <v>25</v>
      </c>
      <c r="K95" t="str">
        <f t="shared" si="12"/>
        <v>'calculated_host_listings_count',</v>
      </c>
    </row>
    <row r="96" spans="1:11" hidden="1" x14ac:dyDescent="0.3">
      <c r="A96">
        <v>93</v>
      </c>
      <c r="B96" t="s">
        <v>106</v>
      </c>
      <c r="C96">
        <v>2829</v>
      </c>
      <c r="D96" t="s">
        <v>10</v>
      </c>
      <c r="E96" t="s">
        <v>53</v>
      </c>
      <c r="G96">
        <f t="shared" si="9"/>
        <v>644</v>
      </c>
      <c r="K96" t="str">
        <f t="shared" si="12"/>
        <v>'reviews_per_month',</v>
      </c>
    </row>
    <row r="97" spans="1:11" hidden="1" x14ac:dyDescent="0.3">
      <c r="A97">
        <v>94</v>
      </c>
      <c r="B97" t="s">
        <v>107</v>
      </c>
      <c r="C97">
        <v>3585</v>
      </c>
      <c r="D97" t="s">
        <v>10</v>
      </c>
      <c r="E97" t="s">
        <v>53</v>
      </c>
      <c r="G97">
        <f t="shared" si="9"/>
        <v>324</v>
      </c>
      <c r="K97" t="str">
        <f t="shared" si="12"/>
        <v>'price',</v>
      </c>
    </row>
  </sheetData>
  <autoFilter ref="A1:I97">
    <filterColumn colId="5">
      <filters blank="1"/>
    </filterColumn>
    <filterColumn colId="7">
      <filters blank="1"/>
    </filterColumn>
    <filterColumn colId="8">
      <filters>
        <filter val="convert to date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Italo</cp:lastModifiedBy>
  <dcterms:created xsi:type="dcterms:W3CDTF">2022-01-15T20:18:11Z</dcterms:created>
  <dcterms:modified xsi:type="dcterms:W3CDTF">2022-01-15T21:34:05Z</dcterms:modified>
</cp:coreProperties>
</file>