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s" sheetId="1" r:id="rId3"/>
    <sheet state="visible" name="rcl=3" sheetId="2" r:id="rId4"/>
    <sheet state="visible" name="rcl=5" sheetId="3" r:id="rId5"/>
    <sheet state="visible" name="rcl=10" sheetId="4" r:id="rId6"/>
  </sheets>
  <definedNames/>
  <calcPr/>
</workbook>
</file>

<file path=xl/sharedStrings.xml><?xml version="1.0" encoding="utf-8"?>
<sst xmlns="http://schemas.openxmlformats.org/spreadsheetml/2006/main" count="1055" uniqueCount="230">
  <si>
    <t>Final misclassified</t>
  </si>
  <si>
    <t>Greedy(Baseline)</t>
  </si>
  <si>
    <t>Heurística(sizeRCL=10,MAX_ILS_IT=100)</t>
  </si>
  <si>
    <t>Heurística(sizeRCL=5,MAX_ILS_IT=100)</t>
  </si>
  <si>
    <t>Heurística(sizeRCL=3,MAX_ILS_IT=100)</t>
  </si>
  <si>
    <t>Final accuracy</t>
  </si>
  <si>
    <t>Final Time</t>
  </si>
  <si>
    <t>0.042286 (s)</t>
  </si>
  <si>
    <t>0.039252 (s)</t>
  </si>
  <si>
    <t>300.026 (s)</t>
  </si>
  <si>
    <t>300.828 (s)</t>
  </si>
  <si>
    <t>300.029 (s)</t>
  </si>
  <si>
    <t>302.072 (s)</t>
  </si>
  <si>
    <t>Melhor Solução</t>
  </si>
  <si>
    <t>300.976 (s)</t>
  </si>
  <si>
    <t>300.119 (s)</t>
  </si>
  <si>
    <t>300.028 (s)</t>
  </si>
  <si>
    <t>300.79 (s)</t>
  </si>
  <si>
    <t>0.038485 (s)</t>
  </si>
  <si>
    <t>0.032134 (s)</t>
  </si>
  <si>
    <t>300.102 (s)</t>
  </si>
  <si>
    <t>Solução Média</t>
  </si>
  <si>
    <t>301.377 (s)</t>
  </si>
  <si>
    <t>300.252 (s)</t>
  </si>
  <si>
    <t>300.501 (s)</t>
  </si>
  <si>
    <t>301.41 (s)</t>
  </si>
  <si>
    <t>300.124 (s)</t>
  </si>
  <si>
    <t>300.116 (s)</t>
  </si>
  <si>
    <t>300.355 (s)</t>
  </si>
  <si>
    <t>nbSamples</t>
  </si>
  <si>
    <t>Misclassified</t>
  </si>
  <si>
    <t>Acurácia</t>
  </si>
  <si>
    <t>Tempo</t>
  </si>
  <si>
    <t>GAP(%)</t>
  </si>
  <si>
    <t>0.037912 (s)</t>
  </si>
  <si>
    <t>0.029951 (s)</t>
  </si>
  <si>
    <t>0.0405 (s)</t>
  </si>
  <si>
    <t>300.104 (s)</t>
  </si>
  <si>
    <t>0.035425 (s)</t>
  </si>
  <si>
    <t>300.288 (s)</t>
  </si>
  <si>
    <t>300.109 (s)</t>
  </si>
  <si>
    <t>300.343 (s)</t>
  </si>
  <si>
    <t>301.51 (s)</t>
  </si>
  <si>
    <t>300.051 (s)</t>
  </si>
  <si>
    <t>300.175 (s)</t>
  </si>
  <si>
    <t>300.401 (s)</t>
  </si>
  <si>
    <t>303.935 (s)</t>
  </si>
  <si>
    <t>p01</t>
  </si>
  <si>
    <t>300.281 (s)</t>
  </si>
  <si>
    <t>301.97 (s)</t>
  </si>
  <si>
    <t>300.379 (s)</t>
  </si>
  <si>
    <t>300.257 (s)</t>
  </si>
  <si>
    <t>300.398 (s)</t>
  </si>
  <si>
    <t>300.297 (s)</t>
  </si>
  <si>
    <t>300.234 (s)</t>
  </si>
  <si>
    <t>0.04115 (s)</t>
  </si>
  <si>
    <t>0.027545 (s)</t>
  </si>
  <si>
    <t>300.03 (s)</t>
  </si>
  <si>
    <t>300.313 (s)</t>
  </si>
  <si>
    <t>0.036366 (s)</t>
  </si>
  <si>
    <t>300.217 (s)</t>
  </si>
  <si>
    <t>0.03361 (s)</t>
  </si>
  <si>
    <t>304.685 (s)</t>
  </si>
  <si>
    <t>301.232 (s)</t>
  </si>
  <si>
    <t>300.917 (s)</t>
  </si>
  <si>
    <t>300.142 (s)</t>
  </si>
  <si>
    <t>300.358 (s)</t>
  </si>
  <si>
    <t>300.283 (s)</t>
  </si>
  <si>
    <t>300.366 (s)</t>
  </si>
  <si>
    <t>300.951 (s)</t>
  </si>
  <si>
    <t>300.333 (s)</t>
  </si>
  <si>
    <t>300.07 (s)</t>
  </si>
  <si>
    <t>300.304 (s)</t>
  </si>
  <si>
    <t>0.037236 (s)</t>
  </si>
  <si>
    <t>0.032713 (s)</t>
  </si>
  <si>
    <t>300.162 (s)</t>
  </si>
  <si>
    <t>300.331 (s)</t>
  </si>
  <si>
    <t>303.937 (s)</t>
  </si>
  <si>
    <t>301.528 (s)</t>
  </si>
  <si>
    <t>300.3 (s)</t>
  </si>
  <si>
    <t>0.038157 (s)</t>
  </si>
  <si>
    <t>300.141 (s)</t>
  </si>
  <si>
    <t>300.707 (s)</t>
  </si>
  <si>
    <t>0.026452 (s)</t>
  </si>
  <si>
    <t>300.001 (s)</t>
  </si>
  <si>
    <t>301.387 (s)</t>
  </si>
  <si>
    <t>300.38 (s)</t>
  </si>
  <si>
    <t>301.181 (s)</t>
  </si>
  <si>
    <t>300.959 (s)</t>
  </si>
  <si>
    <t>300.153 (s)</t>
  </si>
  <si>
    <t>300.121 (s)</t>
  </si>
  <si>
    <t>300.526 (s)</t>
  </si>
  <si>
    <t>0.037753 (s)</t>
  </si>
  <si>
    <t>0.030935 (s)</t>
  </si>
  <si>
    <t>300.067 (s)</t>
  </si>
  <si>
    <t>300.737 (s)</t>
  </si>
  <si>
    <t>300.083 (s)</t>
  </si>
  <si>
    <t>303.081 (s)</t>
  </si>
  <si>
    <t>300.111 (s)</t>
  </si>
  <si>
    <t>0.03656 (s)</t>
  </si>
  <si>
    <t>300.198 (s)</t>
  </si>
  <si>
    <t>300.299 (s)</t>
  </si>
  <si>
    <t>0.040965 (s)</t>
  </si>
  <si>
    <t>300.005 (s)</t>
  </si>
  <si>
    <t>300.682 (s)</t>
  </si>
  <si>
    <t>300.593 (s)</t>
  </si>
  <si>
    <t>Acurácia de Todos</t>
  </si>
  <si>
    <t>300.006 (s)</t>
  </si>
  <si>
    <t>300.987 (s)</t>
  </si>
  <si>
    <t>302.108 (s)</t>
  </si>
  <si>
    <t>300.201 (s)</t>
  </si>
  <si>
    <t>300.066 (s)</t>
  </si>
  <si>
    <t>300.216 (s)</t>
  </si>
  <si>
    <t>Acurácia de todos</t>
  </si>
  <si>
    <t>100.00,</t>
  </si>
  <si>
    <t>&lt;1</t>
  </si>
  <si>
    <t>77.12,</t>
  </si>
  <si>
    <t>76.00,</t>
  </si>
  <si>
    <t>99.42,</t>
  </si>
  <si>
    <t>81.28,</t>
  </si>
  <si>
    <t>80.61,</t>
  </si>
  <si>
    <t>99.12,</t>
  </si>
  <si>
    <t>91.92,</t>
  </si>
  <si>
    <t>88.38,</t>
  </si>
  <si>
    <t>98.14,</t>
  </si>
  <si>
    <t>97.85,</t>
  </si>
  <si>
    <t>87.15,</t>
  </si>
  <si>
    <t>86.69,</t>
  </si>
  <si>
    <t>94.21,</t>
  </si>
  <si>
    <t>94.09,</t>
  </si>
  <si>
    <t>99.33,</t>
  </si>
  <si>
    <t>87.49,</t>
  </si>
  <si>
    <t>87.20,</t>
  </si>
  <si>
    <t>87.58,</t>
  </si>
  <si>
    <t>87.39,</t>
  </si>
  <si>
    <t>99.05,</t>
  </si>
  <si>
    <t>87.30,</t>
  </si>
  <si>
    <t>91.15,</t>
  </si>
  <si>
    <t>91.20,</t>
  </si>
  <si>
    <t>91.18,</t>
  </si>
  <si>
    <t>99.68,</t>
  </si>
  <si>
    <t>84.34,</t>
  </si>
  <si>
    <t>0.039785 (s)</t>
  </si>
  <si>
    <t>0.033707 (s)</t>
  </si>
  <si>
    <t>300.032 (s)</t>
  </si>
  <si>
    <t>300.326 (s)</t>
  </si>
  <si>
    <t>300.128 (s)</t>
  </si>
  <si>
    <t>301.54 (s)</t>
  </si>
  <si>
    <t>300.177 (s)</t>
  </si>
  <si>
    <t>300.336 (s)</t>
  </si>
  <si>
    <t>300.105 (s)</t>
  </si>
  <si>
    <t>300.613 (s)</t>
  </si>
  <si>
    <t>0.040946 (s)</t>
  </si>
  <si>
    <t>0.029241 (s)</t>
  </si>
  <si>
    <t>300.967 (s)</t>
  </si>
  <si>
    <t>300.222 (s)</t>
  </si>
  <si>
    <t>301.534 (s)</t>
  </si>
  <si>
    <t>300.064 (s)</t>
  </si>
  <si>
    <t>300.404 (s)</t>
  </si>
  <si>
    <t>300.25 (s)</t>
  </si>
  <si>
    <t>300.181 (s)</t>
  </si>
  <si>
    <t>p02</t>
  </si>
  <si>
    <t>0.037928 (s)</t>
  </si>
  <si>
    <t>0.026674 (s)</t>
  </si>
  <si>
    <t>301.251 (s)</t>
  </si>
  <si>
    <t>300.256 (s)</t>
  </si>
  <si>
    <t>302.22 (s)</t>
  </si>
  <si>
    <t>300.934 (s)</t>
  </si>
  <si>
    <t>300.093 (s)</t>
  </si>
  <si>
    <t>300.646 (s)</t>
  </si>
  <si>
    <t>0.048998 (s)</t>
  </si>
  <si>
    <t>0.028087 (s)</t>
  </si>
  <si>
    <t>300.025 (s)</t>
  </si>
  <si>
    <t>301.244 (s)</t>
  </si>
  <si>
    <t>300.062 (s)</t>
  </si>
  <si>
    <t>301.815 (s)</t>
  </si>
  <si>
    <t>300.551 (s)</t>
  </si>
  <si>
    <t>300.161 (s)</t>
  </si>
  <si>
    <t>300.16 (s)</t>
  </si>
  <si>
    <t>300.447 (s)</t>
  </si>
  <si>
    <t>0.0443 (s)</t>
  </si>
  <si>
    <t>0.030514 (s)</t>
  </si>
  <si>
    <t>300.079 (s)</t>
  </si>
  <si>
    <t>300.947 (s)</t>
  </si>
  <si>
    <t>300.113 (s)</t>
  </si>
  <si>
    <t>302.242 (s)</t>
  </si>
  <si>
    <t>300.084 (s)</t>
  </si>
  <si>
    <t>300.002 (s)</t>
  </si>
  <si>
    <t>300.214 (s)</t>
  </si>
  <si>
    <t>300.387 (s)</t>
  </si>
  <si>
    <t>77.60,</t>
  </si>
  <si>
    <t>77.92,</t>
  </si>
  <si>
    <t>81.55,</t>
  </si>
  <si>
    <t>81.42,</t>
  </si>
  <si>
    <t>90.91,</t>
  </si>
  <si>
    <t>89.39,</t>
  </si>
  <si>
    <t>90.40,</t>
  </si>
  <si>
    <t>98.00,</t>
  </si>
  <si>
    <t>91.28,</t>
  </si>
  <si>
    <t>91.24,</t>
  </si>
  <si>
    <t>p03</t>
  </si>
  <si>
    <t>p04</t>
  </si>
  <si>
    <t>p05</t>
  </si>
  <si>
    <t>p06</t>
  </si>
  <si>
    <t>p07</t>
  </si>
  <si>
    <t>p08</t>
  </si>
  <si>
    <t>p09</t>
  </si>
  <si>
    <t>p10</t>
  </si>
  <si>
    <t>p28</t>
  </si>
  <si>
    <t>p39</t>
  </si>
  <si>
    <t>p40</t>
  </si>
  <si>
    <t>p43</t>
  </si>
  <si>
    <t>p50</t>
  </si>
  <si>
    <t>p51</t>
  </si>
  <si>
    <t>p52</t>
  </si>
  <si>
    <t>p53</t>
  </si>
  <si>
    <t>p54</t>
  </si>
  <si>
    <t>Acurácia Greedy</t>
  </si>
  <si>
    <t>71.04,</t>
  </si>
  <si>
    <t>98.25,</t>
  </si>
  <si>
    <t>79.81,</t>
  </si>
  <si>
    <t>98.42,</t>
  </si>
  <si>
    <t>85.86,</t>
  </si>
  <si>
    <t>97.00,</t>
  </si>
  <si>
    <t>83.68,</t>
  </si>
  <si>
    <t>94.12,</t>
  </si>
  <si>
    <t>84.55,</t>
  </si>
  <si>
    <t>97.14,</t>
  </si>
  <si>
    <t>90.57,</t>
  </si>
  <si>
    <t>98.60,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</si>
</sst>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3">
    <font>
      <sz val="10.0"/>
      <color rgb="FF000000"/>
      <name val="Arial"/>
    </font>
    <font/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2" xfId="0" applyAlignment="1" applyFont="1" applyNumberFormat="1">
      <alignment readingOrder="0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1"/>
      <c r="C2" s="1" t="s">
        <v>1</v>
      </c>
      <c r="F2" s="2" t="s">
        <v>2</v>
      </c>
      <c r="L2" s="4" t="s">
        <v>3</v>
      </c>
      <c r="R2" s="5" t="s">
        <v>4</v>
      </c>
    </row>
    <row r="3">
      <c r="A3" s="1"/>
      <c r="B3" s="1"/>
      <c r="C3" s="1" t="s">
        <v>13</v>
      </c>
      <c r="E3" s="6"/>
      <c r="F3" s="1" t="s">
        <v>13</v>
      </c>
      <c r="I3" s="1" t="s">
        <v>21</v>
      </c>
      <c r="L3" s="1" t="s">
        <v>13</v>
      </c>
      <c r="O3" s="1" t="s">
        <v>21</v>
      </c>
      <c r="R3" s="1" t="s">
        <v>13</v>
      </c>
      <c r="U3" s="1" t="s">
        <v>21</v>
      </c>
    </row>
    <row r="4">
      <c r="A4" s="1" t="s">
        <v>29</v>
      </c>
      <c r="B4" s="1"/>
      <c r="C4" s="1" t="s">
        <v>30</v>
      </c>
      <c r="D4" s="1" t="s">
        <v>31</v>
      </c>
      <c r="E4" s="1" t="s">
        <v>32</v>
      </c>
      <c r="F4" s="1" t="s">
        <v>30</v>
      </c>
      <c r="G4" s="1" t="s">
        <v>31</v>
      </c>
      <c r="H4" s="1" t="s">
        <v>33</v>
      </c>
      <c r="I4" s="1" t="s">
        <v>30</v>
      </c>
      <c r="J4" s="1" t="s">
        <v>31</v>
      </c>
      <c r="K4" s="1" t="s">
        <v>33</v>
      </c>
      <c r="L4" s="1" t="s">
        <v>30</v>
      </c>
      <c r="M4" s="1" t="s">
        <v>31</v>
      </c>
      <c r="N4" s="1" t="s">
        <v>33</v>
      </c>
      <c r="O4" s="1" t="s">
        <v>30</v>
      </c>
      <c r="P4" s="1" t="s">
        <v>31</v>
      </c>
      <c r="Q4" s="1" t="s">
        <v>33</v>
      </c>
      <c r="R4" s="1" t="s">
        <v>30</v>
      </c>
      <c r="S4" s="1" t="s">
        <v>31</v>
      </c>
      <c r="T4" s="1" t="s">
        <v>33</v>
      </c>
      <c r="U4" s="1" t="s">
        <v>30</v>
      </c>
      <c r="V4" s="1" t="s">
        <v>31</v>
      </c>
      <c r="W4" s="1" t="s">
        <v>33</v>
      </c>
    </row>
    <row r="5">
      <c r="A5" s="3">
        <v>120.0</v>
      </c>
      <c r="B5" s="3" t="s">
        <v>47</v>
      </c>
      <c r="C5" s="3">
        <v>0.0</v>
      </c>
      <c r="D5" s="8">
        <f t="shared" ref="D5:D23" si="1">ABS(((C5-A5)*100)/A5)</f>
        <v>100</v>
      </c>
      <c r="E5" s="3" t="s">
        <v>115</v>
      </c>
      <c r="F5" s="9">
        <f>MIN('rcl=10'!$B$2,'rcl=10'!$B$5,'rcl=10'!$B$8,'rcl=10'!$B$11,'rcl=10'!$B$14)</f>
        <v>0</v>
      </c>
      <c r="G5" s="9">
        <f>MAX('rcl=10'!$B$3,'rcl=10'!$B$6,'rcl=10'!$B$9,'rcl=10'!$B$12,'rcl=10'!$B$15)</f>
        <v>100</v>
      </c>
      <c r="H5" s="10">
        <f t="shared" ref="H5:H23" si="2">(100*($G5-$D5))/$D5</f>
        <v>0</v>
      </c>
      <c r="I5" s="9">
        <f>AVERAGE('rcl=10'!$B$2,'rcl=10'!$B$5,'rcl=10'!$B$8,'rcl=10'!$B$11,'rcl=10'!$B$14)</f>
        <v>0</v>
      </c>
      <c r="J5" s="9">
        <f>AVERAGE('rcl=10'!$B$3,'rcl=10'!$B$6,'rcl=10'!$B$9,'rcl=10'!$B$12,'rcl=10'!$B$15)</f>
        <v>100</v>
      </c>
      <c r="K5" s="10">
        <f t="shared" ref="K5:K23" si="3">(100*($J5-$D5))/$D5</f>
        <v>0</v>
      </c>
      <c r="L5" s="6">
        <f>MIN('rcl=5'!$B$2,'rcl=5'!$B$5,'rcl=5'!$B$8,'rcl=5'!$B$11,'rcl=5'!$B$14)</f>
        <v>0</v>
      </c>
      <c r="M5" s="9">
        <f>MAX('rcl=5'!$B$3,'rcl=5'!$B$6,'rcl=5'!$B$9,'rcl=5'!$B$12,'rcl=5'!$B$15)</f>
        <v>100</v>
      </c>
      <c r="N5" s="10">
        <f t="shared" ref="N5:N23" si="4">(100*($M5-$D5))/$D5</f>
        <v>0</v>
      </c>
      <c r="O5" s="6">
        <f>AVERAGE('rcl=5'!$B$2,'rcl=5'!$B$5,'rcl=5'!$B$8,'rcl=5'!$B$11,'rcl=5'!$B$14)</f>
        <v>0</v>
      </c>
      <c r="P5" s="6">
        <f>AVERAGE('rcl=5'!$B$3,'rcl=5'!$B$6,'rcl=5'!$B$9,'rcl=5'!$B$12,'rcl=5'!$B$15)</f>
        <v>100</v>
      </c>
      <c r="Q5" s="10">
        <f t="shared" ref="Q5:Q23" si="5">(100*($P5-$D5))/$D5</f>
        <v>0</v>
      </c>
      <c r="R5" s="6">
        <f>MIN('rcl=3'!$B$2,'rcl=3'!$B$5,'rcl=3'!$B$8,'rcl=3'!$B$11,'rcl=3'!$B$14)</f>
        <v>0</v>
      </c>
      <c r="S5" s="9">
        <f>MAX('rcl=3'!$B$3,'rcl=3'!$B$6,'rcl=3'!$B$9,'rcl=3'!$B$12,'rcl=3'!$B$15)</f>
        <v>100</v>
      </c>
      <c r="T5" s="10">
        <f t="shared" ref="T5:T23" si="6">(100*($S5-$D5))/$D5</f>
        <v>0</v>
      </c>
      <c r="U5" s="6">
        <f>AVERAGE('rcl=3'!$B$2,'rcl=3'!$B$5,'rcl=3'!$B$8,'rcl=3'!$B$11,'rcl=3'!$B$14)</f>
        <v>0</v>
      </c>
      <c r="V5" s="6">
        <f>AVERAGE('rcl=3'!$B$3,'rcl=3'!$B$6,'rcl=3'!$B$9,'rcl=3'!$B$12,'rcl=3'!$B$15)</f>
        <v>100</v>
      </c>
      <c r="W5" s="10">
        <f t="shared" ref="W5:W23" si="7">(100*($V5-$D5))/$D5</f>
        <v>0</v>
      </c>
    </row>
    <row r="6">
      <c r="A6" s="3">
        <v>120.0</v>
      </c>
      <c r="B6" s="3" t="s">
        <v>161</v>
      </c>
      <c r="C6" s="3">
        <v>0.0</v>
      </c>
      <c r="D6" s="8">
        <f t="shared" si="1"/>
        <v>100</v>
      </c>
      <c r="E6" s="3" t="s">
        <v>115</v>
      </c>
      <c r="F6" s="9">
        <f>MIN('rcl=10'!$D$2,'rcl=10'!$D$5,'rcl=10'!$D$8,'rcl=10'!$D$11,'rcl=10'!$D$14)</f>
        <v>0</v>
      </c>
      <c r="G6" s="9">
        <f>MAX('rcl=10'!$D$3,'rcl=10'!$D$6,'rcl=10'!$D$9,'rcl=10'!$D$12,'rcl=10'!$D$15)</f>
        <v>100</v>
      </c>
      <c r="H6" s="10">
        <f t="shared" si="2"/>
        <v>0</v>
      </c>
      <c r="I6" s="9">
        <f>AVERAGE('rcl=10'!$D$2,'rcl=10'!$D$5,'rcl=10'!$D$8,'rcl=10'!$D$11,'rcl=10'!$D$14)</f>
        <v>0</v>
      </c>
      <c r="J6" s="9">
        <f>AVERAGE('rcl=10'!$D$3,'rcl=10'!$D$6,'rcl=10'!$D$9,'rcl=10'!$D$12,'rcl=10'!$D$15)</f>
        <v>100</v>
      </c>
      <c r="K6" s="10">
        <f t="shared" si="3"/>
        <v>0</v>
      </c>
      <c r="L6" s="6">
        <f>MIN('rcl=5'!$D$2,'rcl=5'!$D$5,'rcl=5'!$D$8,'rcl=5'!$D$11,'rcl=5'!$D$14)</f>
        <v>0</v>
      </c>
      <c r="M6" s="9">
        <f>MAX('rcl=5'!$D$3,'rcl=5'!$D$6,'rcl=5'!$D$9,'rcl=5'!$D$12,'rcl=5'!$D$15)</f>
        <v>100</v>
      </c>
      <c r="N6" s="10">
        <f t="shared" si="4"/>
        <v>0</v>
      </c>
      <c r="O6" s="6">
        <f>AVERAGE('rcl=5'!$D$2,'rcl=5'!$D$5,'rcl=5'!$D$8,'rcl=5'!$D$11,'rcl=5'!$D$14)</f>
        <v>0</v>
      </c>
      <c r="P6" s="6">
        <f>AVERAGE('rcl=5'!$D$3,'rcl=5'!$D$6,'rcl=5'!$D$9,'rcl=5'!$D$12,'rcl=5'!$D$15)</f>
        <v>100</v>
      </c>
      <c r="Q6" s="10">
        <f t="shared" si="5"/>
        <v>0</v>
      </c>
      <c r="R6" s="6">
        <f>MIN('rcl=3'!$D$2,'rcl=3'!$D$5,'rcl=3'!$D$8,'rcl=3'!$D$11,'rcl=3'!$D$14)</f>
        <v>0</v>
      </c>
      <c r="S6" s="9">
        <f>MAX('rcl=3'!$D$3,'rcl=3'!$D$6,'rcl=3'!$D$9,'rcl=3'!$D$12,'rcl=3'!$D$15)</f>
        <v>100</v>
      </c>
      <c r="T6" s="10">
        <f t="shared" si="6"/>
        <v>0</v>
      </c>
      <c r="U6" s="6">
        <f>AVERAGE('rcl=3'!$D$2,'rcl=3'!$D$5,'rcl=3'!$D$8,'rcl=3'!$D$11,'rcl=3'!$D$14)</f>
        <v>0</v>
      </c>
      <c r="V6" s="6">
        <f>AVERAGE('rcl=3'!$D$3,'rcl=3'!$D$6,'rcl=3'!$D$9,'rcl=3'!$D$12,'rcl=3'!$D$15)</f>
        <v>100</v>
      </c>
      <c r="W6" s="10">
        <f t="shared" si="7"/>
        <v>0</v>
      </c>
    </row>
    <row r="7">
      <c r="A7" s="3">
        <v>625.0</v>
      </c>
      <c r="B7" s="3" t="s">
        <v>200</v>
      </c>
      <c r="C7" s="3">
        <v>181.0</v>
      </c>
      <c r="D7" s="8">
        <f t="shared" si="1"/>
        <v>71.04</v>
      </c>
      <c r="E7" s="3" t="s">
        <v>115</v>
      </c>
      <c r="F7" s="9">
        <f>MIN('rcl=10'!$F$2,'rcl=10'!$F$5,'rcl=10'!$F$8,'rcl=10'!$F$11,'rcl=10'!$F$14)</f>
        <v>138</v>
      </c>
      <c r="G7" s="9">
        <f>MAX('rcl=10'!$F$3,'rcl=10'!$F$6,'rcl=10'!$F$9,'rcl=10'!$F$12,'rcl=10'!$F$15)</f>
        <v>77.92</v>
      </c>
      <c r="H7" s="10">
        <f t="shared" si="2"/>
        <v>9.684684685</v>
      </c>
      <c r="I7" s="9">
        <f>AVERAGE('rcl=10'!$F$2,'rcl=10'!$F$5,'rcl=10'!$F$8,'rcl=10'!$F$11,'rcl=10'!$F$14)</f>
        <v>139.6</v>
      </c>
      <c r="J7" s="9">
        <f>AVERAGE('rcl=10'!$F$3,'rcl=10'!$F$6,'rcl=10'!$F$9,'rcl=10'!$F$12,'rcl=10'!$F$15)</f>
        <v>77.664</v>
      </c>
      <c r="K7" s="10">
        <f t="shared" si="3"/>
        <v>9.324324324</v>
      </c>
      <c r="L7" s="6">
        <f>MIN('rcl=5'!$F$2,'rcl=5'!$F$5,'rcl=5'!$F$8,'rcl=5'!$F$11,'rcl=5'!$F$14)</f>
        <v>143</v>
      </c>
      <c r="M7" s="6">
        <f>MAX('rcl=5'!$F$3,'rcl=5'!$F$6,'rcl=5'!$F$9,'rcl=5'!$F$12,'rcl=5'!$F$15)</f>
        <v>77.12</v>
      </c>
      <c r="N7" s="10">
        <f t="shared" si="4"/>
        <v>8.558558559</v>
      </c>
      <c r="O7" s="6">
        <f>AVERAGE('rcl=5'!$F$2,'rcl=5'!$F$5,'rcl=5'!$F$8,'rcl=5'!$F$11,'rcl=5'!$F$14)</f>
        <v>143</v>
      </c>
      <c r="P7" s="6">
        <f>AVERAGE('rcl=5'!$F$3,'rcl=5'!$F$6,'rcl=5'!$F$9,'rcl=5'!$F$12,'rcl=5'!$F$15)</f>
        <v>77.12</v>
      </c>
      <c r="Q7" s="10">
        <f t="shared" si="5"/>
        <v>8.558558559</v>
      </c>
      <c r="R7" s="6">
        <f>MIN('rcl=3'!$F$2,'rcl=3'!$F$5,'rcl=3'!$F$8,'rcl=3'!$F$11,'rcl=3'!$F$14)</f>
        <v>150</v>
      </c>
      <c r="S7" s="6">
        <f>MAX('rcl=3'!$F$3,'rcl=3'!$F$6,'rcl=3'!$F$9,'rcl=3'!$F$12,'rcl=3'!$F$15)</f>
        <v>76</v>
      </c>
      <c r="T7" s="10">
        <f t="shared" si="6"/>
        <v>6.981981982</v>
      </c>
      <c r="U7" s="6">
        <f>AVERAGE('rcl=3'!$F$2,'rcl=3'!$F$5,'rcl=3'!$F$8,'rcl=3'!$F$11,'rcl=3'!$F$14)</f>
        <v>150</v>
      </c>
      <c r="V7" s="6">
        <f>AVERAGE('rcl=3'!$F$3,'rcl=3'!$F$6,'rcl=3'!$F$9,'rcl=3'!$F$12,'rcl=3'!$F$15)</f>
        <v>76</v>
      </c>
      <c r="W7" s="10">
        <f t="shared" si="7"/>
        <v>6.981981982</v>
      </c>
    </row>
    <row r="8">
      <c r="A8" s="3">
        <v>1372.0</v>
      </c>
      <c r="B8" s="3" t="s">
        <v>201</v>
      </c>
      <c r="C8" s="3">
        <v>24.0</v>
      </c>
      <c r="D8" s="8">
        <f t="shared" si="1"/>
        <v>98.25072886</v>
      </c>
      <c r="E8" s="3" t="s">
        <v>115</v>
      </c>
      <c r="F8" s="9">
        <f>MIN('rcl=10'!$H$2,'rcl=10'!$H$5,'rcl=10'!$H$8,'rcl=10'!$H$11,'rcl=10'!$H$14)</f>
        <v>8</v>
      </c>
      <c r="G8" s="9">
        <f>MAX('rcl=10'!$H$3,'rcl=10'!$H$6,'rcl=10'!$H$9,'rcl=10'!$H$12,'rcl=10'!$H$15)</f>
        <v>99.42</v>
      </c>
      <c r="H8" s="10">
        <f t="shared" si="2"/>
        <v>1.190089021</v>
      </c>
      <c r="I8" s="9">
        <f>AVERAGE('rcl=10'!$H$2,'rcl=10'!$H$5,'rcl=10'!$H$8,'rcl=10'!$H$11,'rcl=10'!$H$14)</f>
        <v>8</v>
      </c>
      <c r="J8" s="9">
        <f>AVERAGE('rcl=10'!$H$3,'rcl=10'!$H$6,'rcl=10'!$H$9,'rcl=10'!$H$12,'rcl=10'!$H$15)</f>
        <v>99.42</v>
      </c>
      <c r="K8" s="10">
        <f t="shared" si="3"/>
        <v>1.190089021</v>
      </c>
      <c r="L8" s="6">
        <f>MIN('rcl=5'!$H$2,'rcl=5'!$H$5,'rcl=5'!$H$8,'rcl=5'!$H$11,'rcl=5'!$H$14)</f>
        <v>8</v>
      </c>
      <c r="M8" s="6">
        <f>MAX('rcl=5'!$H$3,'rcl=5'!$H$6,'rcl=5'!$H$9,'rcl=5'!$H$12,'rcl=5'!$H$15)</f>
        <v>99.42</v>
      </c>
      <c r="N8" s="10">
        <f t="shared" si="4"/>
        <v>1.190089021</v>
      </c>
      <c r="O8" s="6">
        <f>AVERAGE('rcl=5'!$H$2,'rcl=5'!$H$5,'rcl=5'!$H$8,'rcl=5'!$H$11,'rcl=5'!$H$14)</f>
        <v>8</v>
      </c>
      <c r="P8" s="6">
        <f>AVERAGE('rcl=5'!$H$3,'rcl=5'!$H$6,'rcl=5'!$H$9,'rcl=5'!$H$12,'rcl=5'!$H$15)</f>
        <v>99.42</v>
      </c>
      <c r="Q8" s="10">
        <f t="shared" si="5"/>
        <v>1.190089021</v>
      </c>
      <c r="R8" s="6">
        <f>MIN('rcl=3'!$H$2,'rcl=3'!$H$5,'rcl=3'!$H$8,'rcl=3'!$H$11,'rcl=3'!$H$14)</f>
        <v>8</v>
      </c>
      <c r="S8" s="6">
        <f>MAX('rcl=3'!$H$3,'rcl=3'!$H$6,'rcl=3'!$H$9,'rcl=3'!$H$12,'rcl=3'!$H$15)</f>
        <v>99.42</v>
      </c>
      <c r="T8" s="10">
        <f t="shared" si="6"/>
        <v>1.190089021</v>
      </c>
      <c r="U8" s="6">
        <f>AVERAGE('rcl=3'!$H$2,'rcl=3'!$H$5,'rcl=3'!$H$8,'rcl=3'!$H$11,'rcl=3'!$H$14)</f>
        <v>8</v>
      </c>
      <c r="V8" s="6">
        <f>AVERAGE('rcl=3'!$H$3,'rcl=3'!$H$6,'rcl=3'!$H$9,'rcl=3'!$H$12,'rcl=3'!$H$15)</f>
        <v>99.42</v>
      </c>
      <c r="W8" s="10">
        <f t="shared" si="7"/>
        <v>1.190089021</v>
      </c>
    </row>
    <row r="9">
      <c r="A9" s="3">
        <v>748.0</v>
      </c>
      <c r="B9" s="3" t="s">
        <v>202</v>
      </c>
      <c r="C9" s="3">
        <v>151.0</v>
      </c>
      <c r="D9" s="8">
        <f t="shared" si="1"/>
        <v>79.81283422</v>
      </c>
      <c r="E9" s="3" t="s">
        <v>115</v>
      </c>
      <c r="F9" s="9">
        <f>MIN('rcl=10'!$J$2,'rcl=10'!$J$5,'rcl=10'!$J$8,'rcl=10'!$J$11,'rcl=10'!$J$14)</f>
        <v>138</v>
      </c>
      <c r="G9" s="9">
        <f>MAX('rcl=10'!$J$3,'rcl=10'!$J$6,'rcl=10'!$J$9,'rcl=10'!$J$12,'rcl=10'!$J$15)</f>
        <v>81.55</v>
      </c>
      <c r="H9" s="10">
        <f t="shared" si="2"/>
        <v>2.176549414</v>
      </c>
      <c r="I9" s="9">
        <f>AVERAGE('rcl=10'!$J$2,'rcl=10'!$J$5,'rcl=10'!$J$8,'rcl=10'!$J$11,'rcl=10'!$J$14)</f>
        <v>138.6</v>
      </c>
      <c r="J9" s="9">
        <f>AVERAGE('rcl=10'!$J$3,'rcl=10'!$J$6,'rcl=10'!$J$9,'rcl=10'!$J$12,'rcl=10'!$J$15)</f>
        <v>81.472</v>
      </c>
      <c r="K9" s="10">
        <f t="shared" si="3"/>
        <v>2.078820771</v>
      </c>
      <c r="L9" s="6">
        <f>MIN('rcl=5'!$J$2,'rcl=5'!$J$5,'rcl=5'!$J$8,'rcl=5'!$J$11,'rcl=5'!$J$14)</f>
        <v>140</v>
      </c>
      <c r="M9" s="6">
        <f>MAX('rcl=5'!$J$3,'rcl=5'!$J$6,'rcl=5'!$J$9,'rcl=5'!$J$12,'rcl=5'!$J$15)</f>
        <v>81.28</v>
      </c>
      <c r="N9" s="10">
        <f t="shared" si="4"/>
        <v>1.838257956</v>
      </c>
      <c r="O9" s="6">
        <f>AVERAGE('rcl=5'!$J$2,'rcl=5'!$J$5,'rcl=5'!$J$8,'rcl=5'!$J$11,'rcl=5'!$J$14)</f>
        <v>140</v>
      </c>
      <c r="P9" s="6">
        <f>AVERAGE('rcl=5'!$J$3,'rcl=5'!$J$6,'rcl=5'!$J$9,'rcl=5'!$J$12,'rcl=5'!$J$15)</f>
        <v>81.28</v>
      </c>
      <c r="Q9" s="10">
        <f t="shared" si="5"/>
        <v>1.838257956</v>
      </c>
      <c r="R9" s="6">
        <f>MIN('rcl=3'!$J$2,'rcl=3'!$J$5,'rcl=3'!$J$8,'rcl=3'!$J$11,'rcl=3'!$J$14)</f>
        <v>145</v>
      </c>
      <c r="S9" s="6">
        <f>MAX('rcl=3'!$J$3,'rcl=3'!$J$6,'rcl=3'!$J$9,'rcl=3'!$J$12,'rcl=3'!$J$15)</f>
        <v>80.61</v>
      </c>
      <c r="T9" s="10">
        <f t="shared" si="6"/>
        <v>0.9987939698</v>
      </c>
      <c r="U9" s="6">
        <f>AVERAGE('rcl=3'!$J$2,'rcl=3'!$J$5,'rcl=3'!$J$8,'rcl=3'!$J$11,'rcl=3'!$J$14)</f>
        <v>145</v>
      </c>
      <c r="V9" s="6">
        <f>AVERAGE('rcl=3'!$J$3,'rcl=3'!$J$6,'rcl=3'!$J$9,'rcl=3'!$J$12,'rcl=3'!$J$15)</f>
        <v>80.61</v>
      </c>
      <c r="W9" s="10">
        <f t="shared" si="7"/>
        <v>0.9987939698</v>
      </c>
    </row>
    <row r="10">
      <c r="A10" s="3">
        <v>569.0</v>
      </c>
      <c r="B10" s="3" t="s">
        <v>203</v>
      </c>
      <c r="C10" s="3">
        <v>9.0</v>
      </c>
      <c r="D10" s="8">
        <f t="shared" si="1"/>
        <v>98.41827768</v>
      </c>
      <c r="E10" s="3" t="s">
        <v>115</v>
      </c>
      <c r="F10" s="9">
        <f>MIN('rcl=10'!$L$2,'rcl=10'!$L$5,'rcl=10'!$L$8,'rcl=10'!$L$11,'rcl=10'!$L$14)</f>
        <v>5</v>
      </c>
      <c r="G10" s="9">
        <f>MAX('rcl=10'!$L$3,'rcl=10'!$L$6,'rcl=10'!$L$9,'rcl=10'!$L$12,'rcl=10'!$L$15)</f>
        <v>99.12</v>
      </c>
      <c r="H10" s="10">
        <f t="shared" si="2"/>
        <v>0.713</v>
      </c>
      <c r="I10" s="9">
        <f>AVERAGE('rcl=10'!$L$2,'rcl=10'!$L$5,'rcl=10'!$L$8,'rcl=10'!$L$11,'rcl=10'!$L$14)</f>
        <v>5</v>
      </c>
      <c r="J10" s="9">
        <f>AVERAGE('rcl=10'!$L$3,'rcl=10'!$L$6,'rcl=10'!$L$9,'rcl=10'!$L$12,'rcl=10'!$L$15)</f>
        <v>99.12</v>
      </c>
      <c r="K10" s="10">
        <f t="shared" si="3"/>
        <v>0.713</v>
      </c>
      <c r="L10" s="6">
        <f>MIN('rcl=5'!$L$2,'rcl=5'!$L$5,'rcl=5'!$L$8,'rcl=5'!$L$11,'rcl=5'!$L$14)</f>
        <v>5</v>
      </c>
      <c r="M10" s="6">
        <f>MAX('rcl=5'!$L$3,'rcl=5'!$L$6,'rcl=5'!$L$9,'rcl=5'!$L$12,'rcl=5'!$L$15)</f>
        <v>99.12</v>
      </c>
      <c r="N10" s="10">
        <f t="shared" si="4"/>
        <v>0.713</v>
      </c>
      <c r="O10" s="6">
        <f>AVERAGE('rcl=5'!$L$2,'rcl=5'!$L$5,'rcl=5'!$L$8,'rcl=5'!$L$11,'rcl=5'!$L$14)</f>
        <v>5</v>
      </c>
      <c r="P10" s="6">
        <f>AVERAGE('rcl=5'!$L$3,'rcl=5'!$L$6,'rcl=5'!$L$9,'rcl=5'!$L$12,'rcl=5'!$L$15)</f>
        <v>99.12</v>
      </c>
      <c r="Q10" s="10">
        <f t="shared" si="5"/>
        <v>0.713</v>
      </c>
      <c r="R10" s="6">
        <f>MIN('rcl=3'!$L$2,'rcl=3'!$L$5,'rcl=3'!$L$8,'rcl=3'!$L$11,'rcl=3'!$L$14)</f>
        <v>5</v>
      </c>
      <c r="S10" s="6">
        <f>MAX('rcl=3'!$L$3,'rcl=3'!$L$6,'rcl=3'!$L$9,'rcl=3'!$L$12,'rcl=3'!$L$15)</f>
        <v>99.12</v>
      </c>
      <c r="T10" s="10">
        <f t="shared" si="6"/>
        <v>0.713</v>
      </c>
      <c r="U10" s="6">
        <f>AVERAGE('rcl=3'!$L$2,'rcl=3'!$L$5,'rcl=3'!$L$8,'rcl=3'!$L$11,'rcl=3'!$L$14)</f>
        <v>5</v>
      </c>
      <c r="V10" s="6">
        <f>AVERAGE('rcl=3'!$L$3,'rcl=3'!$L$6,'rcl=3'!$L$9,'rcl=3'!$L$12,'rcl=3'!$L$15)</f>
        <v>99.12</v>
      </c>
      <c r="W10" s="10">
        <f t="shared" si="7"/>
        <v>0.713</v>
      </c>
    </row>
    <row r="11">
      <c r="A11" s="3">
        <v>198.0</v>
      </c>
      <c r="B11" s="3" t="s">
        <v>204</v>
      </c>
      <c r="C11" s="3">
        <v>28.0</v>
      </c>
      <c r="D11" s="8">
        <f t="shared" si="1"/>
        <v>85.85858586</v>
      </c>
      <c r="E11" s="3" t="s">
        <v>115</v>
      </c>
      <c r="F11" s="9">
        <f>MIN('rcl=10'!$N$2,'rcl=10'!$N$5,'rcl=10'!$N$8,'rcl=10'!$N$11,'rcl=10'!$N$14)</f>
        <v>18</v>
      </c>
      <c r="G11" s="9">
        <f>MAX('rcl=10'!$N$3,'rcl=10'!$N$6,'rcl=10'!$N$9,'rcl=10'!$N$12,'rcl=10'!$N$15)</f>
        <v>90.91</v>
      </c>
      <c r="H11" s="10">
        <f t="shared" si="2"/>
        <v>5.883411765</v>
      </c>
      <c r="I11" s="9">
        <f>AVERAGE('rcl=10'!$N$2,'rcl=10'!$N$5,'rcl=10'!$N$8,'rcl=10'!$N$11,'rcl=10'!$N$14)</f>
        <v>18.8</v>
      </c>
      <c r="J11" s="9">
        <f>AVERAGE('rcl=10'!$N$3,'rcl=10'!$N$6,'rcl=10'!$N$9,'rcl=10'!$N$12,'rcl=10'!$N$15)</f>
        <v>90.504</v>
      </c>
      <c r="K11" s="10">
        <f t="shared" si="3"/>
        <v>5.410541176</v>
      </c>
      <c r="L11" s="6">
        <f>MIN('rcl=5'!$N$2,'rcl=5'!$N$5,'rcl=5'!$N$8,'rcl=5'!$N$11,'rcl=5'!$N$14)</f>
        <v>16</v>
      </c>
      <c r="M11" s="6">
        <f>MAX('rcl=5'!$N$3,'rcl=5'!$N$6,'rcl=5'!$N$9,'rcl=5'!$N$12,'rcl=5'!$N$15)</f>
        <v>91.92</v>
      </c>
      <c r="N11" s="10">
        <f t="shared" si="4"/>
        <v>7.059764706</v>
      </c>
      <c r="O11" s="6">
        <f>AVERAGE('rcl=5'!$N$2,'rcl=5'!$N$5,'rcl=5'!$N$8,'rcl=5'!$N$11,'rcl=5'!$N$14)</f>
        <v>16</v>
      </c>
      <c r="P11" s="6">
        <f>AVERAGE('rcl=5'!$N$3,'rcl=5'!$N$6,'rcl=5'!$N$9,'rcl=5'!$N$12,'rcl=5'!$N$15)</f>
        <v>91.92</v>
      </c>
      <c r="Q11" s="10">
        <f t="shared" si="5"/>
        <v>7.059764706</v>
      </c>
      <c r="R11" s="6">
        <f>MIN('rcl=3'!$N$2,'rcl=3'!$N$5,'rcl=3'!$N$8,'rcl=3'!$N$11,'rcl=3'!$N$14)</f>
        <v>23</v>
      </c>
      <c r="S11" s="6">
        <f>MAX('rcl=3'!$N$3,'rcl=3'!$N$6,'rcl=3'!$N$9,'rcl=3'!$N$12,'rcl=3'!$N$15)</f>
        <v>88.38</v>
      </c>
      <c r="T11" s="10">
        <f t="shared" si="6"/>
        <v>2.936705882</v>
      </c>
      <c r="U11" s="6">
        <f>AVERAGE('rcl=3'!$N$2,'rcl=3'!$N$5,'rcl=3'!$N$8,'rcl=3'!$N$11,'rcl=3'!$N$14)</f>
        <v>23</v>
      </c>
      <c r="V11" s="6">
        <f>AVERAGE('rcl=3'!$N$3,'rcl=3'!$N$6,'rcl=3'!$N$9,'rcl=3'!$N$12,'rcl=3'!$N$15)</f>
        <v>88.38</v>
      </c>
      <c r="W11" s="10">
        <f t="shared" si="7"/>
        <v>2.936705882</v>
      </c>
    </row>
    <row r="12">
      <c r="A12" s="3">
        <v>699.0</v>
      </c>
      <c r="B12" s="3" t="s">
        <v>205</v>
      </c>
      <c r="C12" s="3">
        <v>21.0</v>
      </c>
      <c r="D12" s="8">
        <f t="shared" si="1"/>
        <v>96.99570815</v>
      </c>
      <c r="E12" s="3" t="s">
        <v>115</v>
      </c>
      <c r="F12" s="9">
        <f>MIN('rcl=10'!$P$2,'rcl=10'!$P$5,'rcl=10'!$P$8,'rcl=10'!$P$11,'rcl=10'!$P$14)</f>
        <v>13</v>
      </c>
      <c r="G12" s="9">
        <f>MAX('rcl=10'!$P$3,'rcl=10'!$P$6,'rcl=10'!$P$9,'rcl=10'!$P$12,'rcl=10'!$P$15)</f>
        <v>98.14</v>
      </c>
      <c r="H12" s="10">
        <f t="shared" si="2"/>
        <v>1.179734513</v>
      </c>
      <c r="I12" s="9">
        <f>AVERAGE('rcl=10'!$P$2,'rcl=10'!$P$5,'rcl=10'!$P$8,'rcl=10'!$P$11,'rcl=10'!$P$14)</f>
        <v>13.8</v>
      </c>
      <c r="J12" s="9">
        <f>AVERAGE('rcl=10'!$P$3,'rcl=10'!$P$6,'rcl=10'!$P$9,'rcl=10'!$P$12,'rcl=10'!$P$15)</f>
        <v>98.028</v>
      </c>
      <c r="K12" s="10">
        <f t="shared" si="3"/>
        <v>1.064265487</v>
      </c>
      <c r="L12" s="6">
        <f>MIN('rcl=5'!$P$2,'rcl=5'!$P$5,'rcl=5'!$P$8,'rcl=5'!$P$11,'rcl=5'!$P$14)</f>
        <v>13</v>
      </c>
      <c r="M12" s="6">
        <f>MAX('rcl=5'!$P$3,'rcl=5'!$P$6,'rcl=5'!$P$9,'rcl=5'!$P$12,'rcl=5'!$P$15)</f>
        <v>98.14</v>
      </c>
      <c r="N12" s="10">
        <f t="shared" si="4"/>
        <v>1.179734513</v>
      </c>
      <c r="O12" s="6">
        <f>AVERAGE('rcl=5'!$P$2,'rcl=5'!$P$5,'rcl=5'!$P$8,'rcl=5'!$P$11,'rcl=5'!$P$14)</f>
        <v>13</v>
      </c>
      <c r="P12" s="6">
        <f>AVERAGE('rcl=5'!$P$3,'rcl=5'!$P$6,'rcl=5'!$P$9,'rcl=5'!$P$12,'rcl=5'!$P$15)</f>
        <v>98.14</v>
      </c>
      <c r="Q12" s="10">
        <f t="shared" si="5"/>
        <v>1.179734513</v>
      </c>
      <c r="R12" s="6">
        <f>MIN('rcl=3'!$P$2,'rcl=3'!$P$5,'rcl=3'!$P$8,'rcl=3'!$P$11,'rcl=3'!$P$14)</f>
        <v>15</v>
      </c>
      <c r="S12" s="6">
        <f>MAX('rcl=3'!$P$3,'rcl=3'!$P$6,'rcl=3'!$P$9,'rcl=3'!$P$12,'rcl=3'!$P$15)</f>
        <v>97.85</v>
      </c>
      <c r="T12" s="10">
        <f t="shared" si="6"/>
        <v>0.8807522124</v>
      </c>
      <c r="U12" s="6">
        <f>AVERAGE('rcl=3'!$P$2,'rcl=3'!$P$5,'rcl=3'!$P$8,'rcl=3'!$P$11,'rcl=3'!$P$14)</f>
        <v>15</v>
      </c>
      <c r="V12" s="6">
        <f>AVERAGE('rcl=3'!$P$3,'rcl=3'!$P$6,'rcl=3'!$P$9,'rcl=3'!$P$12,'rcl=3'!$P$15)</f>
        <v>97.85</v>
      </c>
      <c r="W12" s="10">
        <f t="shared" si="7"/>
        <v>0.8807522124</v>
      </c>
    </row>
    <row r="13">
      <c r="A13" s="3">
        <v>1728.0</v>
      </c>
      <c r="B13" s="3" t="s">
        <v>206</v>
      </c>
      <c r="C13" s="3">
        <v>282.0</v>
      </c>
      <c r="D13" s="8">
        <f t="shared" si="1"/>
        <v>83.68055556</v>
      </c>
      <c r="E13" s="3" t="s">
        <v>115</v>
      </c>
      <c r="F13" s="9">
        <f>MIN('rcl=10'!$R$2,'rcl=10'!$R$5,'rcl=10'!$R$8,'rcl=10'!$R$11,'rcl=10'!$R$14)</f>
        <v>230</v>
      </c>
      <c r="G13" s="9">
        <f>MAX('rcl=10'!$R$3,'rcl=10'!$R$6,'rcl=10'!$R$9,'rcl=10'!$R$12,'rcl=10'!$R$15)</f>
        <v>86.69</v>
      </c>
      <c r="H13" s="10">
        <f t="shared" si="2"/>
        <v>3.596348548</v>
      </c>
      <c r="I13" s="9">
        <f>AVERAGE('rcl=10'!$R$2,'rcl=10'!$R$5,'rcl=10'!$R$8,'rcl=10'!$R$11,'rcl=10'!$R$14)</f>
        <v>230</v>
      </c>
      <c r="J13" s="9">
        <f>AVERAGE('rcl=10'!$R$3,'rcl=10'!$R$6,'rcl=10'!$R$9,'rcl=10'!$R$12,'rcl=10'!$R$15)</f>
        <v>86.69</v>
      </c>
      <c r="K13" s="10">
        <f t="shared" si="3"/>
        <v>3.596348548</v>
      </c>
      <c r="L13" s="6">
        <f>MIN('rcl=5'!$R$2,'rcl=5'!$R$5,'rcl=5'!$R$8,'rcl=5'!$R$11,'rcl=5'!$R$14)</f>
        <v>222</v>
      </c>
      <c r="M13" s="6">
        <f>MAX('rcl=5'!$R$3,'rcl=5'!$R$6,'rcl=5'!$R$9,'rcl=5'!$R$12,'rcl=5'!$R$15)</f>
        <v>87.15</v>
      </c>
      <c r="N13" s="10">
        <f t="shared" si="4"/>
        <v>4.146058091</v>
      </c>
      <c r="O13" s="6">
        <f>AVERAGE('rcl=5'!$R$2,'rcl=5'!$R$5,'rcl=5'!$R$8,'rcl=5'!$R$11,'rcl=5'!$R$14)</f>
        <v>222</v>
      </c>
      <c r="P13" s="6">
        <f>AVERAGE('rcl=5'!$R$3,'rcl=5'!$R$6,'rcl=5'!$R$9,'rcl=5'!$R$12,'rcl=5'!$R$15)</f>
        <v>87.15</v>
      </c>
      <c r="Q13" s="10">
        <f t="shared" si="5"/>
        <v>4.146058091</v>
      </c>
      <c r="R13" s="6">
        <f>MIN('rcl=3'!$R$2,'rcl=3'!$R$5,'rcl=3'!$R$8,'rcl=3'!$R$11,'rcl=3'!$R$14)</f>
        <v>222</v>
      </c>
      <c r="S13" s="6">
        <f>MAX('rcl=3'!$R$3,'rcl=3'!$R$6,'rcl=3'!$R$9,'rcl=3'!$R$12,'rcl=3'!$R$15)</f>
        <v>87.15</v>
      </c>
      <c r="T13" s="10">
        <f t="shared" si="6"/>
        <v>4.146058091</v>
      </c>
      <c r="U13" s="6">
        <f>AVERAGE('rcl=3'!$R$2,'rcl=3'!$R$5,'rcl=3'!$R$8,'rcl=3'!$R$11,'rcl=3'!$R$14)</f>
        <v>226.8</v>
      </c>
      <c r="V13" s="6">
        <f>AVERAGE('rcl=3'!$R$3,'rcl=3'!$R$6,'rcl=3'!$R$9,'rcl=3'!$R$12,'rcl=3'!$R$15)</f>
        <v>86.874</v>
      </c>
      <c r="W13" s="10">
        <f t="shared" si="7"/>
        <v>3.816232365</v>
      </c>
    </row>
    <row r="14">
      <c r="A14" s="3">
        <v>3196.0</v>
      </c>
      <c r="B14" s="3" t="s">
        <v>207</v>
      </c>
      <c r="C14" s="3">
        <v>189.0</v>
      </c>
      <c r="D14" s="8">
        <f t="shared" si="1"/>
        <v>94.08635795</v>
      </c>
      <c r="E14" s="3" t="s">
        <v>115</v>
      </c>
      <c r="F14" s="9">
        <f>MIN('rcl=10'!$T$2,'rcl=10'!$T$5,'rcl=10'!$T$8,'rcl=10'!$T$11,'rcl=10'!$T$14)</f>
        <v>189</v>
      </c>
      <c r="G14" s="9">
        <f>MAX('rcl=10'!$T$3,'rcl=10'!$T$6,'rcl=10'!$T$9,'rcl=10'!$T$12,'rcl=10'!$T$15)</f>
        <v>94.09</v>
      </c>
      <c r="H14" s="10">
        <f t="shared" si="2"/>
        <v>0.003870967742</v>
      </c>
      <c r="I14" s="9">
        <f>AVERAGE('rcl=10'!$T$2,'rcl=10'!$T$5,'rcl=10'!$T$8,'rcl=10'!$T$11,'rcl=10'!$T$14)</f>
        <v>189</v>
      </c>
      <c r="J14" s="9">
        <f>AVERAGE('rcl=10'!$T$3,'rcl=10'!$T$6,'rcl=10'!$T$9,'rcl=10'!$T$12,'rcl=10'!$T$15)</f>
        <v>94.09</v>
      </c>
      <c r="K14" s="10">
        <f t="shared" si="3"/>
        <v>0.003870967742</v>
      </c>
      <c r="L14" s="6">
        <f>MIN('rcl=5'!$T$2,'rcl=5'!$T$5,'rcl=5'!$T$8,'rcl=5'!$T$11,'rcl=5'!$T$14)</f>
        <v>185</v>
      </c>
      <c r="M14" s="6">
        <f>MAX('rcl=5'!$T$3,'rcl=5'!$T$6,'rcl=5'!$T$9,'rcl=5'!$T$12,'rcl=5'!$T$15)</f>
        <v>94.21</v>
      </c>
      <c r="N14" s="10">
        <f t="shared" si="4"/>
        <v>0.1314133688</v>
      </c>
      <c r="O14" s="6">
        <f>AVERAGE('rcl=5'!$T$2,'rcl=5'!$T$5,'rcl=5'!$T$8,'rcl=5'!$T$11,'rcl=5'!$T$14)</f>
        <v>185</v>
      </c>
      <c r="P14" s="6">
        <f>AVERAGE('rcl=5'!$T$3,'rcl=5'!$T$6,'rcl=5'!$T$9,'rcl=5'!$T$12,'rcl=5'!$T$15)</f>
        <v>94.21</v>
      </c>
      <c r="Q14" s="10">
        <f t="shared" si="5"/>
        <v>0.1314133688</v>
      </c>
      <c r="R14" s="6">
        <f>MIN('rcl=3'!$T$2,'rcl=3'!$T$5,'rcl=3'!$T$8,'rcl=3'!$T$11,'rcl=3'!$T$14)</f>
        <v>189</v>
      </c>
      <c r="S14" s="6">
        <f>MAX('rcl=3'!$T$3,'rcl=3'!$T$6,'rcl=3'!$T$9,'rcl=3'!$T$12,'rcl=3'!$T$15)</f>
        <v>94.09</v>
      </c>
      <c r="T14" s="10">
        <f t="shared" si="6"/>
        <v>0.003870967742</v>
      </c>
      <c r="U14" s="6">
        <f>AVERAGE('rcl=3'!$T$2,'rcl=3'!$T$5,'rcl=3'!$T$8,'rcl=3'!$T$11,'rcl=3'!$T$14)</f>
        <v>189</v>
      </c>
      <c r="V14" s="6">
        <f>AVERAGE('rcl=3'!$T$3,'rcl=3'!$T$6,'rcl=3'!$T$9,'rcl=3'!$T$12,'rcl=3'!$T$15)</f>
        <v>94.09</v>
      </c>
      <c r="W14" s="10">
        <f t="shared" si="7"/>
        <v>0.003870967742</v>
      </c>
    </row>
    <row r="15">
      <c r="A15" s="3">
        <v>150.0</v>
      </c>
      <c r="B15" s="3" t="s">
        <v>208</v>
      </c>
      <c r="C15" s="3">
        <v>1.0</v>
      </c>
      <c r="D15" s="8">
        <f t="shared" si="1"/>
        <v>99.33333333</v>
      </c>
      <c r="E15" s="3" t="s">
        <v>115</v>
      </c>
      <c r="F15" s="9"/>
      <c r="G15" s="11">
        <v>99.33</v>
      </c>
      <c r="H15" s="10">
        <f t="shared" si="2"/>
        <v>-0.003355704698</v>
      </c>
      <c r="I15" s="9"/>
      <c r="J15" s="11">
        <v>99.33</v>
      </c>
      <c r="K15" s="10">
        <f t="shared" si="3"/>
        <v>-0.003355704698</v>
      </c>
      <c r="L15" s="8"/>
      <c r="M15" s="11">
        <v>99.33</v>
      </c>
      <c r="N15" s="10">
        <f t="shared" si="4"/>
        <v>-0.003355704698</v>
      </c>
      <c r="O15" s="9"/>
      <c r="P15" s="11">
        <v>99.33</v>
      </c>
      <c r="Q15" s="10">
        <f t="shared" si="5"/>
        <v>-0.003355704698</v>
      </c>
      <c r="R15" s="8"/>
      <c r="S15" s="11">
        <v>99.33</v>
      </c>
      <c r="T15" s="10">
        <f t="shared" si="6"/>
        <v>-0.003355704698</v>
      </c>
      <c r="U15" s="9"/>
      <c r="V15" s="11">
        <v>99.33</v>
      </c>
      <c r="W15" s="10">
        <f t="shared" si="7"/>
        <v>-0.003355704698</v>
      </c>
    </row>
    <row r="16">
      <c r="A16" s="3">
        <v>1055.0</v>
      </c>
      <c r="B16" s="3" t="s">
        <v>209</v>
      </c>
      <c r="C16" s="3">
        <v>163.0</v>
      </c>
      <c r="D16" s="8">
        <f t="shared" si="1"/>
        <v>84.54976303</v>
      </c>
      <c r="E16" s="3" t="s">
        <v>115</v>
      </c>
      <c r="F16" s="9"/>
      <c r="G16" s="11">
        <v>87.39</v>
      </c>
      <c r="H16" s="10">
        <f t="shared" si="2"/>
        <v>3.359248879</v>
      </c>
      <c r="I16" s="9"/>
      <c r="J16" s="11">
        <v>87.35</v>
      </c>
      <c r="K16" s="10">
        <f t="shared" si="3"/>
        <v>3.311939462</v>
      </c>
      <c r="L16" s="8"/>
      <c r="M16" s="11">
        <v>87.58</v>
      </c>
      <c r="N16" s="10">
        <f t="shared" si="4"/>
        <v>3.58396861</v>
      </c>
      <c r="O16" s="9"/>
      <c r="P16" s="11">
        <v>87.37</v>
      </c>
      <c r="Q16" s="10">
        <f t="shared" si="5"/>
        <v>3.33559417</v>
      </c>
      <c r="R16" s="8"/>
      <c r="S16" s="11">
        <v>87.58</v>
      </c>
      <c r="T16" s="10">
        <f t="shared" si="6"/>
        <v>3.58396861</v>
      </c>
      <c r="U16" s="9"/>
      <c r="V16" s="11">
        <v>87.45</v>
      </c>
      <c r="W16" s="10">
        <f t="shared" si="7"/>
        <v>3.430213004</v>
      </c>
    </row>
    <row r="17">
      <c r="A17" s="3">
        <v>210.0</v>
      </c>
      <c r="B17" s="3" t="s">
        <v>210</v>
      </c>
      <c r="C17" s="3">
        <v>6.0</v>
      </c>
      <c r="D17" s="8">
        <f t="shared" si="1"/>
        <v>97.14285714</v>
      </c>
      <c r="E17" s="3" t="s">
        <v>115</v>
      </c>
      <c r="F17" s="9"/>
      <c r="G17" s="11">
        <v>100.0</v>
      </c>
      <c r="H17" s="10">
        <f t="shared" si="2"/>
        <v>2.941176471</v>
      </c>
      <c r="I17" s="9"/>
      <c r="J17" s="11">
        <v>100.0</v>
      </c>
      <c r="K17" s="10">
        <f t="shared" si="3"/>
        <v>2.941176471</v>
      </c>
      <c r="L17" s="8"/>
      <c r="M17" s="11">
        <v>99.05</v>
      </c>
      <c r="N17" s="10">
        <f t="shared" si="4"/>
        <v>1.963235294</v>
      </c>
      <c r="O17" s="9"/>
      <c r="P17" s="11">
        <v>99.05</v>
      </c>
      <c r="Q17" s="10">
        <f t="shared" si="5"/>
        <v>1.963235294</v>
      </c>
      <c r="R17" s="8"/>
      <c r="S17" s="11">
        <v>99.05</v>
      </c>
      <c r="T17" s="10">
        <f t="shared" si="6"/>
        <v>1.963235294</v>
      </c>
      <c r="U17" s="9"/>
      <c r="V17" s="11">
        <v>99.05</v>
      </c>
      <c r="W17" s="10">
        <f t="shared" si="7"/>
        <v>1.963235294</v>
      </c>
    </row>
    <row r="18">
      <c r="A18" s="12">
        <v>4601.0</v>
      </c>
      <c r="B18" s="13" t="s">
        <v>211</v>
      </c>
      <c r="C18" s="12">
        <v>434.0</v>
      </c>
      <c r="D18" s="14">
        <f t="shared" si="1"/>
        <v>90.56726799</v>
      </c>
      <c r="E18" s="13" t="s">
        <v>115</v>
      </c>
      <c r="F18" s="9"/>
      <c r="G18" s="11">
        <v>91.28</v>
      </c>
      <c r="H18" s="10">
        <f t="shared" si="2"/>
        <v>0.7869642429</v>
      </c>
      <c r="I18" s="9"/>
      <c r="J18" s="11">
        <v>91.22</v>
      </c>
      <c r="K18" s="10">
        <f t="shared" si="3"/>
        <v>0.7207151428</v>
      </c>
      <c r="L18" s="8"/>
      <c r="M18" s="11">
        <v>91.2</v>
      </c>
      <c r="N18" s="10">
        <f t="shared" si="4"/>
        <v>0.6986321094</v>
      </c>
      <c r="O18" s="9"/>
      <c r="P18" s="11">
        <v>91.18</v>
      </c>
      <c r="Q18" s="10">
        <f t="shared" si="5"/>
        <v>0.6765490761</v>
      </c>
      <c r="R18" s="8"/>
      <c r="S18" s="11">
        <v>91.2</v>
      </c>
      <c r="T18" s="10">
        <f t="shared" si="6"/>
        <v>0.6986321094</v>
      </c>
      <c r="U18" s="9"/>
      <c r="V18" s="11">
        <v>91.19</v>
      </c>
      <c r="W18" s="10">
        <f t="shared" si="7"/>
        <v>0.6875905928</v>
      </c>
      <c r="X18" s="14"/>
      <c r="Y18" s="14"/>
      <c r="Z18" s="14"/>
      <c r="AA18" s="14"/>
      <c r="AB18" s="14"/>
      <c r="AC18" s="14"/>
      <c r="AD18" s="14"/>
    </row>
    <row r="19">
      <c r="A19" s="3">
        <v>3772.0</v>
      </c>
      <c r="B19" s="3" t="s">
        <v>212</v>
      </c>
      <c r="C19" s="3">
        <v>12.0</v>
      </c>
      <c r="D19" s="8">
        <f t="shared" si="1"/>
        <v>99.68186638</v>
      </c>
      <c r="E19" s="3" t="s">
        <v>115</v>
      </c>
      <c r="F19" s="9"/>
      <c r="G19" s="11">
        <v>99.68</v>
      </c>
      <c r="H19" s="10">
        <f t="shared" si="2"/>
        <v>-0.001872340426</v>
      </c>
      <c r="I19" s="9"/>
      <c r="J19" s="11">
        <v>99.68</v>
      </c>
      <c r="K19" s="10">
        <f t="shared" si="3"/>
        <v>-0.001872340426</v>
      </c>
      <c r="L19" s="8"/>
      <c r="M19" s="11">
        <v>99.68</v>
      </c>
      <c r="N19" s="10">
        <f t="shared" si="4"/>
        <v>-0.001872340426</v>
      </c>
      <c r="O19" s="9"/>
      <c r="P19" s="11">
        <v>99.68</v>
      </c>
      <c r="Q19" s="10">
        <f t="shared" si="5"/>
        <v>-0.001872340426</v>
      </c>
      <c r="R19" s="8"/>
      <c r="S19" s="11">
        <v>99.68</v>
      </c>
      <c r="T19" s="10">
        <f t="shared" si="6"/>
        <v>-0.001872340426</v>
      </c>
      <c r="U19" s="9"/>
      <c r="V19" s="11">
        <v>99.68</v>
      </c>
      <c r="W19" s="10">
        <f t="shared" si="7"/>
        <v>-0.001872340426</v>
      </c>
    </row>
    <row r="20">
      <c r="A20" s="3">
        <v>215.0</v>
      </c>
      <c r="B20" s="3" t="s">
        <v>213</v>
      </c>
      <c r="C20" s="3">
        <v>3.0</v>
      </c>
      <c r="D20" s="8">
        <f t="shared" si="1"/>
        <v>98.60465116</v>
      </c>
      <c r="E20" s="3" t="s">
        <v>115</v>
      </c>
      <c r="F20" s="9"/>
      <c r="G20" s="11">
        <v>100.0</v>
      </c>
      <c r="H20" s="10">
        <f t="shared" si="2"/>
        <v>1.41509434</v>
      </c>
      <c r="I20" s="9"/>
      <c r="J20" s="11">
        <v>100.0</v>
      </c>
      <c r="K20" s="10">
        <f t="shared" si="3"/>
        <v>1.41509434</v>
      </c>
      <c r="L20" s="8"/>
      <c r="M20" s="11">
        <v>100.0</v>
      </c>
      <c r="N20" s="10">
        <f t="shared" si="4"/>
        <v>1.41509434</v>
      </c>
      <c r="O20" s="9"/>
      <c r="P20" s="11">
        <v>100.0</v>
      </c>
      <c r="Q20" s="10">
        <f t="shared" si="5"/>
        <v>1.41509434</v>
      </c>
      <c r="R20" s="8"/>
      <c r="S20" s="11">
        <v>100.0</v>
      </c>
      <c r="T20" s="10">
        <f t="shared" si="6"/>
        <v>1.41509434</v>
      </c>
      <c r="U20" s="9"/>
      <c r="V20" s="11">
        <v>100.0</v>
      </c>
      <c r="W20" s="10">
        <f t="shared" si="7"/>
        <v>1.41509434</v>
      </c>
    </row>
    <row r="21">
      <c r="A21" s="3">
        <v>958.0</v>
      </c>
      <c r="B21" s="3" t="s">
        <v>214</v>
      </c>
      <c r="C21" s="3">
        <v>150.0</v>
      </c>
      <c r="D21" s="8">
        <f t="shared" si="1"/>
        <v>84.34237996</v>
      </c>
      <c r="E21" s="3" t="s">
        <v>115</v>
      </c>
      <c r="F21" s="9"/>
      <c r="G21" s="11">
        <v>84.34</v>
      </c>
      <c r="H21" s="10">
        <f t="shared" si="2"/>
        <v>-0.002821782178</v>
      </c>
      <c r="I21" s="9"/>
      <c r="J21" s="11">
        <v>84.34</v>
      </c>
      <c r="K21" s="10">
        <f t="shared" si="3"/>
        <v>-0.002821782178</v>
      </c>
      <c r="L21" s="8"/>
      <c r="M21" s="11">
        <v>84.34</v>
      </c>
      <c r="N21" s="10">
        <f t="shared" si="4"/>
        <v>-0.002821782178</v>
      </c>
      <c r="O21" s="9"/>
      <c r="P21" s="11">
        <v>84.34</v>
      </c>
      <c r="Q21" s="10">
        <f t="shared" si="5"/>
        <v>-0.002821782178</v>
      </c>
      <c r="R21" s="8"/>
      <c r="S21" s="11">
        <v>84.34</v>
      </c>
      <c r="T21" s="10">
        <f t="shared" si="6"/>
        <v>-0.002821782178</v>
      </c>
      <c r="U21" s="9"/>
      <c r="V21" s="11">
        <v>84.34</v>
      </c>
      <c r="W21" s="10">
        <f t="shared" si="7"/>
        <v>-0.002821782178</v>
      </c>
    </row>
    <row r="22">
      <c r="A22" s="3">
        <v>5456.0</v>
      </c>
      <c r="B22" s="3" t="s">
        <v>215</v>
      </c>
      <c r="C22" s="3">
        <v>0.0</v>
      </c>
      <c r="D22" s="8">
        <f t="shared" si="1"/>
        <v>100</v>
      </c>
      <c r="E22" s="3" t="s">
        <v>115</v>
      </c>
      <c r="F22" s="9"/>
      <c r="G22" s="11">
        <v>100.0</v>
      </c>
      <c r="H22" s="10">
        <f t="shared" si="2"/>
        <v>0</v>
      </c>
      <c r="I22" s="15"/>
      <c r="J22" s="11">
        <v>100.0</v>
      </c>
      <c r="K22" s="10">
        <f t="shared" si="3"/>
        <v>0</v>
      </c>
      <c r="L22" s="9"/>
      <c r="M22" s="11">
        <v>100.0</v>
      </c>
      <c r="N22" s="10">
        <f t="shared" si="4"/>
        <v>0</v>
      </c>
      <c r="O22" s="15"/>
      <c r="P22" s="11">
        <v>100.0</v>
      </c>
      <c r="Q22" s="10">
        <f t="shared" si="5"/>
        <v>0</v>
      </c>
      <c r="R22" s="9"/>
      <c r="S22" s="11">
        <v>100.0</v>
      </c>
      <c r="T22" s="10">
        <f t="shared" si="6"/>
        <v>0</v>
      </c>
      <c r="U22" s="15"/>
      <c r="V22" s="11">
        <v>100.0</v>
      </c>
      <c r="W22" s="10">
        <f t="shared" si="7"/>
        <v>0</v>
      </c>
    </row>
    <row r="23">
      <c r="A23" s="3">
        <v>178.0</v>
      </c>
      <c r="B23" s="3" t="s">
        <v>216</v>
      </c>
      <c r="C23" s="3">
        <v>0.0</v>
      </c>
      <c r="D23" s="8">
        <f t="shared" si="1"/>
        <v>100</v>
      </c>
      <c r="E23" s="3" t="s">
        <v>115</v>
      </c>
      <c r="F23" s="9"/>
      <c r="G23" s="11">
        <v>100.0</v>
      </c>
      <c r="H23" s="10">
        <f t="shared" si="2"/>
        <v>0</v>
      </c>
      <c r="I23" s="15"/>
      <c r="J23" s="11">
        <v>100.0</v>
      </c>
      <c r="K23" s="10">
        <f t="shared" si="3"/>
        <v>0</v>
      </c>
      <c r="L23" s="9"/>
      <c r="M23" s="11">
        <v>100.0</v>
      </c>
      <c r="N23" s="10">
        <f t="shared" si="4"/>
        <v>0</v>
      </c>
      <c r="O23" s="15"/>
      <c r="P23" s="11">
        <v>100.0</v>
      </c>
      <c r="Q23" s="10">
        <f t="shared" si="5"/>
        <v>0</v>
      </c>
      <c r="R23" s="9"/>
      <c r="S23" s="11">
        <v>100.0</v>
      </c>
      <c r="T23" s="10">
        <f t="shared" si="6"/>
        <v>0</v>
      </c>
      <c r="U23" s="15"/>
      <c r="V23" s="11">
        <v>100.0</v>
      </c>
      <c r="W23" s="10">
        <f t="shared" si="7"/>
        <v>0</v>
      </c>
    </row>
    <row r="24">
      <c r="A24" s="8"/>
      <c r="B24" s="8"/>
      <c r="C24" s="8"/>
      <c r="D24" s="8">
        <f>AVERAGE(D5:D23)</f>
        <v>92.75606144</v>
      </c>
      <c r="E24" s="8"/>
      <c r="F24" s="9"/>
      <c r="G24" s="9">
        <f t="shared" ref="G24:H24" si="8">AVERAGE(G5:G23)</f>
        <v>94.20315789</v>
      </c>
      <c r="H24" s="9">
        <f t="shared" si="8"/>
        <v>1.732743317</v>
      </c>
      <c r="I24" s="15"/>
      <c r="J24" s="9">
        <f t="shared" ref="J24:K24" si="9">AVERAGE(J5:J23)</f>
        <v>94.15305263</v>
      </c>
      <c r="K24" s="9">
        <f t="shared" si="9"/>
        <v>1.671691362</v>
      </c>
      <c r="L24" s="9"/>
      <c r="M24" s="9">
        <f t="shared" ref="M24:N24" si="10">AVERAGE(M5:M23)</f>
        <v>94.18631579</v>
      </c>
      <c r="N24" s="9">
        <f t="shared" si="10"/>
        <v>1.708934565</v>
      </c>
      <c r="O24" s="15"/>
      <c r="P24" s="9">
        <f t="shared" ref="P24:Q24" si="11">AVERAGE(P5:P23)</f>
        <v>94.17421053</v>
      </c>
      <c r="Q24" s="9">
        <f t="shared" si="11"/>
        <v>1.694699961</v>
      </c>
      <c r="R24" s="9"/>
      <c r="S24" s="9">
        <f t="shared" ref="S24:T24" si="12">AVERAGE(S5:S23)</f>
        <v>93.88421053</v>
      </c>
      <c r="T24" s="9">
        <f t="shared" si="12"/>
        <v>1.342322771</v>
      </c>
      <c r="U24" s="15"/>
      <c r="V24" s="9">
        <f t="shared" ref="V24:W24" si="13">AVERAGE(V5:V23)</f>
        <v>93.86231579</v>
      </c>
      <c r="W24" s="9">
        <f t="shared" si="13"/>
        <v>1.31628999</v>
      </c>
      <c r="X24" s="8"/>
      <c r="Y24" s="8"/>
      <c r="Z24" s="8"/>
      <c r="AA24" s="8"/>
      <c r="AB24" s="8"/>
      <c r="AC24" s="8"/>
      <c r="AD24" s="8"/>
    </row>
    <row r="25">
      <c r="A25" s="3" t="s">
        <v>217</v>
      </c>
    </row>
    <row r="26">
      <c r="A26" s="7">
        <v>100.0</v>
      </c>
      <c r="B26" s="3" t="s">
        <v>114</v>
      </c>
    </row>
    <row r="27">
      <c r="A27" s="7">
        <v>100.0</v>
      </c>
      <c r="B27" s="3" t="s">
        <v>114</v>
      </c>
    </row>
    <row r="28">
      <c r="A28" s="7">
        <v>100.0</v>
      </c>
      <c r="B28" s="3" t="s">
        <v>114</v>
      </c>
    </row>
    <row r="29">
      <c r="A29" s="7">
        <v>100.0</v>
      </c>
      <c r="B29" s="3" t="s">
        <v>114</v>
      </c>
    </row>
    <row r="30">
      <c r="A30" s="7">
        <v>100.0</v>
      </c>
      <c r="B30" s="3" t="s">
        <v>114</v>
      </c>
    </row>
    <row r="31">
      <c r="A31" s="7">
        <v>100.0</v>
      </c>
      <c r="B31" s="3" t="s">
        <v>114</v>
      </c>
    </row>
    <row r="32">
      <c r="A32" s="7">
        <v>100.0</v>
      </c>
      <c r="B32" s="3" t="s">
        <v>114</v>
      </c>
    </row>
    <row r="33">
      <c r="A33" s="7">
        <v>100.0</v>
      </c>
      <c r="B33" s="3" t="s">
        <v>114</v>
      </c>
    </row>
    <row r="34">
      <c r="A34" s="7">
        <v>100.0</v>
      </c>
      <c r="B34" s="3" t="s">
        <v>114</v>
      </c>
    </row>
    <row r="35">
      <c r="A35" s="7">
        <v>100.0</v>
      </c>
      <c r="B35" s="3" t="s">
        <v>114</v>
      </c>
    </row>
    <row r="36">
      <c r="A36" s="7">
        <v>71.04</v>
      </c>
      <c r="B36" s="3" t="s">
        <v>218</v>
      </c>
    </row>
    <row r="37">
      <c r="A37" s="7">
        <v>71.04</v>
      </c>
      <c r="B37" s="3" t="s">
        <v>218</v>
      </c>
    </row>
    <row r="38">
      <c r="A38" s="7">
        <v>71.04</v>
      </c>
      <c r="B38" s="3" t="s">
        <v>218</v>
      </c>
    </row>
    <row r="39">
      <c r="A39" s="7">
        <v>71.04</v>
      </c>
      <c r="B39" s="3" t="s">
        <v>218</v>
      </c>
    </row>
    <row r="40">
      <c r="A40" s="7">
        <v>71.04</v>
      </c>
      <c r="B40" s="3" t="s">
        <v>218</v>
      </c>
    </row>
    <row r="41">
      <c r="A41" s="7">
        <v>98.25</v>
      </c>
      <c r="B41" s="3" t="s">
        <v>219</v>
      </c>
    </row>
    <row r="42">
      <c r="A42" s="7">
        <v>98.25</v>
      </c>
      <c r="B42" s="3" t="s">
        <v>219</v>
      </c>
    </row>
    <row r="43">
      <c r="A43" s="7">
        <v>98.25</v>
      </c>
      <c r="B43" s="3" t="s">
        <v>219</v>
      </c>
    </row>
    <row r="44">
      <c r="A44" s="7">
        <v>98.25</v>
      </c>
      <c r="B44" s="3" t="s">
        <v>219</v>
      </c>
    </row>
    <row r="45">
      <c r="A45" s="7">
        <v>98.25</v>
      </c>
      <c r="B45" s="3" t="s">
        <v>219</v>
      </c>
    </row>
    <row r="46">
      <c r="A46" s="7">
        <v>79.81</v>
      </c>
      <c r="B46" s="3" t="s">
        <v>220</v>
      </c>
    </row>
    <row r="47">
      <c r="A47" s="7">
        <v>79.81</v>
      </c>
      <c r="B47" s="3" t="s">
        <v>220</v>
      </c>
    </row>
    <row r="48">
      <c r="A48" s="7">
        <v>79.81</v>
      </c>
      <c r="B48" s="3" t="s">
        <v>220</v>
      </c>
    </row>
    <row r="49">
      <c r="A49" s="7">
        <v>79.81</v>
      </c>
      <c r="B49" s="3" t="s">
        <v>220</v>
      </c>
    </row>
    <row r="50">
      <c r="A50" s="7">
        <v>79.81</v>
      </c>
      <c r="B50" s="3" t="s">
        <v>220</v>
      </c>
    </row>
    <row r="51">
      <c r="A51" s="7">
        <v>98.42</v>
      </c>
      <c r="B51" s="3" t="s">
        <v>221</v>
      </c>
    </row>
    <row r="52">
      <c r="A52" s="7">
        <v>98.42</v>
      </c>
      <c r="B52" s="3" t="s">
        <v>221</v>
      </c>
    </row>
    <row r="53">
      <c r="A53" s="7">
        <v>98.42</v>
      </c>
      <c r="B53" s="3" t="s">
        <v>221</v>
      </c>
    </row>
    <row r="54">
      <c r="A54" s="7">
        <v>98.42</v>
      </c>
      <c r="B54" s="3" t="s">
        <v>221</v>
      </c>
    </row>
    <row r="55">
      <c r="A55" s="7">
        <v>98.42</v>
      </c>
      <c r="B55" s="3" t="s">
        <v>221</v>
      </c>
    </row>
    <row r="56">
      <c r="A56" s="7">
        <v>85.86</v>
      </c>
      <c r="B56" s="3" t="s">
        <v>222</v>
      </c>
    </row>
    <row r="57">
      <c r="A57" s="7">
        <v>85.86</v>
      </c>
      <c r="B57" s="3" t="s">
        <v>222</v>
      </c>
    </row>
    <row r="58">
      <c r="A58" s="7">
        <v>85.86</v>
      </c>
      <c r="B58" s="3" t="s">
        <v>222</v>
      </c>
    </row>
    <row r="59">
      <c r="A59" s="7">
        <v>85.86</v>
      </c>
      <c r="B59" s="3" t="s">
        <v>222</v>
      </c>
    </row>
    <row r="60">
      <c r="A60" s="7">
        <v>85.86</v>
      </c>
      <c r="B60" s="3" t="s">
        <v>222</v>
      </c>
    </row>
    <row r="61">
      <c r="A61" s="7">
        <v>97.0</v>
      </c>
      <c r="B61" s="3" t="s">
        <v>223</v>
      </c>
    </row>
    <row r="62">
      <c r="A62" s="7">
        <v>97.0</v>
      </c>
      <c r="B62" s="3" t="s">
        <v>223</v>
      </c>
    </row>
    <row r="63">
      <c r="A63" s="7">
        <v>97.0</v>
      </c>
      <c r="B63" s="3" t="s">
        <v>223</v>
      </c>
    </row>
    <row r="64">
      <c r="A64" s="7">
        <v>97.0</v>
      </c>
      <c r="B64" s="3" t="s">
        <v>223</v>
      </c>
    </row>
    <row r="65">
      <c r="A65" s="7">
        <v>97.0</v>
      </c>
      <c r="B65" s="3" t="s">
        <v>223</v>
      </c>
    </row>
    <row r="66">
      <c r="A66" s="7">
        <v>83.68</v>
      </c>
      <c r="B66" s="3" t="s">
        <v>224</v>
      </c>
    </row>
    <row r="67">
      <c r="A67" s="7">
        <v>83.68</v>
      </c>
      <c r="B67" s="3" t="s">
        <v>224</v>
      </c>
    </row>
    <row r="68">
      <c r="A68" s="7">
        <v>83.68</v>
      </c>
      <c r="B68" s="3" t="s">
        <v>224</v>
      </c>
    </row>
    <row r="69">
      <c r="A69" s="7">
        <v>83.68</v>
      </c>
      <c r="B69" s="3" t="s">
        <v>224</v>
      </c>
    </row>
    <row r="70">
      <c r="A70" s="7">
        <v>83.68</v>
      </c>
      <c r="B70" s="3" t="s">
        <v>224</v>
      </c>
    </row>
    <row r="71">
      <c r="A71" s="7">
        <v>94.12</v>
      </c>
      <c r="B71" s="3" t="s">
        <v>225</v>
      </c>
    </row>
    <row r="72">
      <c r="A72" s="7">
        <v>94.12</v>
      </c>
      <c r="B72" s="3" t="s">
        <v>225</v>
      </c>
    </row>
    <row r="73">
      <c r="A73" s="7">
        <v>94.12</v>
      </c>
      <c r="B73" s="3" t="s">
        <v>225</v>
      </c>
    </row>
    <row r="74">
      <c r="A74" s="7">
        <v>94.12</v>
      </c>
      <c r="B74" s="3" t="s">
        <v>225</v>
      </c>
    </row>
    <row r="75">
      <c r="A75" s="7">
        <v>94.12</v>
      </c>
      <c r="B75" s="3" t="s">
        <v>225</v>
      </c>
    </row>
    <row r="76">
      <c r="A76" s="8">
        <v>99.33333333333333</v>
      </c>
      <c r="B76" s="3" t="s">
        <v>130</v>
      </c>
    </row>
    <row r="77">
      <c r="A77" s="8">
        <v>99.33333333333333</v>
      </c>
      <c r="B77" s="3" t="s">
        <v>130</v>
      </c>
    </row>
    <row r="78">
      <c r="A78" s="8">
        <v>99.33333333333333</v>
      </c>
      <c r="B78" s="3" t="s">
        <v>130</v>
      </c>
    </row>
    <row r="79">
      <c r="A79" s="8">
        <v>99.33333333333333</v>
      </c>
      <c r="B79" s="3" t="s">
        <v>130</v>
      </c>
    </row>
    <row r="80">
      <c r="A80" s="8">
        <v>99.33333333333333</v>
      </c>
      <c r="B80" s="3" t="s">
        <v>130</v>
      </c>
    </row>
    <row r="81">
      <c r="A81" s="8">
        <v>84.54976303317535</v>
      </c>
      <c r="B81" s="3" t="s">
        <v>226</v>
      </c>
    </row>
    <row r="82">
      <c r="A82" s="8">
        <v>84.54976303317535</v>
      </c>
      <c r="B82" s="3" t="s">
        <v>226</v>
      </c>
    </row>
    <row r="83">
      <c r="A83" s="8">
        <v>84.54976303317535</v>
      </c>
      <c r="B83" s="3" t="s">
        <v>226</v>
      </c>
    </row>
    <row r="84">
      <c r="A84" s="8">
        <v>84.54976303317535</v>
      </c>
      <c r="B84" s="3" t="s">
        <v>226</v>
      </c>
    </row>
    <row r="85">
      <c r="A85" s="8">
        <v>84.54976303317535</v>
      </c>
      <c r="B85" s="3" t="s">
        <v>226</v>
      </c>
    </row>
    <row r="86">
      <c r="A86" s="8">
        <v>97.14285714285714</v>
      </c>
      <c r="B86" s="3" t="s">
        <v>227</v>
      </c>
    </row>
    <row r="87">
      <c r="A87" s="8">
        <v>97.14285714285714</v>
      </c>
      <c r="B87" s="3" t="s">
        <v>227</v>
      </c>
    </row>
    <row r="88">
      <c r="A88" s="8">
        <v>97.14285714285714</v>
      </c>
      <c r="B88" s="3" t="s">
        <v>227</v>
      </c>
    </row>
    <row r="89">
      <c r="A89" s="8">
        <v>97.14285714285714</v>
      </c>
      <c r="B89" s="3" t="s">
        <v>227</v>
      </c>
    </row>
    <row r="90">
      <c r="A90" s="8">
        <v>97.14285714285714</v>
      </c>
      <c r="B90" s="3" t="s">
        <v>227</v>
      </c>
    </row>
    <row r="91">
      <c r="A91" s="8">
        <v>90.56726798522061</v>
      </c>
      <c r="B91" s="3" t="s">
        <v>228</v>
      </c>
    </row>
    <row r="92">
      <c r="A92" s="8">
        <v>90.56726798522061</v>
      </c>
      <c r="B92" s="3" t="s">
        <v>228</v>
      </c>
    </row>
    <row r="93">
      <c r="A93" s="8">
        <v>90.56726798522061</v>
      </c>
      <c r="B93" s="3" t="s">
        <v>228</v>
      </c>
    </row>
    <row r="94">
      <c r="A94" s="8">
        <v>90.56726798522061</v>
      </c>
      <c r="B94" s="3" t="s">
        <v>228</v>
      </c>
    </row>
    <row r="95">
      <c r="A95" s="8">
        <v>90.56726798522061</v>
      </c>
      <c r="B95" s="3" t="s">
        <v>228</v>
      </c>
    </row>
    <row r="96">
      <c r="A96" s="8">
        <v>99.68186638388123</v>
      </c>
      <c r="B96" s="3" t="s">
        <v>140</v>
      </c>
    </row>
    <row r="97">
      <c r="A97" s="8">
        <v>99.68186638388123</v>
      </c>
      <c r="B97" s="3" t="s">
        <v>140</v>
      </c>
    </row>
    <row r="98">
      <c r="A98" s="8">
        <v>99.68186638388123</v>
      </c>
      <c r="B98" s="3" t="s">
        <v>140</v>
      </c>
    </row>
    <row r="99">
      <c r="A99" s="8">
        <v>99.68186638388123</v>
      </c>
      <c r="B99" s="3" t="s">
        <v>140</v>
      </c>
    </row>
    <row r="100">
      <c r="A100" s="8">
        <v>99.68186638388123</v>
      </c>
      <c r="B100" s="3" t="s">
        <v>140</v>
      </c>
    </row>
    <row r="101">
      <c r="A101" s="8">
        <v>98.6046511627907</v>
      </c>
      <c r="B101" s="3" t="s">
        <v>229</v>
      </c>
    </row>
    <row r="102">
      <c r="A102" s="8">
        <v>98.6046511627907</v>
      </c>
      <c r="B102" s="3" t="s">
        <v>229</v>
      </c>
    </row>
    <row r="103">
      <c r="A103" s="8">
        <v>98.6046511627907</v>
      </c>
      <c r="B103" s="3" t="s">
        <v>229</v>
      </c>
    </row>
    <row r="104">
      <c r="A104" s="8">
        <v>98.6046511627907</v>
      </c>
      <c r="B104" s="3" t="s">
        <v>229</v>
      </c>
    </row>
    <row r="105">
      <c r="A105" s="8">
        <v>98.6046511627907</v>
      </c>
      <c r="B105" s="3" t="s">
        <v>229</v>
      </c>
    </row>
    <row r="106">
      <c r="A106" s="8">
        <v>84.34237995824634</v>
      </c>
      <c r="B106" s="3" t="s">
        <v>141</v>
      </c>
    </row>
    <row r="107">
      <c r="A107" s="8">
        <v>84.34237995824634</v>
      </c>
      <c r="B107" s="3" t="s">
        <v>141</v>
      </c>
    </row>
    <row r="108">
      <c r="A108" s="8">
        <v>84.34237995824634</v>
      </c>
      <c r="B108" s="3" t="s">
        <v>141</v>
      </c>
    </row>
    <row r="109">
      <c r="A109" s="8">
        <v>84.34237995824634</v>
      </c>
      <c r="B109" s="3" t="s">
        <v>141</v>
      </c>
    </row>
    <row r="110">
      <c r="A110" s="8">
        <v>84.34237995824634</v>
      </c>
      <c r="B110" s="3" t="s">
        <v>141</v>
      </c>
    </row>
    <row r="111">
      <c r="A111" s="8">
        <v>100.0</v>
      </c>
      <c r="B111" s="3" t="s">
        <v>114</v>
      </c>
    </row>
    <row r="112">
      <c r="A112" s="8">
        <v>100.0</v>
      </c>
      <c r="B112" s="3" t="s">
        <v>114</v>
      </c>
    </row>
    <row r="113">
      <c r="A113" s="8">
        <v>100.0</v>
      </c>
      <c r="B113" s="3" t="s">
        <v>114</v>
      </c>
    </row>
    <row r="114">
      <c r="A114" s="8">
        <v>100.0</v>
      </c>
      <c r="B114" s="3" t="s">
        <v>114</v>
      </c>
    </row>
    <row r="115">
      <c r="A115" s="8">
        <v>100.0</v>
      </c>
      <c r="B115" s="3" t="s">
        <v>114</v>
      </c>
    </row>
    <row r="116">
      <c r="A116" s="8">
        <v>100.0</v>
      </c>
      <c r="B116" s="3" t="s">
        <v>114</v>
      </c>
    </row>
    <row r="117">
      <c r="A117" s="8">
        <v>100.0</v>
      </c>
      <c r="B117" s="3" t="s">
        <v>114</v>
      </c>
    </row>
    <row r="118">
      <c r="A118" s="8">
        <v>100.0</v>
      </c>
      <c r="B118" s="3" t="s">
        <v>114</v>
      </c>
    </row>
    <row r="119">
      <c r="A119" s="8">
        <v>100.0</v>
      </c>
      <c r="B119" s="3" t="s">
        <v>114</v>
      </c>
    </row>
    <row r="120">
      <c r="A120" s="8">
        <v>100.0</v>
      </c>
      <c r="B120" s="3" t="s">
        <v>114</v>
      </c>
    </row>
  </sheetData>
  <mergeCells count="11">
    <mergeCell ref="L2:Q2"/>
    <mergeCell ref="R2:W2"/>
    <mergeCell ref="R3:T3"/>
    <mergeCell ref="U3:W3"/>
    <mergeCell ref="C2:E2"/>
    <mergeCell ref="C3:D3"/>
    <mergeCell ref="F3:H3"/>
    <mergeCell ref="I3:K3"/>
    <mergeCell ref="F2:K2"/>
    <mergeCell ref="L3:N3"/>
    <mergeCell ref="O3:Q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0</v>
      </c>
      <c r="B2" s="3">
        <v>0.0</v>
      </c>
      <c r="C2" s="3" t="s">
        <v>0</v>
      </c>
      <c r="D2" s="3">
        <v>0.0</v>
      </c>
      <c r="E2" s="3" t="s">
        <v>0</v>
      </c>
      <c r="F2" s="3">
        <v>150.0</v>
      </c>
      <c r="G2" s="3" t="s">
        <v>0</v>
      </c>
      <c r="H2" s="3">
        <v>8.0</v>
      </c>
      <c r="I2" s="3" t="s">
        <v>0</v>
      </c>
      <c r="J2" s="3">
        <v>145.0</v>
      </c>
      <c r="K2" s="3" t="s">
        <v>0</v>
      </c>
      <c r="L2" s="3">
        <v>5.0</v>
      </c>
      <c r="M2" s="3" t="s">
        <v>0</v>
      </c>
      <c r="N2" s="3">
        <v>23.0</v>
      </c>
      <c r="O2" s="3" t="s">
        <v>0</v>
      </c>
      <c r="P2" s="3">
        <v>15.0</v>
      </c>
      <c r="Q2" s="3" t="s">
        <v>0</v>
      </c>
      <c r="R2" s="3">
        <v>222.0</v>
      </c>
      <c r="S2" s="3" t="s">
        <v>0</v>
      </c>
      <c r="T2" s="3">
        <v>189.0</v>
      </c>
    </row>
    <row r="3">
      <c r="A3" s="3" t="s">
        <v>5</v>
      </c>
      <c r="B3" s="3">
        <v>100.0</v>
      </c>
      <c r="C3" s="3" t="s">
        <v>5</v>
      </c>
      <c r="D3" s="3">
        <v>100.0</v>
      </c>
      <c r="E3" s="3" t="s">
        <v>5</v>
      </c>
      <c r="F3" s="3">
        <v>76.0</v>
      </c>
      <c r="G3" s="3" t="s">
        <v>5</v>
      </c>
      <c r="H3" s="3">
        <v>99.42</v>
      </c>
      <c r="I3" s="3" t="s">
        <v>5</v>
      </c>
      <c r="J3" s="3">
        <v>80.61</v>
      </c>
      <c r="K3" s="3" t="s">
        <v>5</v>
      </c>
      <c r="L3" s="3">
        <v>99.12</v>
      </c>
      <c r="M3" s="3" t="s">
        <v>5</v>
      </c>
      <c r="N3" s="3">
        <v>88.38</v>
      </c>
      <c r="O3" s="3" t="s">
        <v>5</v>
      </c>
      <c r="P3" s="3">
        <v>97.85</v>
      </c>
      <c r="Q3" s="3" t="s">
        <v>5</v>
      </c>
      <c r="R3" s="3">
        <v>87.15</v>
      </c>
      <c r="S3" s="3" t="s">
        <v>5</v>
      </c>
      <c r="T3" s="3">
        <v>94.09</v>
      </c>
    </row>
    <row r="4">
      <c r="A4" s="3" t="s">
        <v>6</v>
      </c>
      <c r="B4" s="3" t="s">
        <v>18</v>
      </c>
      <c r="C4" s="3" t="s">
        <v>6</v>
      </c>
      <c r="D4" s="3" t="s">
        <v>19</v>
      </c>
      <c r="E4" s="3" t="s">
        <v>6</v>
      </c>
      <c r="F4" s="3" t="s">
        <v>20</v>
      </c>
      <c r="G4" s="3" t="s">
        <v>6</v>
      </c>
      <c r="H4" s="3" t="s">
        <v>22</v>
      </c>
      <c r="I4" s="3" t="s">
        <v>6</v>
      </c>
      <c r="J4" s="3" t="s">
        <v>23</v>
      </c>
      <c r="K4" s="3" t="s">
        <v>6</v>
      </c>
      <c r="L4" s="3" t="s">
        <v>24</v>
      </c>
      <c r="M4" s="3" t="s">
        <v>6</v>
      </c>
      <c r="N4" s="3" t="s">
        <v>25</v>
      </c>
      <c r="O4" s="3" t="s">
        <v>6</v>
      </c>
      <c r="P4" s="3" t="s">
        <v>26</v>
      </c>
      <c r="Q4" s="3" t="s">
        <v>6</v>
      </c>
      <c r="R4" s="3" t="s">
        <v>27</v>
      </c>
      <c r="S4" s="3" t="s">
        <v>6</v>
      </c>
      <c r="T4" s="3" t="s">
        <v>28</v>
      </c>
    </row>
    <row r="5">
      <c r="A5" s="3" t="s">
        <v>0</v>
      </c>
      <c r="B5" s="3">
        <v>0.0</v>
      </c>
      <c r="C5" s="3" t="s">
        <v>0</v>
      </c>
      <c r="D5" s="3">
        <v>0.0</v>
      </c>
      <c r="E5" s="3" t="s">
        <v>0</v>
      </c>
      <c r="F5" s="3">
        <v>150.0</v>
      </c>
      <c r="G5" s="3" t="s">
        <v>0</v>
      </c>
      <c r="H5" s="3">
        <v>8.0</v>
      </c>
      <c r="I5" s="3" t="s">
        <v>0</v>
      </c>
      <c r="J5" s="3">
        <v>145.0</v>
      </c>
      <c r="K5" s="3" t="s">
        <v>0</v>
      </c>
      <c r="L5" s="3">
        <v>5.0</v>
      </c>
      <c r="M5" s="3" t="s">
        <v>0</v>
      </c>
      <c r="N5" s="3">
        <v>23.0</v>
      </c>
      <c r="O5" s="3" t="s">
        <v>0</v>
      </c>
      <c r="P5" s="3">
        <v>15.0</v>
      </c>
      <c r="Q5" s="3" t="s">
        <v>0</v>
      </c>
      <c r="R5" s="3">
        <v>230.0</v>
      </c>
      <c r="S5" s="3" t="s">
        <v>0</v>
      </c>
      <c r="T5" s="3">
        <v>189.0</v>
      </c>
    </row>
    <row r="6">
      <c r="A6" s="3" t="s">
        <v>5</v>
      </c>
      <c r="B6" s="3">
        <v>100.0</v>
      </c>
      <c r="C6" s="3" t="s">
        <v>5</v>
      </c>
      <c r="D6" s="3">
        <v>100.0</v>
      </c>
      <c r="E6" s="3" t="s">
        <v>5</v>
      </c>
      <c r="F6" s="3">
        <v>76.0</v>
      </c>
      <c r="G6" s="3" t="s">
        <v>5</v>
      </c>
      <c r="H6" s="3">
        <v>99.42</v>
      </c>
      <c r="I6" s="3" t="s">
        <v>5</v>
      </c>
      <c r="J6" s="3">
        <v>80.61</v>
      </c>
      <c r="K6" s="3" t="s">
        <v>5</v>
      </c>
      <c r="L6" s="3">
        <v>99.12</v>
      </c>
      <c r="M6" s="3" t="s">
        <v>5</v>
      </c>
      <c r="N6" s="3">
        <v>88.38</v>
      </c>
      <c r="O6" s="3" t="s">
        <v>5</v>
      </c>
      <c r="P6" s="3">
        <v>97.85</v>
      </c>
      <c r="Q6" s="3" t="s">
        <v>5</v>
      </c>
      <c r="R6" s="3">
        <v>86.69</v>
      </c>
      <c r="S6" s="3" t="s">
        <v>5</v>
      </c>
      <c r="T6" s="3">
        <v>94.09</v>
      </c>
    </row>
    <row r="7">
      <c r="A7" s="3" t="s">
        <v>6</v>
      </c>
      <c r="B7" s="3" t="s">
        <v>34</v>
      </c>
      <c r="C7" s="3" t="s">
        <v>6</v>
      </c>
      <c r="D7" s="3" t="s">
        <v>35</v>
      </c>
      <c r="E7" s="3" t="s">
        <v>6</v>
      </c>
      <c r="F7" s="3" t="s">
        <v>37</v>
      </c>
      <c r="G7" s="3" t="s">
        <v>6</v>
      </c>
      <c r="H7" s="3" t="s">
        <v>39</v>
      </c>
      <c r="I7" s="3" t="s">
        <v>6</v>
      </c>
      <c r="J7" s="3" t="s">
        <v>41</v>
      </c>
      <c r="K7" s="3" t="s">
        <v>6</v>
      </c>
      <c r="L7" s="3" t="s">
        <v>43</v>
      </c>
      <c r="M7" s="3" t="s">
        <v>6</v>
      </c>
      <c r="N7" s="3" t="s">
        <v>45</v>
      </c>
      <c r="O7" s="3" t="s">
        <v>6</v>
      </c>
      <c r="P7" s="3" t="s">
        <v>48</v>
      </c>
      <c r="Q7" s="3" t="s">
        <v>6</v>
      </c>
      <c r="R7" s="3" t="s">
        <v>51</v>
      </c>
      <c r="S7" s="3" t="s">
        <v>6</v>
      </c>
      <c r="T7" s="3" t="s">
        <v>52</v>
      </c>
    </row>
    <row r="8">
      <c r="A8" s="3" t="s">
        <v>0</v>
      </c>
      <c r="B8" s="3">
        <v>0.0</v>
      </c>
      <c r="C8" s="3" t="s">
        <v>0</v>
      </c>
      <c r="D8" s="3">
        <v>0.0</v>
      </c>
      <c r="E8" s="3" t="s">
        <v>0</v>
      </c>
      <c r="F8" s="3">
        <v>150.0</v>
      </c>
      <c r="G8" s="3" t="s">
        <v>0</v>
      </c>
      <c r="H8" s="3">
        <v>8.0</v>
      </c>
      <c r="I8" s="3" t="s">
        <v>0</v>
      </c>
      <c r="J8" s="3">
        <v>145.0</v>
      </c>
      <c r="K8" s="3" t="s">
        <v>0</v>
      </c>
      <c r="L8" s="3">
        <v>5.0</v>
      </c>
      <c r="M8" s="3" t="s">
        <v>0</v>
      </c>
      <c r="N8" s="3">
        <v>23.0</v>
      </c>
      <c r="O8" s="3" t="s">
        <v>0</v>
      </c>
      <c r="P8" s="3">
        <v>15.0</v>
      </c>
      <c r="Q8" s="3" t="s">
        <v>0</v>
      </c>
      <c r="R8" s="3">
        <v>230.0</v>
      </c>
      <c r="S8" s="3" t="s">
        <v>0</v>
      </c>
      <c r="T8" s="3">
        <v>189.0</v>
      </c>
    </row>
    <row r="9">
      <c r="A9" s="3" t="s">
        <v>5</v>
      </c>
      <c r="B9" s="3">
        <v>100.0</v>
      </c>
      <c r="C9" s="3" t="s">
        <v>5</v>
      </c>
      <c r="D9" s="3">
        <v>100.0</v>
      </c>
      <c r="E9" s="3" t="s">
        <v>5</v>
      </c>
      <c r="F9" s="3">
        <v>76.0</v>
      </c>
      <c r="G9" s="3" t="s">
        <v>5</v>
      </c>
      <c r="H9" s="3">
        <v>99.42</v>
      </c>
      <c r="I9" s="3" t="s">
        <v>5</v>
      </c>
      <c r="J9" s="3">
        <v>80.61</v>
      </c>
      <c r="K9" s="3" t="s">
        <v>5</v>
      </c>
      <c r="L9" s="3">
        <v>99.12</v>
      </c>
      <c r="M9" s="3" t="s">
        <v>5</v>
      </c>
      <c r="N9" s="3">
        <v>88.38</v>
      </c>
      <c r="O9" s="3" t="s">
        <v>5</v>
      </c>
      <c r="P9" s="3">
        <v>97.85</v>
      </c>
      <c r="Q9" s="3" t="s">
        <v>5</v>
      </c>
      <c r="R9" s="3">
        <v>86.69</v>
      </c>
      <c r="S9" s="3" t="s">
        <v>5</v>
      </c>
      <c r="T9" s="3">
        <v>94.09</v>
      </c>
    </row>
    <row r="10">
      <c r="A10" s="3" t="s">
        <v>6</v>
      </c>
      <c r="B10" s="3" t="s">
        <v>55</v>
      </c>
      <c r="C10" s="3" t="s">
        <v>6</v>
      </c>
      <c r="D10" s="3" t="s">
        <v>56</v>
      </c>
      <c r="E10" s="3" t="s">
        <v>6</v>
      </c>
      <c r="F10" s="3" t="s">
        <v>57</v>
      </c>
      <c r="G10" s="3" t="s">
        <v>6</v>
      </c>
      <c r="H10" s="3" t="s">
        <v>58</v>
      </c>
      <c r="I10" s="3" t="s">
        <v>6</v>
      </c>
      <c r="J10" s="3" t="s">
        <v>60</v>
      </c>
      <c r="K10" s="3" t="s">
        <v>6</v>
      </c>
      <c r="L10" s="3" t="s">
        <v>62</v>
      </c>
      <c r="M10" s="3" t="s">
        <v>6</v>
      </c>
      <c r="N10" s="3" t="s">
        <v>63</v>
      </c>
      <c r="O10" s="3" t="s">
        <v>6</v>
      </c>
      <c r="P10" s="3" t="s">
        <v>65</v>
      </c>
      <c r="Q10" s="3" t="s">
        <v>6</v>
      </c>
      <c r="R10" s="3" t="s">
        <v>67</v>
      </c>
      <c r="S10" s="3" t="s">
        <v>6</v>
      </c>
      <c r="T10" s="3" t="s">
        <v>20</v>
      </c>
    </row>
    <row r="11">
      <c r="A11" s="3" t="s">
        <v>0</v>
      </c>
      <c r="B11" s="3">
        <v>0.0</v>
      </c>
      <c r="C11" s="3" t="s">
        <v>0</v>
      </c>
      <c r="D11" s="3">
        <v>0.0</v>
      </c>
      <c r="E11" s="3" t="s">
        <v>0</v>
      </c>
      <c r="F11" s="3">
        <v>150.0</v>
      </c>
      <c r="G11" s="3" t="s">
        <v>0</v>
      </c>
      <c r="H11" s="3">
        <v>8.0</v>
      </c>
      <c r="I11" s="3" t="s">
        <v>0</v>
      </c>
      <c r="J11" s="3">
        <v>145.0</v>
      </c>
      <c r="K11" s="3" t="s">
        <v>0</v>
      </c>
      <c r="L11" s="3">
        <v>5.0</v>
      </c>
      <c r="M11" s="3" t="s">
        <v>0</v>
      </c>
      <c r="N11" s="3">
        <v>23.0</v>
      </c>
      <c r="O11" s="3" t="s">
        <v>0</v>
      </c>
      <c r="P11" s="3">
        <v>15.0</v>
      </c>
      <c r="Q11" s="3" t="s">
        <v>0</v>
      </c>
      <c r="R11" s="3">
        <v>222.0</v>
      </c>
      <c r="S11" s="3" t="s">
        <v>0</v>
      </c>
      <c r="T11" s="3">
        <v>189.0</v>
      </c>
    </row>
    <row r="12">
      <c r="A12" s="3" t="s">
        <v>5</v>
      </c>
      <c r="B12" s="3">
        <v>100.0</v>
      </c>
      <c r="C12" s="3" t="s">
        <v>5</v>
      </c>
      <c r="D12" s="3">
        <v>100.0</v>
      </c>
      <c r="E12" s="3" t="s">
        <v>5</v>
      </c>
      <c r="F12" s="3">
        <v>76.0</v>
      </c>
      <c r="G12" s="3" t="s">
        <v>5</v>
      </c>
      <c r="H12" s="3">
        <v>99.42</v>
      </c>
      <c r="I12" s="3" t="s">
        <v>5</v>
      </c>
      <c r="J12" s="3">
        <v>80.61</v>
      </c>
      <c r="K12" s="3" t="s">
        <v>5</v>
      </c>
      <c r="L12" s="3">
        <v>99.12</v>
      </c>
      <c r="M12" s="3" t="s">
        <v>5</v>
      </c>
      <c r="N12" s="3">
        <v>88.38</v>
      </c>
      <c r="O12" s="3" t="s">
        <v>5</v>
      </c>
      <c r="P12" s="3">
        <v>97.85</v>
      </c>
      <c r="Q12" s="3" t="s">
        <v>5</v>
      </c>
      <c r="R12" s="3">
        <v>87.15</v>
      </c>
      <c r="S12" s="3" t="s">
        <v>5</v>
      </c>
      <c r="T12" s="3">
        <v>94.09</v>
      </c>
    </row>
    <row r="13">
      <c r="A13" s="3" t="s">
        <v>6</v>
      </c>
      <c r="B13" s="3" t="s">
        <v>73</v>
      </c>
      <c r="C13" s="3" t="s">
        <v>6</v>
      </c>
      <c r="D13" s="3" t="s">
        <v>74</v>
      </c>
      <c r="E13" s="3" t="s">
        <v>6</v>
      </c>
      <c r="F13" s="3" t="s">
        <v>43</v>
      </c>
      <c r="G13" s="3" t="s">
        <v>6</v>
      </c>
      <c r="H13" s="3" t="s">
        <v>75</v>
      </c>
      <c r="I13" s="3" t="s">
        <v>6</v>
      </c>
      <c r="J13" s="3" t="s">
        <v>76</v>
      </c>
      <c r="K13" s="3" t="s">
        <v>6</v>
      </c>
      <c r="L13" s="3" t="s">
        <v>77</v>
      </c>
      <c r="M13" s="3" t="s">
        <v>6</v>
      </c>
      <c r="N13" s="3" t="s">
        <v>78</v>
      </c>
      <c r="O13" s="3" t="s">
        <v>6</v>
      </c>
      <c r="P13" s="3" t="s">
        <v>79</v>
      </c>
      <c r="Q13" s="3" t="s">
        <v>6</v>
      </c>
      <c r="R13" s="3" t="s">
        <v>81</v>
      </c>
      <c r="S13" s="3" t="s">
        <v>6</v>
      </c>
      <c r="T13" s="3" t="s">
        <v>82</v>
      </c>
    </row>
    <row r="14">
      <c r="A14" s="3" t="s">
        <v>0</v>
      </c>
      <c r="B14" s="3">
        <v>0.0</v>
      </c>
      <c r="C14" s="3" t="s">
        <v>0</v>
      </c>
      <c r="D14" s="3">
        <v>0.0</v>
      </c>
      <c r="E14" s="3" t="s">
        <v>0</v>
      </c>
      <c r="F14" s="3">
        <v>150.0</v>
      </c>
      <c r="G14" s="3" t="s">
        <v>0</v>
      </c>
      <c r="H14" s="3">
        <v>8.0</v>
      </c>
      <c r="I14" s="3" t="s">
        <v>0</v>
      </c>
      <c r="J14" s="3">
        <v>145.0</v>
      </c>
      <c r="K14" s="3" t="s">
        <v>0</v>
      </c>
      <c r="L14" s="3">
        <v>5.0</v>
      </c>
      <c r="M14" s="3" t="s">
        <v>0</v>
      </c>
      <c r="N14" s="3">
        <v>23.0</v>
      </c>
      <c r="O14" s="3" t="s">
        <v>0</v>
      </c>
      <c r="P14" s="3">
        <v>15.0</v>
      </c>
      <c r="Q14" s="3" t="s">
        <v>0</v>
      </c>
      <c r="R14" s="3">
        <v>230.0</v>
      </c>
      <c r="S14" s="3" t="s">
        <v>0</v>
      </c>
      <c r="T14" s="3">
        <v>189.0</v>
      </c>
    </row>
    <row r="15">
      <c r="A15" s="3" t="s">
        <v>5</v>
      </c>
      <c r="B15" s="3">
        <v>100.0</v>
      </c>
      <c r="C15" s="3" t="s">
        <v>5</v>
      </c>
      <c r="D15" s="3">
        <v>100.0</v>
      </c>
      <c r="E15" s="3" t="s">
        <v>5</v>
      </c>
      <c r="F15" s="3">
        <v>76.0</v>
      </c>
      <c r="G15" s="3" t="s">
        <v>5</v>
      </c>
      <c r="H15" s="3">
        <v>99.42</v>
      </c>
      <c r="I15" s="3" t="s">
        <v>5</v>
      </c>
      <c r="J15" s="3">
        <v>80.61</v>
      </c>
      <c r="K15" s="3" t="s">
        <v>5</v>
      </c>
      <c r="L15" s="3">
        <v>99.12</v>
      </c>
      <c r="M15" s="3" t="s">
        <v>5</v>
      </c>
      <c r="N15" s="3">
        <v>88.38</v>
      </c>
      <c r="O15" s="3" t="s">
        <v>5</v>
      </c>
      <c r="P15" s="3">
        <v>97.85</v>
      </c>
      <c r="Q15" s="3" t="s">
        <v>5</v>
      </c>
      <c r="R15" s="3">
        <v>86.69</v>
      </c>
      <c r="S15" s="3" t="s">
        <v>5</v>
      </c>
      <c r="T15" s="3">
        <v>94.09</v>
      </c>
    </row>
    <row r="16">
      <c r="A16" s="3" t="s">
        <v>6</v>
      </c>
      <c r="B16" s="3" t="s">
        <v>92</v>
      </c>
      <c r="C16" s="3" t="s">
        <v>6</v>
      </c>
      <c r="D16" s="3" t="s">
        <v>93</v>
      </c>
      <c r="E16" s="3" t="s">
        <v>6</v>
      </c>
      <c r="F16" s="3" t="s">
        <v>94</v>
      </c>
      <c r="G16" s="3" t="s">
        <v>6</v>
      </c>
      <c r="H16" s="3" t="s">
        <v>95</v>
      </c>
      <c r="I16" s="3" t="s">
        <v>6</v>
      </c>
      <c r="J16" s="3" t="s">
        <v>96</v>
      </c>
      <c r="K16" s="3" t="s">
        <v>6</v>
      </c>
      <c r="L16" s="3" t="s">
        <v>97</v>
      </c>
      <c r="M16" s="3" t="s">
        <v>6</v>
      </c>
      <c r="N16" s="3" t="s">
        <v>98</v>
      </c>
      <c r="O16" s="3" t="s">
        <v>6</v>
      </c>
      <c r="P16" s="3" t="s">
        <v>100</v>
      </c>
      <c r="Q16" s="3" t="s">
        <v>6</v>
      </c>
      <c r="R16" s="3" t="s">
        <v>101</v>
      </c>
      <c r="S16" s="3" t="s">
        <v>6</v>
      </c>
      <c r="T16" s="3" t="s">
        <v>104</v>
      </c>
    </row>
    <row r="18">
      <c r="A18" s="3" t="s">
        <v>106</v>
      </c>
    </row>
    <row r="19">
      <c r="A19" s="7">
        <v>100.0</v>
      </c>
      <c r="B19" s="3" t="s">
        <v>114</v>
      </c>
    </row>
    <row r="20">
      <c r="A20" s="7">
        <v>100.0</v>
      </c>
      <c r="B20" s="3" t="s">
        <v>114</v>
      </c>
    </row>
    <row r="21">
      <c r="A21" s="7">
        <v>100.0</v>
      </c>
      <c r="B21" s="3" t="s">
        <v>114</v>
      </c>
    </row>
    <row r="22">
      <c r="A22" s="7">
        <v>100.0</v>
      </c>
      <c r="B22" s="3" t="s">
        <v>114</v>
      </c>
    </row>
    <row r="23">
      <c r="A23" s="7">
        <v>100.0</v>
      </c>
      <c r="B23" s="3" t="s">
        <v>114</v>
      </c>
    </row>
    <row r="24">
      <c r="A24" s="7">
        <v>100.0</v>
      </c>
      <c r="B24" s="3" t="s">
        <v>114</v>
      </c>
    </row>
    <row r="25">
      <c r="A25" s="7">
        <v>100.0</v>
      </c>
      <c r="B25" s="3" t="s">
        <v>114</v>
      </c>
    </row>
    <row r="26">
      <c r="A26" s="7">
        <v>100.0</v>
      </c>
      <c r="B26" s="3" t="s">
        <v>114</v>
      </c>
    </row>
    <row r="27">
      <c r="A27" s="7">
        <v>100.0</v>
      </c>
      <c r="B27" s="3" t="s">
        <v>114</v>
      </c>
    </row>
    <row r="28">
      <c r="A28" s="7">
        <v>100.0</v>
      </c>
      <c r="B28" s="3" t="s">
        <v>114</v>
      </c>
    </row>
    <row r="29">
      <c r="A29" s="7">
        <v>76.0</v>
      </c>
      <c r="B29" s="3" t="s">
        <v>117</v>
      </c>
    </row>
    <row r="30">
      <c r="A30" s="7">
        <v>76.0</v>
      </c>
      <c r="B30" s="3" t="s">
        <v>117</v>
      </c>
    </row>
    <row r="31">
      <c r="A31" s="7">
        <v>76.0</v>
      </c>
      <c r="B31" s="3" t="s">
        <v>117</v>
      </c>
    </row>
    <row r="32">
      <c r="A32" s="7">
        <v>76.0</v>
      </c>
      <c r="B32" s="3" t="s">
        <v>117</v>
      </c>
    </row>
    <row r="33">
      <c r="A33" s="7">
        <v>76.0</v>
      </c>
      <c r="B33" s="3" t="s">
        <v>117</v>
      </c>
    </row>
    <row r="34">
      <c r="A34" s="7">
        <v>99.42</v>
      </c>
      <c r="B34" s="3" t="s">
        <v>118</v>
      </c>
    </row>
    <row r="35">
      <c r="A35" s="7">
        <v>99.42</v>
      </c>
      <c r="B35" s="3" t="s">
        <v>118</v>
      </c>
    </row>
    <row r="36">
      <c r="A36" s="7">
        <v>99.42</v>
      </c>
      <c r="B36" s="3" t="s">
        <v>118</v>
      </c>
    </row>
    <row r="37">
      <c r="A37" s="7">
        <v>99.42</v>
      </c>
      <c r="B37" s="3" t="s">
        <v>118</v>
      </c>
    </row>
    <row r="38">
      <c r="A38" s="7">
        <v>99.42</v>
      </c>
      <c r="B38" s="3" t="s">
        <v>118</v>
      </c>
    </row>
    <row r="39">
      <c r="A39" s="7">
        <v>80.61</v>
      </c>
      <c r="B39" s="3" t="s">
        <v>120</v>
      </c>
    </row>
    <row r="40">
      <c r="A40" s="7">
        <v>80.61</v>
      </c>
      <c r="B40" s="3" t="s">
        <v>120</v>
      </c>
    </row>
    <row r="41">
      <c r="A41" s="7">
        <v>80.61</v>
      </c>
      <c r="B41" s="3" t="s">
        <v>120</v>
      </c>
    </row>
    <row r="42">
      <c r="A42" s="7">
        <v>80.61</v>
      </c>
      <c r="B42" s="3" t="s">
        <v>120</v>
      </c>
    </row>
    <row r="43">
      <c r="A43" s="7">
        <v>80.61</v>
      </c>
      <c r="B43" s="3" t="s">
        <v>120</v>
      </c>
    </row>
    <row r="44">
      <c r="A44" s="7">
        <v>99.12</v>
      </c>
      <c r="B44" s="3" t="s">
        <v>121</v>
      </c>
    </row>
    <row r="45">
      <c r="A45" s="7">
        <v>99.12</v>
      </c>
      <c r="B45" s="3" t="s">
        <v>121</v>
      </c>
    </row>
    <row r="46">
      <c r="A46" s="7">
        <v>99.12</v>
      </c>
      <c r="B46" s="3" t="s">
        <v>121</v>
      </c>
    </row>
    <row r="47">
      <c r="A47" s="7">
        <v>99.12</v>
      </c>
      <c r="B47" s="3" t="s">
        <v>121</v>
      </c>
    </row>
    <row r="48">
      <c r="A48" s="7">
        <v>99.12</v>
      </c>
      <c r="B48" s="3" t="s">
        <v>121</v>
      </c>
    </row>
    <row r="49">
      <c r="A49" s="7">
        <v>88.38</v>
      </c>
      <c r="B49" s="3" t="s">
        <v>123</v>
      </c>
    </row>
    <row r="50">
      <c r="A50" s="7">
        <v>88.38</v>
      </c>
      <c r="B50" s="3" t="s">
        <v>123</v>
      </c>
    </row>
    <row r="51">
      <c r="A51" s="7">
        <v>88.38</v>
      </c>
      <c r="B51" s="3" t="s">
        <v>123</v>
      </c>
    </row>
    <row r="52">
      <c r="A52" s="7">
        <v>88.38</v>
      </c>
      <c r="B52" s="3" t="s">
        <v>123</v>
      </c>
    </row>
    <row r="53">
      <c r="A53" s="7">
        <v>88.38</v>
      </c>
      <c r="B53" s="3" t="s">
        <v>123</v>
      </c>
    </row>
    <row r="54">
      <c r="A54" s="7">
        <v>97.85</v>
      </c>
      <c r="B54" s="3" t="s">
        <v>125</v>
      </c>
    </row>
    <row r="55">
      <c r="A55" s="7">
        <v>97.85</v>
      </c>
      <c r="B55" s="3" t="s">
        <v>125</v>
      </c>
    </row>
    <row r="56">
      <c r="A56" s="7">
        <v>97.85</v>
      </c>
      <c r="B56" s="3" t="s">
        <v>125</v>
      </c>
    </row>
    <row r="57">
      <c r="A57" s="7">
        <v>97.85</v>
      </c>
      <c r="B57" s="3" t="s">
        <v>125</v>
      </c>
    </row>
    <row r="58">
      <c r="A58" s="7">
        <v>97.85</v>
      </c>
      <c r="B58" s="3" t="s">
        <v>125</v>
      </c>
    </row>
    <row r="59">
      <c r="A59" s="7">
        <v>87.15</v>
      </c>
      <c r="B59" s="3" t="s">
        <v>126</v>
      </c>
    </row>
    <row r="60">
      <c r="A60" s="7">
        <v>86.69</v>
      </c>
      <c r="B60" s="3" t="s">
        <v>127</v>
      </c>
    </row>
    <row r="61">
      <c r="A61" s="7">
        <v>86.69</v>
      </c>
      <c r="B61" s="3" t="s">
        <v>127</v>
      </c>
    </row>
    <row r="62">
      <c r="A62" s="7">
        <v>87.15</v>
      </c>
      <c r="B62" s="3" t="s">
        <v>126</v>
      </c>
    </row>
    <row r="63">
      <c r="A63" s="7">
        <v>86.69</v>
      </c>
      <c r="B63" s="3" t="s">
        <v>127</v>
      </c>
    </row>
    <row r="64">
      <c r="A64" s="7">
        <v>94.09</v>
      </c>
      <c r="B64" s="3" t="s">
        <v>129</v>
      </c>
    </row>
    <row r="65">
      <c r="A65" s="7">
        <v>94.09</v>
      </c>
      <c r="B65" s="3" t="s">
        <v>129</v>
      </c>
    </row>
    <row r="66">
      <c r="A66" s="7">
        <v>94.09</v>
      </c>
      <c r="B66" s="3" t="s">
        <v>129</v>
      </c>
    </row>
    <row r="67">
      <c r="A67" s="7">
        <v>94.09</v>
      </c>
      <c r="B67" s="3" t="s">
        <v>129</v>
      </c>
    </row>
    <row r="68">
      <c r="A68" s="7">
        <v>94.09</v>
      </c>
      <c r="B68" s="3" t="s">
        <v>129</v>
      </c>
    </row>
    <row r="69">
      <c r="A69" s="7">
        <v>99.33</v>
      </c>
      <c r="B69" s="3" t="s">
        <v>130</v>
      </c>
      <c r="C69" s="8">
        <f>MAX(A69:A73)</f>
        <v>99.33</v>
      </c>
      <c r="D69" s="8">
        <f>AVERAGE(A69:A73)</f>
        <v>99.33</v>
      </c>
    </row>
    <row r="70">
      <c r="A70" s="7">
        <v>99.33</v>
      </c>
      <c r="B70" s="3" t="s">
        <v>130</v>
      </c>
      <c r="C70" s="8"/>
      <c r="D70" s="8"/>
    </row>
    <row r="71">
      <c r="A71" s="7">
        <v>99.33</v>
      </c>
      <c r="B71" s="3" t="s">
        <v>130</v>
      </c>
      <c r="C71" s="8"/>
      <c r="D71" s="8"/>
    </row>
    <row r="72">
      <c r="A72" s="7">
        <v>99.33</v>
      </c>
      <c r="B72" s="3" t="s">
        <v>130</v>
      </c>
      <c r="C72" s="8"/>
      <c r="D72" s="8"/>
    </row>
    <row r="73">
      <c r="A73" s="7">
        <v>99.33</v>
      </c>
      <c r="B73" s="3" t="s">
        <v>130</v>
      </c>
      <c r="C73" s="8"/>
      <c r="D73" s="8"/>
    </row>
    <row r="74">
      <c r="A74" s="7">
        <v>87.2</v>
      </c>
      <c r="B74" s="3" t="s">
        <v>132</v>
      </c>
      <c r="C74" s="8">
        <f>MAX(A74:A78)</f>
        <v>87.58</v>
      </c>
      <c r="D74" s="8">
        <f>AVERAGE(A74:A78)</f>
        <v>87.448</v>
      </c>
    </row>
    <row r="75">
      <c r="A75" s="7">
        <v>87.58</v>
      </c>
      <c r="B75" s="3" t="s">
        <v>133</v>
      </c>
      <c r="C75" s="8"/>
      <c r="D75" s="8"/>
    </row>
    <row r="76">
      <c r="A76" s="7">
        <v>87.58</v>
      </c>
      <c r="B76" s="3" t="s">
        <v>133</v>
      </c>
      <c r="C76" s="8"/>
      <c r="D76" s="8"/>
    </row>
    <row r="77">
      <c r="A77" s="7">
        <v>87.3</v>
      </c>
      <c r="B77" s="3" t="s">
        <v>136</v>
      </c>
      <c r="C77" s="8"/>
      <c r="D77" s="8"/>
    </row>
    <row r="78">
      <c r="A78" s="3">
        <v>87.58</v>
      </c>
      <c r="B78" s="3" t="s">
        <v>133</v>
      </c>
      <c r="C78" s="8"/>
      <c r="D78" s="8"/>
    </row>
    <row r="79">
      <c r="A79" s="3">
        <v>99.05</v>
      </c>
      <c r="B79" s="3" t="s">
        <v>135</v>
      </c>
      <c r="C79" s="8">
        <f>MAX(A79:A83)</f>
        <v>99.05</v>
      </c>
      <c r="D79" s="8">
        <f>AVERAGE(A79:A83)</f>
        <v>99.05</v>
      </c>
    </row>
    <row r="80">
      <c r="A80" s="3">
        <v>99.05</v>
      </c>
      <c r="B80" s="3" t="s">
        <v>135</v>
      </c>
      <c r="C80" s="8"/>
      <c r="D80" s="8"/>
    </row>
    <row r="81">
      <c r="A81" s="3">
        <v>99.05</v>
      </c>
      <c r="B81" s="3" t="s">
        <v>135</v>
      </c>
      <c r="C81" s="8"/>
      <c r="D81" s="8"/>
    </row>
    <row r="82">
      <c r="A82" s="3">
        <v>99.05</v>
      </c>
      <c r="B82" s="3" t="s">
        <v>135</v>
      </c>
      <c r="C82" s="8"/>
      <c r="D82" s="8"/>
    </row>
    <row r="83">
      <c r="A83" s="3">
        <v>99.05</v>
      </c>
      <c r="B83" s="3" t="s">
        <v>135</v>
      </c>
      <c r="C83" s="8"/>
      <c r="D83" s="8"/>
    </row>
    <row r="84">
      <c r="A84" s="3">
        <v>91.2</v>
      </c>
      <c r="B84" s="3" t="s">
        <v>138</v>
      </c>
      <c r="C84" s="8">
        <f>MAX(A84:A88)</f>
        <v>91.2</v>
      </c>
      <c r="D84" s="8">
        <f>AVERAGE(A84:A88)</f>
        <v>91.192</v>
      </c>
    </row>
    <row r="85">
      <c r="A85" s="3">
        <v>91.18</v>
      </c>
      <c r="B85" s="3" t="s">
        <v>139</v>
      </c>
      <c r="C85" s="8"/>
      <c r="D85" s="8"/>
    </row>
    <row r="86">
      <c r="A86" s="3">
        <v>91.18</v>
      </c>
      <c r="B86" s="3" t="s">
        <v>139</v>
      </c>
      <c r="C86" s="8"/>
      <c r="D86" s="8"/>
    </row>
    <row r="87">
      <c r="A87" s="3">
        <v>91.2</v>
      </c>
      <c r="B87" s="3" t="s">
        <v>138</v>
      </c>
      <c r="C87" s="8"/>
      <c r="D87" s="8"/>
    </row>
    <row r="88">
      <c r="A88" s="3">
        <v>91.2</v>
      </c>
      <c r="B88" s="3" t="s">
        <v>138</v>
      </c>
      <c r="C88" s="8"/>
      <c r="D88" s="8"/>
    </row>
    <row r="89">
      <c r="A89" s="3">
        <v>99.68</v>
      </c>
      <c r="B89" s="3" t="s">
        <v>140</v>
      </c>
      <c r="C89" s="8">
        <f>MAX(A89:A93)</f>
        <v>99.68</v>
      </c>
      <c r="D89" s="8">
        <f>AVERAGE(A89:A93)</f>
        <v>99.68</v>
      </c>
    </row>
    <row r="90">
      <c r="A90" s="3">
        <v>99.68</v>
      </c>
      <c r="B90" s="3" t="s">
        <v>140</v>
      </c>
      <c r="C90" s="8"/>
      <c r="D90" s="8"/>
    </row>
    <row r="91">
      <c r="A91" s="3">
        <v>99.68</v>
      </c>
      <c r="B91" s="3" t="s">
        <v>140</v>
      </c>
      <c r="C91" s="8"/>
      <c r="D91" s="8"/>
    </row>
    <row r="92">
      <c r="A92" s="3">
        <v>99.68</v>
      </c>
      <c r="B92" s="3" t="s">
        <v>140</v>
      </c>
      <c r="C92" s="8"/>
      <c r="D92" s="8"/>
    </row>
    <row r="93">
      <c r="A93" s="3">
        <v>99.68</v>
      </c>
      <c r="B93" s="3" t="s">
        <v>140</v>
      </c>
      <c r="C93" s="8"/>
      <c r="D93" s="8"/>
    </row>
    <row r="94">
      <c r="A94" s="3">
        <v>100.0</v>
      </c>
      <c r="B94" s="3" t="s">
        <v>114</v>
      </c>
      <c r="C94" s="8">
        <f>MAX(A94:A98)</f>
        <v>100</v>
      </c>
      <c r="D94" s="8">
        <f>AVERAGE(A94:A98)</f>
        <v>100</v>
      </c>
    </row>
    <row r="95">
      <c r="A95" s="3">
        <v>100.0</v>
      </c>
      <c r="B95" s="3" t="s">
        <v>114</v>
      </c>
      <c r="C95" s="8"/>
      <c r="D95" s="8"/>
    </row>
    <row r="96">
      <c r="A96" s="3">
        <v>100.0</v>
      </c>
      <c r="B96" s="3" t="s">
        <v>114</v>
      </c>
      <c r="C96" s="8"/>
      <c r="D96" s="8"/>
    </row>
    <row r="97">
      <c r="A97" s="3">
        <v>100.0</v>
      </c>
      <c r="B97" s="3" t="s">
        <v>114</v>
      </c>
      <c r="C97" s="8"/>
      <c r="D97" s="8"/>
    </row>
    <row r="98">
      <c r="A98" s="3">
        <v>100.0</v>
      </c>
      <c r="B98" s="3" t="s">
        <v>114</v>
      </c>
      <c r="C98" s="8"/>
      <c r="D98" s="8"/>
    </row>
    <row r="99">
      <c r="A99" s="3">
        <v>84.34</v>
      </c>
      <c r="B99" s="3" t="s">
        <v>141</v>
      </c>
      <c r="C99" s="8">
        <f>MAX(A99:A103)</f>
        <v>84.34</v>
      </c>
      <c r="D99" s="8">
        <f>AVERAGE(A99:A103)</f>
        <v>84.34</v>
      </c>
    </row>
    <row r="100">
      <c r="A100" s="3">
        <v>84.34</v>
      </c>
      <c r="B100" s="3" t="s">
        <v>141</v>
      </c>
      <c r="C100" s="8"/>
      <c r="D100" s="8"/>
    </row>
    <row r="101">
      <c r="A101" s="3">
        <v>84.34</v>
      </c>
      <c r="B101" s="3" t="s">
        <v>141</v>
      </c>
      <c r="C101" s="8"/>
      <c r="D101" s="8"/>
    </row>
    <row r="102">
      <c r="A102" s="3">
        <v>84.34</v>
      </c>
      <c r="B102" s="3" t="s">
        <v>141</v>
      </c>
      <c r="C102" s="8"/>
      <c r="D102" s="8"/>
    </row>
    <row r="103">
      <c r="A103" s="3">
        <v>84.34</v>
      </c>
      <c r="B103" s="3" t="s">
        <v>141</v>
      </c>
      <c r="C103" s="8"/>
      <c r="D103" s="8"/>
    </row>
    <row r="104">
      <c r="A104" s="3">
        <v>100.0</v>
      </c>
      <c r="B104" s="3" t="s">
        <v>114</v>
      </c>
      <c r="C104" s="8">
        <f>MAX(A104:A108)</f>
        <v>100</v>
      </c>
      <c r="D104" s="8">
        <f>AVERAGE(A104:A108)</f>
        <v>100</v>
      </c>
    </row>
    <row r="105">
      <c r="A105" s="3">
        <v>100.0</v>
      </c>
      <c r="B105" s="3" t="s">
        <v>114</v>
      </c>
      <c r="C105" s="8"/>
      <c r="D105" s="8"/>
    </row>
    <row r="106">
      <c r="A106" s="3">
        <v>100.0</v>
      </c>
      <c r="B106" s="3" t="s">
        <v>114</v>
      </c>
      <c r="C106" s="8"/>
      <c r="D106" s="8"/>
    </row>
    <row r="107">
      <c r="A107" s="3">
        <v>100.0</v>
      </c>
      <c r="B107" s="3" t="s">
        <v>114</v>
      </c>
      <c r="C107" s="8"/>
      <c r="D107" s="8"/>
    </row>
    <row r="108">
      <c r="A108" s="3">
        <v>100.0</v>
      </c>
      <c r="B108" s="3" t="s">
        <v>114</v>
      </c>
      <c r="C108" s="8"/>
      <c r="D108" s="8"/>
    </row>
    <row r="109">
      <c r="A109" s="3">
        <v>100.0</v>
      </c>
      <c r="B109" s="3" t="s">
        <v>114</v>
      </c>
      <c r="C109" s="8">
        <f>MAX(A109:A113)</f>
        <v>100</v>
      </c>
      <c r="D109" s="8">
        <f>AVERAGE(A109:A113)</f>
        <v>100</v>
      </c>
    </row>
    <row r="110">
      <c r="A110" s="3">
        <v>100.0</v>
      </c>
      <c r="B110" s="3" t="s">
        <v>114</v>
      </c>
      <c r="C110" s="8"/>
      <c r="D110" s="8"/>
    </row>
    <row r="111">
      <c r="A111" s="3">
        <v>100.0</v>
      </c>
      <c r="B111" s="3" t="s">
        <v>114</v>
      </c>
      <c r="C111" s="8"/>
      <c r="D111" s="8"/>
    </row>
    <row r="112">
      <c r="A112" s="3">
        <v>100.0</v>
      </c>
      <c r="B112" s="3" t="s">
        <v>114</v>
      </c>
      <c r="C112" s="8"/>
      <c r="D112" s="8"/>
    </row>
    <row r="113">
      <c r="A113" s="3">
        <v>100.0</v>
      </c>
      <c r="B113" s="3" t="s">
        <v>114</v>
      </c>
      <c r="C113" s="8"/>
      <c r="D113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3" t="s">
        <v>0</v>
      </c>
      <c r="B2" s="3">
        <v>0.0</v>
      </c>
      <c r="C2" s="3" t="s">
        <v>0</v>
      </c>
      <c r="D2" s="3">
        <v>0.0</v>
      </c>
      <c r="E2" s="3" t="s">
        <v>0</v>
      </c>
      <c r="F2" s="3">
        <v>143.0</v>
      </c>
      <c r="G2" s="3" t="s">
        <v>0</v>
      </c>
      <c r="H2" s="3">
        <v>8.0</v>
      </c>
      <c r="I2" s="3" t="s">
        <v>0</v>
      </c>
      <c r="J2" s="3">
        <v>140.0</v>
      </c>
      <c r="K2" s="3" t="s">
        <v>0</v>
      </c>
      <c r="L2" s="3">
        <v>5.0</v>
      </c>
      <c r="M2" s="3" t="s">
        <v>0</v>
      </c>
      <c r="N2" s="3">
        <v>16.0</v>
      </c>
      <c r="O2" s="3" t="s">
        <v>0</v>
      </c>
      <c r="P2" s="3">
        <v>13.0</v>
      </c>
      <c r="Q2" s="3" t="s">
        <v>0</v>
      </c>
      <c r="R2" s="3">
        <v>222.0</v>
      </c>
      <c r="S2" s="3" t="s">
        <v>0</v>
      </c>
      <c r="T2" s="3">
        <v>185.0</v>
      </c>
    </row>
    <row r="3">
      <c r="A3" s="3" t="s">
        <v>5</v>
      </c>
      <c r="B3" s="3">
        <v>100.0</v>
      </c>
      <c r="C3" s="3" t="s">
        <v>5</v>
      </c>
      <c r="D3" s="3">
        <v>100.0</v>
      </c>
      <c r="E3" s="3" t="s">
        <v>5</v>
      </c>
      <c r="F3" s="3">
        <v>77.12</v>
      </c>
      <c r="G3" s="3" t="s">
        <v>5</v>
      </c>
      <c r="H3" s="3">
        <v>99.42</v>
      </c>
      <c r="I3" s="3" t="s">
        <v>5</v>
      </c>
      <c r="J3" s="3">
        <v>81.28</v>
      </c>
      <c r="K3" s="3" t="s">
        <v>5</v>
      </c>
      <c r="L3" s="3">
        <v>99.12</v>
      </c>
      <c r="M3" s="3" t="s">
        <v>5</v>
      </c>
      <c r="N3" s="3">
        <v>91.92</v>
      </c>
      <c r="O3" s="3" t="s">
        <v>5</v>
      </c>
      <c r="P3" s="3">
        <v>98.14</v>
      </c>
      <c r="Q3" s="3" t="s">
        <v>5</v>
      </c>
      <c r="R3" s="3">
        <v>87.15</v>
      </c>
      <c r="S3" s="3" t="s">
        <v>5</v>
      </c>
      <c r="T3" s="3">
        <v>94.21</v>
      </c>
    </row>
    <row r="4">
      <c r="A4" s="3" t="s">
        <v>6</v>
      </c>
      <c r="B4" s="3" t="s">
        <v>7</v>
      </c>
      <c r="C4" s="3" t="s">
        <v>6</v>
      </c>
      <c r="D4" s="3" t="s">
        <v>8</v>
      </c>
      <c r="E4" s="3" t="s">
        <v>6</v>
      </c>
      <c r="F4" s="3" t="s">
        <v>9</v>
      </c>
      <c r="G4" s="3" t="s">
        <v>6</v>
      </c>
      <c r="H4" s="3" t="s">
        <v>10</v>
      </c>
      <c r="I4" s="3" t="s">
        <v>6</v>
      </c>
      <c r="J4" s="3" t="s">
        <v>11</v>
      </c>
      <c r="K4" s="3" t="s">
        <v>6</v>
      </c>
      <c r="L4" s="3" t="s">
        <v>12</v>
      </c>
      <c r="M4" s="3" t="s">
        <v>6</v>
      </c>
      <c r="N4" s="3" t="s">
        <v>14</v>
      </c>
      <c r="O4" s="3" t="s">
        <v>6</v>
      </c>
      <c r="P4" s="3" t="s">
        <v>15</v>
      </c>
      <c r="Q4" s="3" t="s">
        <v>6</v>
      </c>
      <c r="R4" s="3" t="s">
        <v>16</v>
      </c>
      <c r="S4" s="3" t="s">
        <v>6</v>
      </c>
      <c r="T4" s="3" t="s">
        <v>17</v>
      </c>
    </row>
    <row r="5">
      <c r="A5" s="3" t="s">
        <v>0</v>
      </c>
      <c r="B5" s="3">
        <v>0.0</v>
      </c>
      <c r="C5" s="3" t="s">
        <v>0</v>
      </c>
      <c r="D5" s="3">
        <v>0.0</v>
      </c>
      <c r="E5" s="3" t="s">
        <v>0</v>
      </c>
      <c r="F5" s="3">
        <v>143.0</v>
      </c>
      <c r="G5" s="3" t="s">
        <v>0</v>
      </c>
      <c r="H5" s="3">
        <v>8.0</v>
      </c>
      <c r="I5" s="3" t="s">
        <v>0</v>
      </c>
      <c r="J5" s="3">
        <v>140.0</v>
      </c>
      <c r="K5" s="3" t="s">
        <v>0</v>
      </c>
      <c r="L5" s="3">
        <v>5.0</v>
      </c>
      <c r="M5" s="3" t="s">
        <v>0</v>
      </c>
      <c r="N5" s="3">
        <v>16.0</v>
      </c>
      <c r="O5" s="3" t="s">
        <v>0</v>
      </c>
      <c r="P5" s="3">
        <v>13.0</v>
      </c>
      <c r="Q5" s="3" t="s">
        <v>0</v>
      </c>
      <c r="R5" s="3">
        <v>222.0</v>
      </c>
      <c r="S5" s="3" t="s">
        <v>0</v>
      </c>
      <c r="T5" s="3">
        <v>185.0</v>
      </c>
    </row>
    <row r="6">
      <c r="A6" s="3" t="s">
        <v>5</v>
      </c>
      <c r="B6" s="3">
        <v>100.0</v>
      </c>
      <c r="C6" s="3" t="s">
        <v>5</v>
      </c>
      <c r="D6" s="3">
        <v>100.0</v>
      </c>
      <c r="E6" s="3" t="s">
        <v>5</v>
      </c>
      <c r="F6" s="3">
        <v>77.12</v>
      </c>
      <c r="G6" s="3" t="s">
        <v>5</v>
      </c>
      <c r="H6" s="3">
        <v>99.42</v>
      </c>
      <c r="I6" s="3" t="s">
        <v>5</v>
      </c>
      <c r="J6" s="3">
        <v>81.28</v>
      </c>
      <c r="K6" s="3" t="s">
        <v>5</v>
      </c>
      <c r="L6" s="3">
        <v>99.12</v>
      </c>
      <c r="M6" s="3" t="s">
        <v>5</v>
      </c>
      <c r="N6" s="3">
        <v>91.92</v>
      </c>
      <c r="O6" s="3" t="s">
        <v>5</v>
      </c>
      <c r="P6" s="3">
        <v>98.14</v>
      </c>
      <c r="Q6" s="3" t="s">
        <v>5</v>
      </c>
      <c r="R6" s="3">
        <v>87.15</v>
      </c>
      <c r="S6" s="3" t="s">
        <v>5</v>
      </c>
      <c r="T6" s="3">
        <v>94.21</v>
      </c>
    </row>
    <row r="7">
      <c r="A7" s="3" t="s">
        <v>6</v>
      </c>
      <c r="B7" s="3" t="s">
        <v>36</v>
      </c>
      <c r="C7" s="3" t="s">
        <v>6</v>
      </c>
      <c r="D7" s="3" t="s">
        <v>38</v>
      </c>
      <c r="E7" s="3" t="s">
        <v>6</v>
      </c>
      <c r="F7" s="3" t="s">
        <v>40</v>
      </c>
      <c r="G7" s="3" t="s">
        <v>6</v>
      </c>
      <c r="H7" s="3" t="s">
        <v>42</v>
      </c>
      <c r="I7" s="3" t="s">
        <v>6</v>
      </c>
      <c r="J7" s="3" t="s">
        <v>44</v>
      </c>
      <c r="K7" s="3" t="s">
        <v>6</v>
      </c>
      <c r="L7" s="3" t="s">
        <v>46</v>
      </c>
      <c r="M7" s="3" t="s">
        <v>6</v>
      </c>
      <c r="N7" s="3" t="s">
        <v>49</v>
      </c>
      <c r="O7" s="3" t="s">
        <v>6</v>
      </c>
      <c r="P7" s="3" t="s">
        <v>50</v>
      </c>
      <c r="Q7" s="3" t="s">
        <v>6</v>
      </c>
      <c r="R7" s="3" t="s">
        <v>53</v>
      </c>
      <c r="S7" s="3" t="s">
        <v>6</v>
      </c>
      <c r="T7" s="3" t="s">
        <v>54</v>
      </c>
    </row>
    <row r="8">
      <c r="A8" s="3" t="s">
        <v>0</v>
      </c>
      <c r="B8" s="3">
        <v>0.0</v>
      </c>
      <c r="C8" s="3" t="s">
        <v>0</v>
      </c>
      <c r="D8" s="3">
        <v>0.0</v>
      </c>
      <c r="E8" s="3" t="s">
        <v>0</v>
      </c>
      <c r="F8" s="3">
        <v>143.0</v>
      </c>
      <c r="G8" s="3" t="s">
        <v>0</v>
      </c>
      <c r="H8" s="3">
        <v>8.0</v>
      </c>
      <c r="I8" s="3" t="s">
        <v>0</v>
      </c>
      <c r="J8" s="3">
        <v>140.0</v>
      </c>
      <c r="K8" s="3" t="s">
        <v>0</v>
      </c>
      <c r="L8" s="3">
        <v>5.0</v>
      </c>
      <c r="M8" s="3" t="s">
        <v>0</v>
      </c>
      <c r="N8" s="3">
        <v>16.0</v>
      </c>
      <c r="O8" s="3" t="s">
        <v>0</v>
      </c>
      <c r="P8" s="3">
        <v>13.0</v>
      </c>
      <c r="Q8" s="3" t="s">
        <v>0</v>
      </c>
      <c r="R8" s="3">
        <v>222.0</v>
      </c>
      <c r="S8" s="3" t="s">
        <v>0</v>
      </c>
      <c r="T8" s="3">
        <v>185.0</v>
      </c>
    </row>
    <row r="9">
      <c r="A9" s="3" t="s">
        <v>5</v>
      </c>
      <c r="B9" s="3">
        <v>100.0</v>
      </c>
      <c r="C9" s="3" t="s">
        <v>5</v>
      </c>
      <c r="D9" s="3">
        <v>100.0</v>
      </c>
      <c r="E9" s="3" t="s">
        <v>5</v>
      </c>
      <c r="F9" s="3">
        <v>77.12</v>
      </c>
      <c r="G9" s="3" t="s">
        <v>5</v>
      </c>
      <c r="H9" s="3">
        <v>99.42</v>
      </c>
      <c r="I9" s="3" t="s">
        <v>5</v>
      </c>
      <c r="J9" s="3">
        <v>81.28</v>
      </c>
      <c r="K9" s="3" t="s">
        <v>5</v>
      </c>
      <c r="L9" s="3">
        <v>99.12</v>
      </c>
      <c r="M9" s="3" t="s">
        <v>5</v>
      </c>
      <c r="N9" s="3">
        <v>91.92</v>
      </c>
      <c r="O9" s="3" t="s">
        <v>5</v>
      </c>
      <c r="P9" s="3">
        <v>98.14</v>
      </c>
      <c r="Q9" s="3" t="s">
        <v>5</v>
      </c>
      <c r="R9" s="3">
        <v>87.15</v>
      </c>
      <c r="S9" s="3" t="s">
        <v>5</v>
      </c>
      <c r="T9" s="3">
        <v>94.21</v>
      </c>
    </row>
    <row r="10">
      <c r="A10" s="3" t="s">
        <v>6</v>
      </c>
      <c r="B10" s="3" t="s">
        <v>59</v>
      </c>
      <c r="C10" s="3" t="s">
        <v>6</v>
      </c>
      <c r="D10" s="3" t="s">
        <v>61</v>
      </c>
      <c r="E10" s="3" t="s">
        <v>6</v>
      </c>
      <c r="F10" s="3" t="s">
        <v>43</v>
      </c>
      <c r="G10" s="3" t="s">
        <v>6</v>
      </c>
      <c r="H10" s="3" t="s">
        <v>64</v>
      </c>
      <c r="I10" s="3" t="s">
        <v>6</v>
      </c>
      <c r="J10" s="3" t="s">
        <v>66</v>
      </c>
      <c r="K10" s="3" t="s">
        <v>6</v>
      </c>
      <c r="L10" s="3" t="s">
        <v>68</v>
      </c>
      <c r="M10" s="3" t="s">
        <v>6</v>
      </c>
      <c r="N10" s="3" t="s">
        <v>69</v>
      </c>
      <c r="O10" s="3" t="s">
        <v>6</v>
      </c>
      <c r="P10" s="3" t="s">
        <v>70</v>
      </c>
      <c r="Q10" s="3" t="s">
        <v>6</v>
      </c>
      <c r="R10" s="3" t="s">
        <v>71</v>
      </c>
      <c r="S10" s="3" t="s">
        <v>6</v>
      </c>
      <c r="T10" s="3" t="s">
        <v>72</v>
      </c>
    </row>
    <row r="11">
      <c r="A11" s="3" t="s">
        <v>0</v>
      </c>
      <c r="B11" s="3">
        <v>0.0</v>
      </c>
      <c r="C11" s="3" t="s">
        <v>0</v>
      </c>
      <c r="D11" s="3">
        <v>0.0</v>
      </c>
      <c r="E11" s="3" t="s">
        <v>0</v>
      </c>
      <c r="F11" s="3">
        <v>143.0</v>
      </c>
      <c r="G11" s="3" t="s">
        <v>0</v>
      </c>
      <c r="H11" s="3">
        <v>8.0</v>
      </c>
      <c r="I11" s="3" t="s">
        <v>0</v>
      </c>
      <c r="J11" s="3">
        <v>140.0</v>
      </c>
      <c r="K11" s="3" t="s">
        <v>0</v>
      </c>
      <c r="L11" s="3">
        <v>5.0</v>
      </c>
      <c r="M11" s="3" t="s">
        <v>0</v>
      </c>
      <c r="N11" s="3">
        <v>16.0</v>
      </c>
      <c r="O11" s="3" t="s">
        <v>0</v>
      </c>
      <c r="P11" s="3">
        <v>13.0</v>
      </c>
      <c r="Q11" s="3" t="s">
        <v>0</v>
      </c>
      <c r="R11" s="3">
        <v>222.0</v>
      </c>
      <c r="S11" s="3" t="s">
        <v>0</v>
      </c>
      <c r="T11" s="3">
        <v>185.0</v>
      </c>
    </row>
    <row r="12">
      <c r="A12" s="3" t="s">
        <v>5</v>
      </c>
      <c r="B12" s="3">
        <v>100.0</v>
      </c>
      <c r="C12" s="3" t="s">
        <v>5</v>
      </c>
      <c r="D12" s="3">
        <v>100.0</v>
      </c>
      <c r="E12" s="3" t="s">
        <v>5</v>
      </c>
      <c r="F12" s="3">
        <v>77.12</v>
      </c>
      <c r="G12" s="3" t="s">
        <v>5</v>
      </c>
      <c r="H12" s="3">
        <v>99.42</v>
      </c>
      <c r="I12" s="3" t="s">
        <v>5</v>
      </c>
      <c r="J12" s="3">
        <v>81.28</v>
      </c>
      <c r="K12" s="3" t="s">
        <v>5</v>
      </c>
      <c r="L12" s="3">
        <v>99.12</v>
      </c>
      <c r="M12" s="3" t="s">
        <v>5</v>
      </c>
      <c r="N12" s="3">
        <v>91.92</v>
      </c>
      <c r="O12" s="3" t="s">
        <v>5</v>
      </c>
      <c r="P12" s="3">
        <v>98.14</v>
      </c>
      <c r="Q12" s="3" t="s">
        <v>5</v>
      </c>
      <c r="R12" s="3">
        <v>87.15</v>
      </c>
      <c r="S12" s="3" t="s">
        <v>5</v>
      </c>
      <c r="T12" s="3">
        <v>94.21</v>
      </c>
    </row>
    <row r="13">
      <c r="A13" s="3" t="s">
        <v>6</v>
      </c>
      <c r="B13" s="3" t="s">
        <v>80</v>
      </c>
      <c r="C13" s="3" t="s">
        <v>6</v>
      </c>
      <c r="D13" s="3" t="s">
        <v>83</v>
      </c>
      <c r="E13" s="3" t="s">
        <v>6</v>
      </c>
      <c r="F13" s="3" t="s">
        <v>84</v>
      </c>
      <c r="G13" s="3" t="s">
        <v>6</v>
      </c>
      <c r="H13" s="3" t="s">
        <v>85</v>
      </c>
      <c r="I13" s="3" t="s">
        <v>6</v>
      </c>
      <c r="J13" s="3" t="s">
        <v>86</v>
      </c>
      <c r="K13" s="3" t="s">
        <v>6</v>
      </c>
      <c r="L13" s="3" t="s">
        <v>87</v>
      </c>
      <c r="M13" s="3" t="s">
        <v>6</v>
      </c>
      <c r="N13" s="3" t="s">
        <v>88</v>
      </c>
      <c r="O13" s="3" t="s">
        <v>6</v>
      </c>
      <c r="P13" s="3" t="s">
        <v>89</v>
      </c>
      <c r="Q13" s="3" t="s">
        <v>6</v>
      </c>
      <c r="R13" s="3" t="s">
        <v>90</v>
      </c>
      <c r="S13" s="3" t="s">
        <v>6</v>
      </c>
      <c r="T13" s="3" t="s">
        <v>91</v>
      </c>
    </row>
    <row r="14">
      <c r="A14" s="3" t="s">
        <v>0</v>
      </c>
      <c r="B14" s="3">
        <v>0.0</v>
      </c>
      <c r="C14" s="3" t="s">
        <v>0</v>
      </c>
      <c r="D14" s="3">
        <v>0.0</v>
      </c>
      <c r="E14" s="3" t="s">
        <v>0</v>
      </c>
      <c r="F14" s="3">
        <v>143.0</v>
      </c>
      <c r="G14" s="3" t="s">
        <v>0</v>
      </c>
      <c r="H14" s="3">
        <v>8.0</v>
      </c>
      <c r="I14" s="3" t="s">
        <v>0</v>
      </c>
      <c r="J14" s="3">
        <v>140.0</v>
      </c>
      <c r="K14" s="3" t="s">
        <v>0</v>
      </c>
      <c r="L14" s="3">
        <v>5.0</v>
      </c>
      <c r="M14" s="3" t="s">
        <v>0</v>
      </c>
      <c r="N14" s="3">
        <v>16.0</v>
      </c>
      <c r="O14" s="3" t="s">
        <v>0</v>
      </c>
      <c r="P14" s="3">
        <v>13.0</v>
      </c>
      <c r="Q14" s="3" t="s">
        <v>0</v>
      </c>
      <c r="R14" s="3">
        <v>222.0</v>
      </c>
      <c r="S14" s="3" t="s">
        <v>0</v>
      </c>
      <c r="T14" s="3">
        <v>185.0</v>
      </c>
    </row>
    <row r="15">
      <c r="A15" s="3" t="s">
        <v>5</v>
      </c>
      <c r="B15" s="3">
        <v>100.0</v>
      </c>
      <c r="C15" s="3" t="s">
        <v>5</v>
      </c>
      <c r="D15" s="3">
        <v>100.0</v>
      </c>
      <c r="E15" s="3" t="s">
        <v>5</v>
      </c>
      <c r="F15" s="3">
        <v>77.12</v>
      </c>
      <c r="G15" s="3" t="s">
        <v>5</v>
      </c>
      <c r="H15" s="3">
        <v>99.42</v>
      </c>
      <c r="I15" s="3" t="s">
        <v>5</v>
      </c>
      <c r="J15" s="3">
        <v>81.28</v>
      </c>
      <c r="K15" s="3" t="s">
        <v>5</v>
      </c>
      <c r="L15" s="3">
        <v>99.12</v>
      </c>
      <c r="M15" s="3" t="s">
        <v>5</v>
      </c>
      <c r="N15" s="3">
        <v>91.92</v>
      </c>
      <c r="O15" s="3" t="s">
        <v>5</v>
      </c>
      <c r="P15" s="3">
        <v>98.14</v>
      </c>
      <c r="Q15" s="3" t="s">
        <v>5</v>
      </c>
      <c r="R15" s="3">
        <v>87.15</v>
      </c>
      <c r="S15" s="3" t="s">
        <v>5</v>
      </c>
      <c r="T15" s="3">
        <v>94.21</v>
      </c>
    </row>
    <row r="16">
      <c r="A16" s="3" t="s">
        <v>6</v>
      </c>
      <c r="B16" s="3" t="s">
        <v>99</v>
      </c>
      <c r="C16" s="3" t="s">
        <v>6</v>
      </c>
      <c r="D16" s="3" t="s">
        <v>102</v>
      </c>
      <c r="E16" s="3" t="s">
        <v>6</v>
      </c>
      <c r="F16" s="3" t="s">
        <v>103</v>
      </c>
      <c r="G16" s="3" t="s">
        <v>6</v>
      </c>
      <c r="H16" s="3" t="s">
        <v>105</v>
      </c>
      <c r="I16" s="3" t="s">
        <v>6</v>
      </c>
      <c r="J16" s="3" t="s">
        <v>107</v>
      </c>
      <c r="K16" s="3" t="s">
        <v>6</v>
      </c>
      <c r="L16" s="3" t="s">
        <v>108</v>
      </c>
      <c r="M16" s="3" t="s">
        <v>6</v>
      </c>
      <c r="N16" s="3" t="s">
        <v>109</v>
      </c>
      <c r="O16" s="3" t="s">
        <v>6</v>
      </c>
      <c r="P16" s="3" t="s">
        <v>110</v>
      </c>
      <c r="Q16" s="3" t="s">
        <v>6</v>
      </c>
      <c r="R16" s="3" t="s">
        <v>111</v>
      </c>
      <c r="S16" s="3" t="s">
        <v>6</v>
      </c>
      <c r="T16" s="3" t="s">
        <v>112</v>
      </c>
    </row>
    <row r="18">
      <c r="A18" s="3" t="s">
        <v>113</v>
      </c>
    </row>
    <row r="19">
      <c r="A19" s="7">
        <v>100.0</v>
      </c>
      <c r="B19" s="3" t="s">
        <v>114</v>
      </c>
    </row>
    <row r="20">
      <c r="A20" s="7">
        <v>100.0</v>
      </c>
      <c r="B20" s="3" t="s">
        <v>114</v>
      </c>
    </row>
    <row r="21">
      <c r="A21" s="7">
        <v>100.0</v>
      </c>
      <c r="B21" s="3" t="s">
        <v>114</v>
      </c>
    </row>
    <row r="22">
      <c r="A22" s="7">
        <v>100.0</v>
      </c>
      <c r="B22" s="3" t="s">
        <v>114</v>
      </c>
    </row>
    <row r="23">
      <c r="A23" s="7">
        <v>100.0</v>
      </c>
      <c r="B23" s="3" t="s">
        <v>114</v>
      </c>
    </row>
    <row r="24">
      <c r="A24" s="7">
        <v>100.0</v>
      </c>
      <c r="B24" s="3" t="s">
        <v>114</v>
      </c>
    </row>
    <row r="25">
      <c r="A25" s="7">
        <v>100.0</v>
      </c>
      <c r="B25" s="3" t="s">
        <v>114</v>
      </c>
    </row>
    <row r="26">
      <c r="A26" s="7">
        <v>100.0</v>
      </c>
      <c r="B26" s="3" t="s">
        <v>114</v>
      </c>
    </row>
    <row r="27">
      <c r="A27" s="7">
        <v>100.0</v>
      </c>
      <c r="B27" s="3" t="s">
        <v>114</v>
      </c>
    </row>
    <row r="28">
      <c r="A28" s="7">
        <v>100.0</v>
      </c>
      <c r="B28" s="3" t="s">
        <v>114</v>
      </c>
    </row>
    <row r="29">
      <c r="A29" s="7">
        <v>77.12</v>
      </c>
      <c r="B29" s="3" t="s">
        <v>116</v>
      </c>
    </row>
    <row r="30">
      <c r="A30" s="7">
        <v>77.12</v>
      </c>
      <c r="B30" s="3" t="s">
        <v>116</v>
      </c>
    </row>
    <row r="31">
      <c r="A31" s="7">
        <v>77.12</v>
      </c>
      <c r="B31" s="3" t="s">
        <v>116</v>
      </c>
    </row>
    <row r="32">
      <c r="A32" s="7">
        <v>77.12</v>
      </c>
      <c r="B32" s="3" t="s">
        <v>116</v>
      </c>
    </row>
    <row r="33">
      <c r="A33" s="7">
        <v>77.12</v>
      </c>
      <c r="B33" s="3" t="s">
        <v>116</v>
      </c>
    </row>
    <row r="34">
      <c r="A34" s="7">
        <v>99.42</v>
      </c>
      <c r="B34" s="3" t="s">
        <v>118</v>
      </c>
    </row>
    <row r="35">
      <c r="A35" s="7">
        <v>99.42</v>
      </c>
      <c r="B35" s="3" t="s">
        <v>118</v>
      </c>
    </row>
    <row r="36">
      <c r="A36" s="7">
        <v>99.42</v>
      </c>
      <c r="B36" s="3" t="s">
        <v>118</v>
      </c>
    </row>
    <row r="37">
      <c r="A37" s="7">
        <v>99.42</v>
      </c>
      <c r="B37" s="3" t="s">
        <v>118</v>
      </c>
    </row>
    <row r="38">
      <c r="A38" s="7">
        <v>99.42</v>
      </c>
      <c r="B38" s="3" t="s">
        <v>118</v>
      </c>
    </row>
    <row r="39">
      <c r="A39" s="7">
        <v>81.28</v>
      </c>
      <c r="B39" s="3" t="s">
        <v>119</v>
      </c>
    </row>
    <row r="40">
      <c r="A40" s="7">
        <v>81.28</v>
      </c>
      <c r="B40" s="3" t="s">
        <v>119</v>
      </c>
    </row>
    <row r="41">
      <c r="A41" s="7">
        <v>81.28</v>
      </c>
      <c r="B41" s="3" t="s">
        <v>119</v>
      </c>
    </row>
    <row r="42">
      <c r="A42" s="7">
        <v>81.28</v>
      </c>
      <c r="B42" s="3" t="s">
        <v>119</v>
      </c>
    </row>
    <row r="43">
      <c r="A43" s="7">
        <v>81.28</v>
      </c>
      <c r="B43" s="3" t="s">
        <v>119</v>
      </c>
    </row>
    <row r="44">
      <c r="A44" s="7">
        <v>99.12</v>
      </c>
      <c r="B44" s="3" t="s">
        <v>121</v>
      </c>
    </row>
    <row r="45">
      <c r="A45" s="7">
        <v>99.12</v>
      </c>
      <c r="B45" s="3" t="s">
        <v>121</v>
      </c>
    </row>
    <row r="46">
      <c r="A46" s="7">
        <v>99.12</v>
      </c>
      <c r="B46" s="3" t="s">
        <v>121</v>
      </c>
    </row>
    <row r="47">
      <c r="A47" s="7">
        <v>99.12</v>
      </c>
      <c r="B47" s="3" t="s">
        <v>121</v>
      </c>
    </row>
    <row r="48">
      <c r="A48" s="7">
        <v>99.12</v>
      </c>
      <c r="B48" s="3" t="s">
        <v>121</v>
      </c>
    </row>
    <row r="49">
      <c r="A49" s="7">
        <v>91.92</v>
      </c>
      <c r="B49" s="3" t="s">
        <v>122</v>
      </c>
    </row>
    <row r="50">
      <c r="A50" s="7">
        <v>91.92</v>
      </c>
      <c r="B50" s="3" t="s">
        <v>122</v>
      </c>
    </row>
    <row r="51">
      <c r="A51" s="7">
        <v>91.92</v>
      </c>
      <c r="B51" s="3" t="s">
        <v>122</v>
      </c>
    </row>
    <row r="52">
      <c r="A52" s="7">
        <v>91.92</v>
      </c>
      <c r="B52" s="3" t="s">
        <v>122</v>
      </c>
    </row>
    <row r="53">
      <c r="A53" s="7">
        <v>91.92</v>
      </c>
      <c r="B53" s="3" t="s">
        <v>122</v>
      </c>
    </row>
    <row r="54">
      <c r="A54" s="7">
        <v>98.14</v>
      </c>
      <c r="B54" s="3" t="s">
        <v>124</v>
      </c>
    </row>
    <row r="55">
      <c r="A55" s="7">
        <v>98.14</v>
      </c>
      <c r="B55" s="3" t="s">
        <v>124</v>
      </c>
    </row>
    <row r="56">
      <c r="A56" s="7">
        <v>98.14</v>
      </c>
      <c r="B56" s="3" t="s">
        <v>124</v>
      </c>
    </row>
    <row r="57">
      <c r="A57" s="7">
        <v>98.14</v>
      </c>
      <c r="B57" s="3" t="s">
        <v>124</v>
      </c>
    </row>
    <row r="58">
      <c r="A58" s="7">
        <v>98.14</v>
      </c>
      <c r="B58" s="3" t="s">
        <v>124</v>
      </c>
    </row>
    <row r="59">
      <c r="A59" s="7">
        <v>87.15</v>
      </c>
      <c r="B59" s="3" t="s">
        <v>126</v>
      </c>
    </row>
    <row r="60">
      <c r="A60" s="7">
        <v>87.15</v>
      </c>
      <c r="B60" s="3" t="s">
        <v>126</v>
      </c>
    </row>
    <row r="61">
      <c r="A61" s="7">
        <v>87.15</v>
      </c>
      <c r="B61" s="3" t="s">
        <v>126</v>
      </c>
    </row>
    <row r="62">
      <c r="A62" s="7">
        <v>87.15</v>
      </c>
      <c r="B62" s="3" t="s">
        <v>126</v>
      </c>
    </row>
    <row r="63">
      <c r="A63" s="7">
        <v>87.15</v>
      </c>
      <c r="B63" s="3" t="s">
        <v>126</v>
      </c>
    </row>
    <row r="64">
      <c r="A64" s="7">
        <v>94.21</v>
      </c>
      <c r="B64" s="3" t="s">
        <v>128</v>
      </c>
    </row>
    <row r="65">
      <c r="A65" s="7">
        <v>94.21</v>
      </c>
      <c r="B65" s="3" t="s">
        <v>128</v>
      </c>
    </row>
    <row r="66">
      <c r="A66" s="7">
        <v>94.21</v>
      </c>
      <c r="B66" s="3" t="s">
        <v>128</v>
      </c>
    </row>
    <row r="67">
      <c r="A67" s="7">
        <v>94.21</v>
      </c>
      <c r="B67" s="3" t="s">
        <v>128</v>
      </c>
    </row>
    <row r="68">
      <c r="A68" s="7">
        <v>94.21</v>
      </c>
      <c r="B68" s="3" t="s">
        <v>128</v>
      </c>
    </row>
    <row r="69">
      <c r="A69" s="3">
        <v>99.33</v>
      </c>
      <c r="B69" s="3" t="s">
        <v>130</v>
      </c>
      <c r="C69" s="8">
        <f>MAX(A69:A73)</f>
        <v>99.33</v>
      </c>
      <c r="D69" s="8">
        <f>AVERAGE(A69:A73)</f>
        <v>99.33</v>
      </c>
    </row>
    <row r="70">
      <c r="A70" s="3">
        <v>99.33</v>
      </c>
      <c r="B70" s="3" t="s">
        <v>130</v>
      </c>
      <c r="C70" s="8"/>
      <c r="D70" s="8"/>
    </row>
    <row r="71">
      <c r="A71" s="3">
        <v>99.33</v>
      </c>
      <c r="B71" s="3" t="s">
        <v>130</v>
      </c>
      <c r="C71" s="8"/>
      <c r="D71" s="8"/>
    </row>
    <row r="72">
      <c r="A72" s="3">
        <v>99.33</v>
      </c>
      <c r="B72" s="3" t="s">
        <v>130</v>
      </c>
      <c r="C72" s="8"/>
      <c r="D72" s="8"/>
    </row>
    <row r="73">
      <c r="A73" s="3">
        <v>99.33</v>
      </c>
      <c r="B73" s="3" t="s">
        <v>130</v>
      </c>
      <c r="C73" s="8"/>
      <c r="D73" s="8"/>
    </row>
    <row r="74">
      <c r="A74" s="3">
        <v>87.49</v>
      </c>
      <c r="B74" s="3" t="s">
        <v>131</v>
      </c>
      <c r="C74" s="8">
        <f>MAX(A74:A78)</f>
        <v>87.58</v>
      </c>
      <c r="D74" s="8">
        <f>AVERAGE(A74:A78)</f>
        <v>87.372</v>
      </c>
    </row>
    <row r="75">
      <c r="A75" s="3">
        <v>87.58</v>
      </c>
      <c r="B75" s="3" t="s">
        <v>133</v>
      </c>
      <c r="C75" s="8"/>
      <c r="D75" s="8"/>
    </row>
    <row r="76">
      <c r="A76" s="3">
        <v>87.2</v>
      </c>
      <c r="B76" s="3" t="s">
        <v>132</v>
      </c>
      <c r="C76" s="8"/>
      <c r="D76" s="8"/>
    </row>
    <row r="77">
      <c r="A77" s="3">
        <v>87.2</v>
      </c>
      <c r="B77" s="3" t="s">
        <v>132</v>
      </c>
      <c r="C77" s="8"/>
      <c r="D77" s="8"/>
    </row>
    <row r="78">
      <c r="A78" s="3">
        <v>87.39</v>
      </c>
      <c r="B78" s="3" t="s">
        <v>134</v>
      </c>
      <c r="C78" s="8"/>
      <c r="D78" s="8"/>
    </row>
    <row r="79">
      <c r="A79" s="3">
        <v>99.05</v>
      </c>
      <c r="B79" s="3" t="s">
        <v>135</v>
      </c>
      <c r="C79" s="8">
        <f>MAX(A79:A83)</f>
        <v>99.05</v>
      </c>
      <c r="D79" s="8">
        <f>AVERAGE(A79:A83)</f>
        <v>99.05</v>
      </c>
    </row>
    <row r="80">
      <c r="A80" s="3">
        <v>99.05</v>
      </c>
      <c r="B80" s="3" t="s">
        <v>135</v>
      </c>
      <c r="C80" s="8"/>
      <c r="D80" s="8"/>
    </row>
    <row r="81">
      <c r="A81" s="3">
        <v>99.05</v>
      </c>
      <c r="B81" s="3" t="s">
        <v>135</v>
      </c>
      <c r="C81" s="8"/>
      <c r="D81" s="8"/>
    </row>
    <row r="82">
      <c r="A82" s="3">
        <v>99.05</v>
      </c>
      <c r="B82" s="3" t="s">
        <v>135</v>
      </c>
      <c r="C82" s="8"/>
      <c r="D82" s="8"/>
    </row>
    <row r="83">
      <c r="A83" s="3">
        <v>99.05</v>
      </c>
      <c r="B83" s="3" t="s">
        <v>135</v>
      </c>
      <c r="C83" s="8"/>
      <c r="D83" s="8"/>
    </row>
    <row r="84">
      <c r="A84" s="3">
        <v>91.15</v>
      </c>
      <c r="B84" s="3" t="s">
        <v>137</v>
      </c>
      <c r="C84" s="8">
        <f>MAX(A84:A88)</f>
        <v>91.2</v>
      </c>
      <c r="D84" s="8">
        <f>AVERAGE(A84:A88)</f>
        <v>91.178</v>
      </c>
    </row>
    <row r="85">
      <c r="A85" s="3">
        <v>91.18</v>
      </c>
      <c r="B85" s="3" t="s">
        <v>139</v>
      </c>
      <c r="C85" s="8"/>
      <c r="D85" s="8"/>
    </row>
    <row r="86">
      <c r="A86" s="3">
        <v>91.18</v>
      </c>
      <c r="B86" s="3" t="s">
        <v>139</v>
      </c>
      <c r="C86" s="8"/>
      <c r="D86" s="8"/>
    </row>
    <row r="87">
      <c r="A87" s="3">
        <v>91.18</v>
      </c>
      <c r="B87" s="3" t="s">
        <v>139</v>
      </c>
      <c r="C87" s="8"/>
      <c r="D87" s="8"/>
    </row>
    <row r="88">
      <c r="A88" s="3">
        <v>91.2</v>
      </c>
      <c r="B88" s="3" t="s">
        <v>138</v>
      </c>
      <c r="C88" s="8"/>
      <c r="D88" s="8"/>
    </row>
    <row r="89">
      <c r="A89" s="3">
        <v>99.68</v>
      </c>
      <c r="B89" s="3" t="s">
        <v>140</v>
      </c>
      <c r="C89" s="8">
        <f>MAX(A89:A93)</f>
        <v>99.68</v>
      </c>
      <c r="D89" s="8">
        <f>AVERAGE(A89:A93)</f>
        <v>99.68</v>
      </c>
    </row>
    <row r="90">
      <c r="A90" s="3">
        <v>99.68</v>
      </c>
      <c r="B90" s="3" t="s">
        <v>140</v>
      </c>
      <c r="C90" s="8"/>
      <c r="D90" s="8"/>
    </row>
    <row r="91">
      <c r="A91" s="3">
        <v>99.68</v>
      </c>
      <c r="B91" s="3" t="s">
        <v>140</v>
      </c>
      <c r="C91" s="8"/>
      <c r="D91" s="8"/>
    </row>
    <row r="92">
      <c r="A92" s="3">
        <v>99.68</v>
      </c>
      <c r="B92" s="3" t="s">
        <v>140</v>
      </c>
      <c r="C92" s="8"/>
      <c r="D92" s="8"/>
    </row>
    <row r="93">
      <c r="A93" s="3">
        <v>99.68</v>
      </c>
      <c r="B93" s="3" t="s">
        <v>140</v>
      </c>
      <c r="C93" s="8"/>
      <c r="D93" s="8"/>
    </row>
    <row r="94">
      <c r="A94" s="3">
        <v>100.0</v>
      </c>
      <c r="B94" s="3" t="s">
        <v>114</v>
      </c>
      <c r="C94" s="8">
        <f>MAX(A94:A98)</f>
        <v>100</v>
      </c>
      <c r="D94" s="8">
        <f>AVERAGE(A94:A98)</f>
        <v>100</v>
      </c>
    </row>
    <row r="95">
      <c r="A95" s="3">
        <v>100.0</v>
      </c>
      <c r="B95" s="3" t="s">
        <v>114</v>
      </c>
      <c r="C95" s="8"/>
      <c r="D95" s="8"/>
    </row>
    <row r="96">
      <c r="A96" s="3">
        <v>100.0</v>
      </c>
      <c r="B96" s="3" t="s">
        <v>114</v>
      </c>
      <c r="C96" s="8"/>
      <c r="D96" s="8"/>
    </row>
    <row r="97">
      <c r="A97" s="3">
        <v>100.0</v>
      </c>
      <c r="B97" s="3" t="s">
        <v>114</v>
      </c>
      <c r="C97" s="8"/>
      <c r="D97" s="8"/>
    </row>
    <row r="98">
      <c r="A98" s="3">
        <v>100.0</v>
      </c>
      <c r="B98" s="3" t="s">
        <v>114</v>
      </c>
      <c r="C98" s="8"/>
      <c r="D98" s="8"/>
    </row>
    <row r="99">
      <c r="A99" s="3">
        <v>84.34</v>
      </c>
      <c r="B99" s="3" t="s">
        <v>141</v>
      </c>
      <c r="C99" s="8">
        <f>MAX(A99:A103)</f>
        <v>84.34</v>
      </c>
      <c r="D99" s="8">
        <f>AVERAGE(A99:A103)</f>
        <v>84.34</v>
      </c>
    </row>
    <row r="100">
      <c r="A100" s="3">
        <v>84.34</v>
      </c>
      <c r="B100" s="3" t="s">
        <v>141</v>
      </c>
      <c r="C100" s="8"/>
      <c r="D100" s="8"/>
    </row>
    <row r="101">
      <c r="A101" s="3">
        <v>84.34</v>
      </c>
      <c r="B101" s="3" t="s">
        <v>141</v>
      </c>
      <c r="C101" s="8"/>
      <c r="D101" s="8"/>
    </row>
    <row r="102">
      <c r="A102" s="3">
        <v>84.34</v>
      </c>
      <c r="B102" s="3" t="s">
        <v>141</v>
      </c>
      <c r="C102" s="8"/>
      <c r="D102" s="8"/>
    </row>
    <row r="103">
      <c r="A103" s="3">
        <v>84.34</v>
      </c>
      <c r="B103" s="3" t="s">
        <v>141</v>
      </c>
      <c r="C103" s="8"/>
      <c r="D103" s="8"/>
    </row>
    <row r="104">
      <c r="A104" s="3">
        <v>100.0</v>
      </c>
      <c r="B104" s="3" t="s">
        <v>114</v>
      </c>
      <c r="C104" s="8">
        <f>MAX(A104:A108)</f>
        <v>100</v>
      </c>
      <c r="D104" s="8">
        <f>AVERAGE(A104:A108)</f>
        <v>100</v>
      </c>
    </row>
    <row r="105">
      <c r="A105" s="3">
        <v>100.0</v>
      </c>
      <c r="B105" s="3" t="s">
        <v>114</v>
      </c>
      <c r="C105" s="8"/>
      <c r="D105" s="8"/>
    </row>
    <row r="106">
      <c r="A106" s="3">
        <v>100.0</v>
      </c>
      <c r="B106" s="3" t="s">
        <v>114</v>
      </c>
      <c r="C106" s="8"/>
      <c r="D106" s="8"/>
    </row>
    <row r="107">
      <c r="A107" s="3">
        <v>100.0</v>
      </c>
      <c r="B107" s="3" t="s">
        <v>114</v>
      </c>
      <c r="C107" s="8"/>
      <c r="D107" s="8"/>
    </row>
    <row r="108">
      <c r="A108" s="3">
        <v>100.0</v>
      </c>
      <c r="B108" s="3" t="s">
        <v>114</v>
      </c>
      <c r="C108" s="8"/>
      <c r="D108" s="8"/>
    </row>
    <row r="109">
      <c r="A109" s="3">
        <v>100.0</v>
      </c>
      <c r="B109" s="3" t="s">
        <v>114</v>
      </c>
      <c r="C109" s="8">
        <f>MAX(A109:A113)</f>
        <v>100</v>
      </c>
      <c r="D109" s="8">
        <f>AVERAGE(A109:A113)</f>
        <v>100</v>
      </c>
    </row>
    <row r="110">
      <c r="A110" s="3">
        <v>100.0</v>
      </c>
      <c r="B110" s="3" t="s">
        <v>114</v>
      </c>
      <c r="C110" s="8"/>
      <c r="D110" s="8"/>
    </row>
    <row r="111">
      <c r="A111" s="3">
        <v>100.0</v>
      </c>
      <c r="B111" s="3" t="s">
        <v>114</v>
      </c>
      <c r="C111" s="8"/>
      <c r="D111" s="8"/>
    </row>
    <row r="112">
      <c r="A112" s="3">
        <v>100.0</v>
      </c>
      <c r="B112" s="3" t="s">
        <v>114</v>
      </c>
      <c r="C112" s="8"/>
      <c r="D112" s="8"/>
    </row>
    <row r="113">
      <c r="A113" s="3">
        <v>100.0</v>
      </c>
      <c r="B113" s="3" t="s">
        <v>114</v>
      </c>
      <c r="C113" s="8"/>
      <c r="D113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3" t="s">
        <v>0</v>
      </c>
      <c r="B2" s="3">
        <v>0.0</v>
      </c>
      <c r="C2" s="3" t="s">
        <v>0</v>
      </c>
      <c r="D2" s="3">
        <v>0.0</v>
      </c>
      <c r="E2" s="3" t="s">
        <v>0</v>
      </c>
      <c r="F2" s="3">
        <v>140.0</v>
      </c>
      <c r="G2" s="3" t="s">
        <v>0</v>
      </c>
      <c r="H2" s="3">
        <v>8.0</v>
      </c>
      <c r="I2" s="3" t="s">
        <v>0</v>
      </c>
      <c r="J2" s="3">
        <v>138.0</v>
      </c>
      <c r="K2" s="3" t="s">
        <v>0</v>
      </c>
      <c r="L2" s="3">
        <v>5.0</v>
      </c>
      <c r="M2" s="3" t="s">
        <v>0</v>
      </c>
      <c r="N2" s="3">
        <v>18.0</v>
      </c>
      <c r="O2" s="3" t="s">
        <v>0</v>
      </c>
      <c r="P2" s="3">
        <v>13.0</v>
      </c>
      <c r="Q2" s="3" t="s">
        <v>0</v>
      </c>
      <c r="R2" s="3">
        <v>230.0</v>
      </c>
      <c r="S2" s="3" t="s">
        <v>0</v>
      </c>
      <c r="T2" s="3">
        <v>189.0</v>
      </c>
    </row>
    <row r="3">
      <c r="A3" s="3" t="s">
        <v>5</v>
      </c>
      <c r="B3" s="3">
        <v>100.0</v>
      </c>
      <c r="C3" s="3" t="s">
        <v>5</v>
      </c>
      <c r="D3" s="3">
        <v>100.0</v>
      </c>
      <c r="E3" s="3" t="s">
        <v>5</v>
      </c>
      <c r="F3" s="3">
        <v>77.6</v>
      </c>
      <c r="G3" s="3" t="s">
        <v>5</v>
      </c>
      <c r="H3" s="3">
        <v>99.42</v>
      </c>
      <c r="I3" s="3" t="s">
        <v>5</v>
      </c>
      <c r="J3" s="3">
        <v>81.55</v>
      </c>
      <c r="K3" s="3" t="s">
        <v>5</v>
      </c>
      <c r="L3" s="3">
        <v>99.12</v>
      </c>
      <c r="M3" s="3" t="s">
        <v>5</v>
      </c>
      <c r="N3" s="3">
        <v>90.91</v>
      </c>
      <c r="O3" s="3" t="s">
        <v>5</v>
      </c>
      <c r="P3" s="3">
        <v>98.14</v>
      </c>
      <c r="Q3" s="3" t="s">
        <v>5</v>
      </c>
      <c r="R3" s="3">
        <v>86.69</v>
      </c>
      <c r="S3" s="3" t="s">
        <v>5</v>
      </c>
      <c r="T3" s="3">
        <v>94.09</v>
      </c>
    </row>
    <row r="4">
      <c r="A4" s="3" t="s">
        <v>6</v>
      </c>
      <c r="B4" s="3" t="s">
        <v>142</v>
      </c>
      <c r="C4" s="3" t="s">
        <v>6</v>
      </c>
      <c r="D4" s="3" t="s">
        <v>143</v>
      </c>
      <c r="E4" s="3" t="s">
        <v>6</v>
      </c>
      <c r="F4" s="3" t="s">
        <v>144</v>
      </c>
      <c r="G4" s="3" t="s">
        <v>6</v>
      </c>
      <c r="H4" s="3" t="s">
        <v>145</v>
      </c>
      <c r="I4" s="3" t="s">
        <v>6</v>
      </c>
      <c r="J4" s="3" t="s">
        <v>146</v>
      </c>
      <c r="K4" s="3" t="s">
        <v>6</v>
      </c>
      <c r="L4" s="3" t="s">
        <v>147</v>
      </c>
      <c r="M4" s="3" t="s">
        <v>6</v>
      </c>
      <c r="N4" s="3" t="s">
        <v>148</v>
      </c>
      <c r="O4" s="3" t="s">
        <v>6</v>
      </c>
      <c r="P4" s="3" t="s">
        <v>149</v>
      </c>
      <c r="Q4" s="3" t="s">
        <v>6</v>
      </c>
      <c r="R4" s="3" t="s">
        <v>150</v>
      </c>
      <c r="S4" s="3" t="s">
        <v>6</v>
      </c>
      <c r="T4" s="3" t="s">
        <v>151</v>
      </c>
    </row>
    <row r="5">
      <c r="A5" s="3" t="s">
        <v>0</v>
      </c>
      <c r="B5" s="3">
        <v>0.0</v>
      </c>
      <c r="C5" s="3" t="s">
        <v>0</v>
      </c>
      <c r="D5" s="3">
        <v>0.0</v>
      </c>
      <c r="E5" s="3" t="s">
        <v>0</v>
      </c>
      <c r="F5" s="3">
        <v>140.0</v>
      </c>
      <c r="G5" s="3" t="s">
        <v>0</v>
      </c>
      <c r="H5" s="3">
        <v>8.0</v>
      </c>
      <c r="I5" s="3" t="s">
        <v>0</v>
      </c>
      <c r="J5" s="3">
        <v>139.0</v>
      </c>
      <c r="K5" s="3" t="s">
        <v>0</v>
      </c>
      <c r="L5" s="3">
        <v>5.0</v>
      </c>
      <c r="M5" s="3" t="s">
        <v>0</v>
      </c>
      <c r="N5" s="3">
        <v>18.0</v>
      </c>
      <c r="O5" s="3" t="s">
        <v>0</v>
      </c>
      <c r="P5" s="3">
        <v>14.0</v>
      </c>
      <c r="Q5" s="3" t="s">
        <v>0</v>
      </c>
      <c r="R5" s="3">
        <v>230.0</v>
      </c>
      <c r="S5" s="3" t="s">
        <v>0</v>
      </c>
      <c r="T5" s="3">
        <v>189.0</v>
      </c>
    </row>
    <row r="6">
      <c r="A6" s="3" t="s">
        <v>5</v>
      </c>
      <c r="B6" s="3">
        <v>100.0</v>
      </c>
      <c r="C6" s="3" t="s">
        <v>5</v>
      </c>
      <c r="D6" s="3">
        <v>100.0</v>
      </c>
      <c r="E6" s="3" t="s">
        <v>5</v>
      </c>
      <c r="F6" s="3">
        <v>77.6</v>
      </c>
      <c r="G6" s="3" t="s">
        <v>5</v>
      </c>
      <c r="H6" s="3">
        <v>99.42</v>
      </c>
      <c r="I6" s="3" t="s">
        <v>5</v>
      </c>
      <c r="J6" s="3">
        <v>81.42</v>
      </c>
      <c r="K6" s="3" t="s">
        <v>5</v>
      </c>
      <c r="L6" s="3">
        <v>99.12</v>
      </c>
      <c r="M6" s="3" t="s">
        <v>5</v>
      </c>
      <c r="N6" s="3">
        <v>90.91</v>
      </c>
      <c r="O6" s="3" t="s">
        <v>5</v>
      </c>
      <c r="P6" s="3">
        <v>98.0</v>
      </c>
      <c r="Q6" s="3" t="s">
        <v>5</v>
      </c>
      <c r="R6" s="3">
        <v>86.69</v>
      </c>
      <c r="S6" s="3" t="s">
        <v>5</v>
      </c>
      <c r="T6" s="3">
        <v>94.09</v>
      </c>
    </row>
    <row r="7">
      <c r="A7" s="3" t="s">
        <v>6</v>
      </c>
      <c r="B7" s="3" t="s">
        <v>152</v>
      </c>
      <c r="C7" s="3" t="s">
        <v>6</v>
      </c>
      <c r="D7" s="3" t="s">
        <v>153</v>
      </c>
      <c r="E7" s="3" t="s">
        <v>6</v>
      </c>
      <c r="F7" s="3" t="s">
        <v>16</v>
      </c>
      <c r="G7" s="3" t="s">
        <v>6</v>
      </c>
      <c r="H7" s="3" t="s">
        <v>154</v>
      </c>
      <c r="I7" s="3" t="s">
        <v>6</v>
      </c>
      <c r="J7" s="3" t="s">
        <v>155</v>
      </c>
      <c r="K7" s="3" t="s">
        <v>6</v>
      </c>
      <c r="L7" s="3" t="s">
        <v>156</v>
      </c>
      <c r="M7" s="3" t="s">
        <v>6</v>
      </c>
      <c r="N7" s="3" t="s">
        <v>157</v>
      </c>
      <c r="O7" s="3" t="s">
        <v>6</v>
      </c>
      <c r="P7" s="3" t="s">
        <v>158</v>
      </c>
      <c r="Q7" s="3" t="s">
        <v>6</v>
      </c>
      <c r="R7" s="3" t="s">
        <v>159</v>
      </c>
      <c r="S7" s="3" t="s">
        <v>6</v>
      </c>
      <c r="T7" s="3" t="s">
        <v>160</v>
      </c>
    </row>
    <row r="8">
      <c r="A8" s="3" t="s">
        <v>0</v>
      </c>
      <c r="B8" s="3">
        <v>0.0</v>
      </c>
      <c r="C8" s="3" t="s">
        <v>0</v>
      </c>
      <c r="D8" s="3">
        <v>0.0</v>
      </c>
      <c r="E8" s="3" t="s">
        <v>0</v>
      </c>
      <c r="F8" s="3">
        <v>140.0</v>
      </c>
      <c r="G8" s="3" t="s">
        <v>0</v>
      </c>
      <c r="H8" s="3">
        <v>8.0</v>
      </c>
      <c r="I8" s="3" t="s">
        <v>0</v>
      </c>
      <c r="J8" s="3">
        <v>139.0</v>
      </c>
      <c r="K8" s="3" t="s">
        <v>0</v>
      </c>
      <c r="L8" s="3">
        <v>5.0</v>
      </c>
      <c r="M8" s="3" t="s">
        <v>0</v>
      </c>
      <c r="N8" s="3">
        <v>21.0</v>
      </c>
      <c r="O8" s="3" t="s">
        <v>0</v>
      </c>
      <c r="P8" s="3">
        <v>14.0</v>
      </c>
      <c r="Q8" s="3" t="s">
        <v>0</v>
      </c>
      <c r="R8" s="3">
        <v>230.0</v>
      </c>
      <c r="S8" s="3" t="s">
        <v>0</v>
      </c>
      <c r="T8" s="3">
        <v>189.0</v>
      </c>
    </row>
    <row r="9">
      <c r="A9" s="3" t="s">
        <v>5</v>
      </c>
      <c r="B9" s="3">
        <v>100.0</v>
      </c>
      <c r="C9" s="3" t="s">
        <v>5</v>
      </c>
      <c r="D9" s="3">
        <v>100.0</v>
      </c>
      <c r="E9" s="3" t="s">
        <v>5</v>
      </c>
      <c r="F9" s="3">
        <v>77.6</v>
      </c>
      <c r="G9" s="3" t="s">
        <v>5</v>
      </c>
      <c r="H9" s="3">
        <v>99.42</v>
      </c>
      <c r="I9" s="3" t="s">
        <v>5</v>
      </c>
      <c r="J9" s="3">
        <v>81.42</v>
      </c>
      <c r="K9" s="3" t="s">
        <v>5</v>
      </c>
      <c r="L9" s="3">
        <v>99.12</v>
      </c>
      <c r="M9" s="3" t="s">
        <v>5</v>
      </c>
      <c r="N9" s="3">
        <v>89.39</v>
      </c>
      <c r="O9" s="3" t="s">
        <v>5</v>
      </c>
      <c r="P9" s="3">
        <v>98.0</v>
      </c>
      <c r="Q9" s="3" t="s">
        <v>5</v>
      </c>
      <c r="R9" s="3">
        <v>86.69</v>
      </c>
      <c r="S9" s="3" t="s">
        <v>5</v>
      </c>
      <c r="T9" s="3">
        <v>94.09</v>
      </c>
    </row>
    <row r="10">
      <c r="A10" s="3" t="s">
        <v>6</v>
      </c>
      <c r="B10" s="3" t="s">
        <v>162</v>
      </c>
      <c r="C10" s="3" t="s">
        <v>6</v>
      </c>
      <c r="D10" s="3" t="s">
        <v>163</v>
      </c>
      <c r="E10" s="3" t="s">
        <v>6</v>
      </c>
      <c r="F10" s="3" t="s">
        <v>20</v>
      </c>
      <c r="G10" s="3" t="s">
        <v>6</v>
      </c>
      <c r="H10" s="3" t="s">
        <v>164</v>
      </c>
      <c r="I10" s="3" t="s">
        <v>6</v>
      </c>
      <c r="J10" s="3" t="s">
        <v>165</v>
      </c>
      <c r="K10" s="3" t="s">
        <v>6</v>
      </c>
      <c r="L10" s="3" t="s">
        <v>166</v>
      </c>
      <c r="M10" s="3" t="s">
        <v>6</v>
      </c>
      <c r="N10" s="3" t="s">
        <v>167</v>
      </c>
      <c r="O10" s="3" t="s">
        <v>6</v>
      </c>
      <c r="P10" s="3" t="s">
        <v>112</v>
      </c>
      <c r="Q10" s="3" t="s">
        <v>6</v>
      </c>
      <c r="R10" s="3" t="s">
        <v>168</v>
      </c>
      <c r="S10" s="3" t="s">
        <v>6</v>
      </c>
      <c r="T10" s="3" t="s">
        <v>169</v>
      </c>
    </row>
    <row r="11">
      <c r="A11" s="3" t="s">
        <v>0</v>
      </c>
      <c r="B11" s="3">
        <v>0.0</v>
      </c>
      <c r="C11" s="3" t="s">
        <v>0</v>
      </c>
      <c r="D11" s="3">
        <v>0.0</v>
      </c>
      <c r="E11" s="3" t="s">
        <v>0</v>
      </c>
      <c r="F11" s="3">
        <v>138.0</v>
      </c>
      <c r="G11" s="3" t="s">
        <v>0</v>
      </c>
      <c r="H11" s="3">
        <v>8.0</v>
      </c>
      <c r="I11" s="3" t="s">
        <v>0</v>
      </c>
      <c r="J11" s="3">
        <v>139.0</v>
      </c>
      <c r="K11" s="3" t="s">
        <v>0</v>
      </c>
      <c r="L11" s="3">
        <v>5.0</v>
      </c>
      <c r="M11" s="3" t="s">
        <v>0</v>
      </c>
      <c r="N11" s="3">
        <v>18.0</v>
      </c>
      <c r="O11" s="3" t="s">
        <v>0</v>
      </c>
      <c r="P11" s="3">
        <v>14.0</v>
      </c>
      <c r="Q11" s="3" t="s">
        <v>0</v>
      </c>
      <c r="R11" s="3">
        <v>230.0</v>
      </c>
      <c r="S11" s="3" t="s">
        <v>0</v>
      </c>
      <c r="T11" s="3">
        <v>189.0</v>
      </c>
    </row>
    <row r="12">
      <c r="A12" s="3" t="s">
        <v>5</v>
      </c>
      <c r="B12" s="3">
        <v>100.0</v>
      </c>
      <c r="C12" s="3" t="s">
        <v>5</v>
      </c>
      <c r="D12" s="3">
        <v>100.0</v>
      </c>
      <c r="E12" s="3" t="s">
        <v>5</v>
      </c>
      <c r="F12" s="3">
        <v>77.92</v>
      </c>
      <c r="G12" s="3" t="s">
        <v>5</v>
      </c>
      <c r="H12" s="3">
        <v>99.42</v>
      </c>
      <c r="I12" s="3" t="s">
        <v>5</v>
      </c>
      <c r="J12" s="3">
        <v>81.42</v>
      </c>
      <c r="K12" s="3" t="s">
        <v>5</v>
      </c>
      <c r="L12" s="3">
        <v>99.12</v>
      </c>
      <c r="M12" s="3" t="s">
        <v>5</v>
      </c>
      <c r="N12" s="3">
        <v>90.91</v>
      </c>
      <c r="O12" s="3" t="s">
        <v>5</v>
      </c>
      <c r="P12" s="3">
        <v>98.0</v>
      </c>
      <c r="Q12" s="3" t="s">
        <v>5</v>
      </c>
      <c r="R12" s="3">
        <v>86.69</v>
      </c>
      <c r="S12" s="3" t="s">
        <v>5</v>
      </c>
      <c r="T12" s="3">
        <v>94.09</v>
      </c>
    </row>
    <row r="13">
      <c r="A13" s="3" t="s">
        <v>6</v>
      </c>
      <c r="B13" s="3" t="s">
        <v>170</v>
      </c>
      <c r="C13" s="3" t="s">
        <v>6</v>
      </c>
      <c r="D13" s="3" t="s">
        <v>171</v>
      </c>
      <c r="E13" s="3" t="s">
        <v>6</v>
      </c>
      <c r="F13" s="3" t="s">
        <v>172</v>
      </c>
      <c r="G13" s="3" t="s">
        <v>6</v>
      </c>
      <c r="H13" s="3" t="s">
        <v>173</v>
      </c>
      <c r="I13" s="3" t="s">
        <v>6</v>
      </c>
      <c r="J13" s="3" t="s">
        <v>174</v>
      </c>
      <c r="K13" s="3" t="s">
        <v>6</v>
      </c>
      <c r="L13" s="3" t="s">
        <v>175</v>
      </c>
      <c r="M13" s="3" t="s">
        <v>6</v>
      </c>
      <c r="N13" s="3" t="s">
        <v>176</v>
      </c>
      <c r="O13" s="3" t="s">
        <v>6</v>
      </c>
      <c r="P13" s="3" t="s">
        <v>177</v>
      </c>
      <c r="Q13" s="3" t="s">
        <v>6</v>
      </c>
      <c r="R13" s="3" t="s">
        <v>178</v>
      </c>
      <c r="S13" s="3" t="s">
        <v>6</v>
      </c>
      <c r="T13" s="3" t="s">
        <v>179</v>
      </c>
    </row>
    <row r="14">
      <c r="A14" s="3" t="s">
        <v>0</v>
      </c>
      <c r="B14" s="3">
        <v>0.0</v>
      </c>
      <c r="C14" s="3" t="s">
        <v>0</v>
      </c>
      <c r="D14" s="3">
        <v>0.0</v>
      </c>
      <c r="E14" s="3" t="s">
        <v>0</v>
      </c>
      <c r="F14" s="3">
        <v>140.0</v>
      </c>
      <c r="G14" s="3" t="s">
        <v>0</v>
      </c>
      <c r="H14" s="3">
        <v>8.0</v>
      </c>
      <c r="I14" s="3" t="s">
        <v>0</v>
      </c>
      <c r="J14" s="3">
        <v>138.0</v>
      </c>
      <c r="K14" s="3" t="s">
        <v>0</v>
      </c>
      <c r="L14" s="3">
        <v>5.0</v>
      </c>
      <c r="M14" s="3" t="s">
        <v>0</v>
      </c>
      <c r="N14" s="3">
        <v>19.0</v>
      </c>
      <c r="O14" s="3" t="s">
        <v>0</v>
      </c>
      <c r="P14" s="3">
        <v>14.0</v>
      </c>
      <c r="Q14" s="3" t="s">
        <v>0</v>
      </c>
      <c r="R14" s="3">
        <v>230.0</v>
      </c>
      <c r="S14" s="3" t="s">
        <v>0</v>
      </c>
      <c r="T14" s="3">
        <v>189.0</v>
      </c>
    </row>
    <row r="15">
      <c r="A15" s="3" t="s">
        <v>5</v>
      </c>
      <c r="B15" s="3">
        <v>100.0</v>
      </c>
      <c r="C15" s="3" t="s">
        <v>5</v>
      </c>
      <c r="D15" s="3">
        <v>100.0</v>
      </c>
      <c r="E15" s="3" t="s">
        <v>5</v>
      </c>
      <c r="F15" s="3">
        <v>77.6</v>
      </c>
      <c r="G15" s="3" t="s">
        <v>5</v>
      </c>
      <c r="H15" s="3">
        <v>99.42</v>
      </c>
      <c r="I15" s="3" t="s">
        <v>5</v>
      </c>
      <c r="J15" s="3">
        <v>81.55</v>
      </c>
      <c r="K15" s="3" t="s">
        <v>5</v>
      </c>
      <c r="L15" s="3">
        <v>99.12</v>
      </c>
      <c r="M15" s="3" t="s">
        <v>5</v>
      </c>
      <c r="N15" s="3">
        <v>90.4</v>
      </c>
      <c r="O15" s="3" t="s">
        <v>5</v>
      </c>
      <c r="P15" s="3">
        <v>98.0</v>
      </c>
      <c r="Q15" s="3" t="s">
        <v>5</v>
      </c>
      <c r="R15" s="3">
        <v>86.69</v>
      </c>
      <c r="S15" s="3" t="s">
        <v>5</v>
      </c>
      <c r="T15" s="3">
        <v>94.09</v>
      </c>
    </row>
    <row r="16">
      <c r="A16" s="3" t="s">
        <v>6</v>
      </c>
      <c r="B16" s="3" t="s">
        <v>180</v>
      </c>
      <c r="C16" s="3" t="s">
        <v>6</v>
      </c>
      <c r="D16" s="3" t="s">
        <v>181</v>
      </c>
      <c r="E16" s="3" t="s">
        <v>6</v>
      </c>
      <c r="F16" s="3" t="s">
        <v>182</v>
      </c>
      <c r="G16" s="3" t="s">
        <v>6</v>
      </c>
      <c r="H16" s="3" t="s">
        <v>183</v>
      </c>
      <c r="I16" s="3" t="s">
        <v>6</v>
      </c>
      <c r="J16" s="3" t="s">
        <v>184</v>
      </c>
      <c r="K16" s="3" t="s">
        <v>6</v>
      </c>
      <c r="L16" s="3" t="s">
        <v>185</v>
      </c>
      <c r="M16" s="3" t="s">
        <v>6</v>
      </c>
      <c r="N16" s="3" t="s">
        <v>186</v>
      </c>
      <c r="O16" s="3" t="s">
        <v>6</v>
      </c>
      <c r="P16" s="3" t="s">
        <v>187</v>
      </c>
      <c r="Q16" s="3" t="s">
        <v>6</v>
      </c>
      <c r="R16" s="3" t="s">
        <v>188</v>
      </c>
      <c r="S16" s="3" t="s">
        <v>6</v>
      </c>
      <c r="T16" s="3" t="s">
        <v>189</v>
      </c>
    </row>
    <row r="18">
      <c r="A18" s="3" t="s">
        <v>113</v>
      </c>
    </row>
    <row r="19">
      <c r="A19" s="7">
        <v>100.0</v>
      </c>
      <c r="B19" s="3" t="s">
        <v>114</v>
      </c>
    </row>
    <row r="20">
      <c r="A20" s="7">
        <v>100.0</v>
      </c>
      <c r="B20" s="3" t="s">
        <v>114</v>
      </c>
    </row>
    <row r="21">
      <c r="A21" s="7">
        <v>100.0</v>
      </c>
      <c r="B21" s="3" t="s">
        <v>114</v>
      </c>
    </row>
    <row r="22">
      <c r="A22" s="7">
        <v>100.0</v>
      </c>
      <c r="B22" s="3" t="s">
        <v>114</v>
      </c>
    </row>
    <row r="23">
      <c r="A23" s="7">
        <v>100.0</v>
      </c>
      <c r="B23" s="3" t="s">
        <v>114</v>
      </c>
    </row>
    <row r="24">
      <c r="A24" s="7">
        <v>100.0</v>
      </c>
      <c r="B24" s="3" t="s">
        <v>114</v>
      </c>
    </row>
    <row r="25">
      <c r="A25" s="7">
        <v>100.0</v>
      </c>
      <c r="B25" s="3" t="s">
        <v>114</v>
      </c>
    </row>
    <row r="26">
      <c r="A26" s="7">
        <v>100.0</v>
      </c>
      <c r="B26" s="3" t="s">
        <v>114</v>
      </c>
    </row>
    <row r="27">
      <c r="A27" s="7">
        <v>100.0</v>
      </c>
      <c r="B27" s="3" t="s">
        <v>114</v>
      </c>
    </row>
    <row r="28">
      <c r="A28" s="7">
        <v>100.0</v>
      </c>
      <c r="B28" s="3" t="s">
        <v>114</v>
      </c>
    </row>
    <row r="29">
      <c r="A29" s="7">
        <v>77.6</v>
      </c>
      <c r="B29" s="3" t="s">
        <v>190</v>
      </c>
    </row>
    <row r="30">
      <c r="A30" s="7">
        <v>77.6</v>
      </c>
      <c r="B30" s="3" t="s">
        <v>190</v>
      </c>
    </row>
    <row r="31">
      <c r="A31" s="7">
        <v>77.6</v>
      </c>
      <c r="B31" s="3" t="s">
        <v>190</v>
      </c>
    </row>
    <row r="32">
      <c r="A32" s="7">
        <v>77.92</v>
      </c>
      <c r="B32" s="3" t="s">
        <v>191</v>
      </c>
    </row>
    <row r="33">
      <c r="A33" s="7">
        <v>77.6</v>
      </c>
      <c r="B33" s="3" t="s">
        <v>190</v>
      </c>
    </row>
    <row r="34">
      <c r="A34" s="7">
        <v>99.42</v>
      </c>
      <c r="B34" s="3" t="s">
        <v>118</v>
      </c>
    </row>
    <row r="35">
      <c r="A35" s="7">
        <v>99.42</v>
      </c>
      <c r="B35" s="3" t="s">
        <v>118</v>
      </c>
    </row>
    <row r="36">
      <c r="A36" s="7">
        <v>99.42</v>
      </c>
      <c r="B36" s="3" t="s">
        <v>118</v>
      </c>
    </row>
    <row r="37">
      <c r="A37" s="7">
        <v>99.42</v>
      </c>
      <c r="B37" s="3" t="s">
        <v>118</v>
      </c>
    </row>
    <row r="38">
      <c r="A38" s="7">
        <v>99.42</v>
      </c>
      <c r="B38" s="3" t="s">
        <v>118</v>
      </c>
    </row>
    <row r="39">
      <c r="A39" s="7">
        <v>81.55</v>
      </c>
      <c r="B39" s="3" t="s">
        <v>192</v>
      </c>
    </row>
    <row r="40">
      <c r="A40" s="7">
        <v>81.42</v>
      </c>
      <c r="B40" s="3" t="s">
        <v>193</v>
      </c>
    </row>
    <row r="41">
      <c r="A41" s="7">
        <v>81.42</v>
      </c>
      <c r="B41" s="3" t="s">
        <v>193</v>
      </c>
    </row>
    <row r="42">
      <c r="A42" s="7">
        <v>81.42</v>
      </c>
      <c r="B42" s="3" t="s">
        <v>193</v>
      </c>
    </row>
    <row r="43">
      <c r="A43" s="7">
        <v>81.55</v>
      </c>
      <c r="B43" s="3" t="s">
        <v>192</v>
      </c>
    </row>
    <row r="44">
      <c r="A44" s="7">
        <v>99.12</v>
      </c>
      <c r="B44" s="3" t="s">
        <v>121</v>
      </c>
    </row>
    <row r="45">
      <c r="A45" s="7">
        <v>99.12</v>
      </c>
      <c r="B45" s="3" t="s">
        <v>121</v>
      </c>
    </row>
    <row r="46">
      <c r="A46" s="7">
        <v>99.12</v>
      </c>
      <c r="B46" s="3" t="s">
        <v>121</v>
      </c>
    </row>
    <row r="47">
      <c r="A47" s="7">
        <v>99.12</v>
      </c>
      <c r="B47" s="3" t="s">
        <v>121</v>
      </c>
    </row>
    <row r="48">
      <c r="A48" s="7">
        <v>99.12</v>
      </c>
      <c r="B48" s="3" t="s">
        <v>121</v>
      </c>
    </row>
    <row r="49">
      <c r="A49" s="7">
        <v>90.91</v>
      </c>
      <c r="B49" s="3" t="s">
        <v>194</v>
      </c>
    </row>
    <row r="50">
      <c r="A50" s="7">
        <v>90.91</v>
      </c>
      <c r="B50" s="3" t="s">
        <v>194</v>
      </c>
    </row>
    <row r="51">
      <c r="A51" s="7">
        <v>89.39</v>
      </c>
      <c r="B51" s="3" t="s">
        <v>195</v>
      </c>
    </row>
    <row r="52">
      <c r="A52" s="7">
        <v>90.91</v>
      </c>
      <c r="B52" s="3" t="s">
        <v>194</v>
      </c>
    </row>
    <row r="53">
      <c r="A53" s="7">
        <v>90.4</v>
      </c>
      <c r="B53" s="3" t="s">
        <v>196</v>
      </c>
    </row>
    <row r="54">
      <c r="A54" s="7">
        <v>98.14</v>
      </c>
      <c r="B54" s="3" t="s">
        <v>124</v>
      </c>
    </row>
    <row r="55">
      <c r="A55" s="7">
        <v>98.0</v>
      </c>
      <c r="B55" s="3" t="s">
        <v>197</v>
      </c>
    </row>
    <row r="56">
      <c r="A56" s="7">
        <v>98.0</v>
      </c>
      <c r="B56" s="3" t="s">
        <v>197</v>
      </c>
    </row>
    <row r="57">
      <c r="A57" s="7">
        <v>98.0</v>
      </c>
      <c r="B57" s="3" t="s">
        <v>197</v>
      </c>
    </row>
    <row r="58">
      <c r="A58" s="7">
        <v>98.0</v>
      </c>
      <c r="B58" s="3" t="s">
        <v>197</v>
      </c>
    </row>
    <row r="59">
      <c r="A59" s="7">
        <v>86.69</v>
      </c>
      <c r="B59" s="3" t="s">
        <v>127</v>
      </c>
    </row>
    <row r="60">
      <c r="A60" s="7">
        <v>86.69</v>
      </c>
      <c r="B60" s="3" t="s">
        <v>127</v>
      </c>
    </row>
    <row r="61">
      <c r="A61" s="7">
        <v>86.69</v>
      </c>
      <c r="B61" s="3" t="s">
        <v>127</v>
      </c>
    </row>
    <row r="62">
      <c r="A62" s="7">
        <v>86.69</v>
      </c>
      <c r="B62" s="3" t="s">
        <v>127</v>
      </c>
    </row>
    <row r="63">
      <c r="A63" s="7">
        <v>86.69</v>
      </c>
      <c r="B63" s="3" t="s">
        <v>127</v>
      </c>
    </row>
    <row r="64">
      <c r="A64" s="7">
        <v>94.09</v>
      </c>
      <c r="B64" s="3" t="s">
        <v>129</v>
      </c>
    </row>
    <row r="65">
      <c r="A65" s="7">
        <v>94.09</v>
      </c>
      <c r="B65" s="3" t="s">
        <v>129</v>
      </c>
    </row>
    <row r="66">
      <c r="A66" s="7">
        <v>94.09</v>
      </c>
      <c r="B66" s="3" t="s">
        <v>129</v>
      </c>
    </row>
    <row r="67">
      <c r="A67" s="7">
        <v>94.09</v>
      </c>
      <c r="B67" s="3" t="s">
        <v>129</v>
      </c>
    </row>
    <row r="68">
      <c r="A68" s="7">
        <v>94.09</v>
      </c>
      <c r="B68" s="3" t="s">
        <v>129</v>
      </c>
    </row>
    <row r="69">
      <c r="A69" s="3">
        <v>99.33</v>
      </c>
      <c r="B69" s="3" t="s">
        <v>130</v>
      </c>
      <c r="C69" s="8">
        <f>MAX(A69:A73)</f>
        <v>99.33</v>
      </c>
      <c r="D69" s="8">
        <f>AVERAGE(A69:A73)</f>
        <v>99.33</v>
      </c>
    </row>
    <row r="70">
      <c r="A70" s="3">
        <v>99.33</v>
      </c>
      <c r="B70" s="3" t="s">
        <v>130</v>
      </c>
      <c r="C70" s="8"/>
      <c r="D70" s="8"/>
    </row>
    <row r="71">
      <c r="A71" s="3">
        <v>99.33</v>
      </c>
      <c r="B71" s="3" t="s">
        <v>130</v>
      </c>
      <c r="C71" s="8"/>
      <c r="D71" s="8"/>
    </row>
    <row r="72">
      <c r="A72" s="3">
        <v>99.33</v>
      </c>
      <c r="B72" s="3" t="s">
        <v>130</v>
      </c>
      <c r="C72" s="8"/>
      <c r="D72" s="8"/>
    </row>
    <row r="73">
      <c r="A73" s="3">
        <v>99.33</v>
      </c>
      <c r="B73" s="3" t="s">
        <v>130</v>
      </c>
      <c r="C73" s="8"/>
      <c r="D73" s="8"/>
    </row>
    <row r="74">
      <c r="A74" s="3">
        <v>87.39</v>
      </c>
      <c r="B74" s="3" t="s">
        <v>134</v>
      </c>
      <c r="C74" s="8">
        <f>MAX(A74:A78)</f>
        <v>87.39</v>
      </c>
      <c r="D74" s="8">
        <f>AVERAGE(A74:A78)</f>
        <v>87.354</v>
      </c>
    </row>
    <row r="75">
      <c r="A75" s="3">
        <v>87.39</v>
      </c>
      <c r="B75" s="3" t="s">
        <v>134</v>
      </c>
      <c r="C75" s="8"/>
      <c r="D75" s="8"/>
    </row>
    <row r="76">
      <c r="A76" s="3">
        <v>87.3</v>
      </c>
      <c r="B76" s="3" t="s">
        <v>136</v>
      </c>
      <c r="C76" s="8"/>
      <c r="D76" s="8"/>
    </row>
    <row r="77">
      <c r="A77" s="3">
        <v>87.39</v>
      </c>
      <c r="B77" s="3" t="s">
        <v>134</v>
      </c>
      <c r="C77" s="8"/>
      <c r="D77" s="8"/>
    </row>
    <row r="78">
      <c r="A78" s="3">
        <v>87.3</v>
      </c>
      <c r="B78" s="3" t="s">
        <v>136</v>
      </c>
      <c r="C78" s="8"/>
      <c r="D78" s="8"/>
    </row>
    <row r="79">
      <c r="A79" s="3">
        <v>100.0</v>
      </c>
      <c r="B79" s="3" t="s">
        <v>114</v>
      </c>
      <c r="C79" s="8">
        <f>MAX(A79:A83)</f>
        <v>100</v>
      </c>
      <c r="D79" s="8">
        <f>AVERAGE(A79:A83)</f>
        <v>100</v>
      </c>
    </row>
    <row r="80">
      <c r="A80" s="3">
        <v>100.0</v>
      </c>
      <c r="B80" s="3" t="s">
        <v>114</v>
      </c>
      <c r="C80" s="8"/>
      <c r="D80" s="8"/>
    </row>
    <row r="81">
      <c r="A81" s="3">
        <v>100.0</v>
      </c>
      <c r="B81" s="3" t="s">
        <v>114</v>
      </c>
      <c r="C81" s="8"/>
      <c r="D81" s="8"/>
    </row>
    <row r="82">
      <c r="A82" s="3">
        <v>100.0</v>
      </c>
      <c r="B82" s="3" t="s">
        <v>114</v>
      </c>
      <c r="C82" s="8"/>
      <c r="D82" s="8"/>
    </row>
    <row r="83">
      <c r="A83" s="3">
        <v>100.0</v>
      </c>
      <c r="B83" s="3" t="s">
        <v>114</v>
      </c>
      <c r="C83" s="8"/>
      <c r="D83" s="8"/>
    </row>
    <row r="84">
      <c r="A84" s="3">
        <v>91.28</v>
      </c>
      <c r="B84" s="3" t="s">
        <v>198</v>
      </c>
      <c r="C84" s="8">
        <f>MAX(A84:A88)</f>
        <v>91.28</v>
      </c>
      <c r="D84" s="8">
        <f>AVERAGE(A84:A88)</f>
        <v>91.224</v>
      </c>
    </row>
    <row r="85">
      <c r="A85" s="3">
        <v>91.24</v>
      </c>
      <c r="B85" s="3" t="s">
        <v>199</v>
      </c>
      <c r="C85" s="8"/>
      <c r="D85" s="8"/>
    </row>
    <row r="86">
      <c r="A86" s="3">
        <v>91.18</v>
      </c>
      <c r="B86" s="3" t="s">
        <v>139</v>
      </c>
      <c r="C86" s="8"/>
      <c r="D86" s="8"/>
    </row>
    <row r="87">
      <c r="A87" s="3">
        <v>91.24</v>
      </c>
      <c r="B87" s="3" t="s">
        <v>199</v>
      </c>
      <c r="C87" s="8"/>
      <c r="D87" s="8"/>
    </row>
    <row r="88">
      <c r="A88" s="3">
        <v>91.18</v>
      </c>
      <c r="B88" s="3" t="s">
        <v>139</v>
      </c>
      <c r="C88" s="8"/>
      <c r="D88" s="8"/>
    </row>
    <row r="89">
      <c r="A89" s="3">
        <v>99.68</v>
      </c>
      <c r="B89" s="3" t="s">
        <v>140</v>
      </c>
      <c r="C89" s="8">
        <f>MAX(A89:A93)</f>
        <v>99.68</v>
      </c>
      <c r="D89" s="8">
        <f>AVERAGE(A89:A93)</f>
        <v>99.68</v>
      </c>
    </row>
    <row r="90">
      <c r="A90" s="3">
        <v>99.68</v>
      </c>
      <c r="B90" s="3" t="s">
        <v>140</v>
      </c>
      <c r="C90" s="8"/>
      <c r="D90" s="8"/>
    </row>
    <row r="91">
      <c r="A91" s="3">
        <v>99.68</v>
      </c>
      <c r="B91" s="3" t="s">
        <v>140</v>
      </c>
      <c r="C91" s="8"/>
      <c r="D91" s="8"/>
    </row>
    <row r="92">
      <c r="A92" s="3">
        <v>99.68</v>
      </c>
      <c r="B92" s="3" t="s">
        <v>140</v>
      </c>
      <c r="C92" s="8"/>
      <c r="D92" s="8"/>
    </row>
    <row r="93">
      <c r="A93" s="3">
        <v>99.68</v>
      </c>
      <c r="B93" s="3" t="s">
        <v>140</v>
      </c>
      <c r="C93" s="8"/>
      <c r="D93" s="8"/>
    </row>
    <row r="94">
      <c r="A94" s="3">
        <v>100.0</v>
      </c>
      <c r="B94" s="3" t="s">
        <v>114</v>
      </c>
      <c r="C94" s="8">
        <f>MAX(A94:A98)</f>
        <v>100</v>
      </c>
      <c r="D94" s="8">
        <f>AVERAGE(A94:A98)</f>
        <v>100</v>
      </c>
    </row>
    <row r="95">
      <c r="A95" s="3">
        <v>100.0</v>
      </c>
      <c r="B95" s="3" t="s">
        <v>114</v>
      </c>
      <c r="C95" s="8"/>
      <c r="D95" s="8"/>
    </row>
    <row r="96">
      <c r="A96" s="3">
        <v>100.0</v>
      </c>
      <c r="B96" s="3" t="s">
        <v>114</v>
      </c>
      <c r="C96" s="8"/>
      <c r="D96" s="8"/>
    </row>
    <row r="97">
      <c r="A97" s="3">
        <v>100.0</v>
      </c>
      <c r="B97" s="3" t="s">
        <v>114</v>
      </c>
      <c r="C97" s="8"/>
      <c r="D97" s="8"/>
    </row>
    <row r="98">
      <c r="A98" s="3">
        <v>100.0</v>
      </c>
      <c r="B98" s="3" t="s">
        <v>114</v>
      </c>
      <c r="C98" s="8"/>
      <c r="D98" s="8"/>
    </row>
    <row r="99">
      <c r="A99" s="3">
        <v>84.34</v>
      </c>
      <c r="B99" s="3" t="s">
        <v>141</v>
      </c>
      <c r="C99" s="8">
        <f>MAX(A99:A103)</f>
        <v>84.34</v>
      </c>
      <c r="D99" s="8">
        <f>AVERAGE(A99:A103)</f>
        <v>84.34</v>
      </c>
    </row>
    <row r="100">
      <c r="A100" s="3">
        <v>84.34</v>
      </c>
      <c r="B100" s="3" t="s">
        <v>141</v>
      </c>
      <c r="C100" s="8"/>
      <c r="D100" s="8"/>
    </row>
    <row r="101">
      <c r="A101" s="3">
        <v>84.34</v>
      </c>
      <c r="B101" s="3" t="s">
        <v>141</v>
      </c>
      <c r="C101" s="8"/>
      <c r="D101" s="8"/>
    </row>
    <row r="102">
      <c r="A102" s="3">
        <v>84.34</v>
      </c>
      <c r="B102" s="3" t="s">
        <v>141</v>
      </c>
      <c r="C102" s="8"/>
      <c r="D102" s="8"/>
    </row>
    <row r="103">
      <c r="A103" s="3">
        <v>84.34</v>
      </c>
      <c r="B103" s="3" t="s">
        <v>141</v>
      </c>
      <c r="C103" s="8"/>
      <c r="D103" s="8"/>
    </row>
    <row r="104">
      <c r="A104" s="3">
        <v>100.0</v>
      </c>
      <c r="B104" s="3" t="s">
        <v>114</v>
      </c>
      <c r="C104" s="8">
        <f>MAX(A104:A108)</f>
        <v>100</v>
      </c>
      <c r="D104" s="8">
        <f>AVERAGE(A104:A108)</f>
        <v>100</v>
      </c>
    </row>
    <row r="105">
      <c r="A105" s="3">
        <v>100.0</v>
      </c>
      <c r="B105" s="3" t="s">
        <v>114</v>
      </c>
      <c r="C105" s="8"/>
      <c r="D105" s="8"/>
    </row>
    <row r="106">
      <c r="A106" s="3">
        <v>100.0</v>
      </c>
      <c r="B106" s="3" t="s">
        <v>114</v>
      </c>
      <c r="C106" s="8"/>
      <c r="D106" s="8"/>
    </row>
    <row r="107">
      <c r="A107" s="3">
        <v>100.0</v>
      </c>
      <c r="B107" s="3" t="s">
        <v>114</v>
      </c>
      <c r="C107" s="8"/>
      <c r="D107" s="8"/>
    </row>
    <row r="108">
      <c r="A108" s="3">
        <v>100.0</v>
      </c>
      <c r="B108" s="3" t="s">
        <v>114</v>
      </c>
      <c r="C108" s="8"/>
      <c r="D108" s="8"/>
    </row>
    <row r="109">
      <c r="A109" s="3">
        <v>100.0</v>
      </c>
      <c r="B109" s="3" t="s">
        <v>114</v>
      </c>
      <c r="C109" s="8">
        <f>MAX(A109:A113)</f>
        <v>100</v>
      </c>
      <c r="D109" s="8">
        <f>AVERAGE(A109:A113)</f>
        <v>100</v>
      </c>
    </row>
    <row r="110">
      <c r="A110" s="3">
        <v>100.0</v>
      </c>
      <c r="B110" s="3" t="s">
        <v>114</v>
      </c>
      <c r="C110" s="8"/>
      <c r="D110" s="8"/>
    </row>
    <row r="111">
      <c r="A111" s="3">
        <v>100.0</v>
      </c>
      <c r="B111" s="3" t="s">
        <v>114</v>
      </c>
      <c r="C111" s="8"/>
      <c r="D111" s="8"/>
    </row>
    <row r="112">
      <c r="A112" s="3">
        <v>100.0</v>
      </c>
      <c r="B112" s="3" t="s">
        <v>114</v>
      </c>
      <c r="C112" s="8"/>
      <c r="D112" s="8"/>
    </row>
    <row r="113">
      <c r="A113" s="3">
        <v>100.0</v>
      </c>
      <c r="B113" s="3" t="s">
        <v>114</v>
      </c>
      <c r="C113" s="8"/>
      <c r="D113" s="8"/>
    </row>
  </sheetData>
  <drawing r:id="rId1"/>
</worksheet>
</file>