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45" windowWidth="21075" windowHeight="10035"/>
  </bookViews>
  <sheets>
    <sheet name="Plan1" sheetId="1" r:id="rId1"/>
    <sheet name="Plan2" sheetId="2" r:id="rId2"/>
    <sheet name="Plan3" sheetId="3" r:id="rId3"/>
  </sheets>
  <calcPr calcId="144525"/>
</workbook>
</file>

<file path=xl/calcChain.xml><?xml version="1.0" encoding="utf-8"?>
<calcChain xmlns="http://schemas.openxmlformats.org/spreadsheetml/2006/main">
  <c r="I2" i="1" l="1"/>
  <c r="F6" i="1"/>
  <c r="C6" i="1"/>
  <c r="F5" i="1"/>
  <c r="F4" i="1"/>
  <c r="F2" i="1"/>
  <c r="F3" i="1"/>
  <c r="E5" i="1"/>
  <c r="E4" i="1"/>
  <c r="E3" i="1"/>
  <c r="E2" i="1"/>
</calcChain>
</file>

<file path=xl/sharedStrings.xml><?xml version="1.0" encoding="utf-8"?>
<sst xmlns="http://schemas.openxmlformats.org/spreadsheetml/2006/main" count="14" uniqueCount="13">
  <si>
    <t>tipo</t>
  </si>
  <si>
    <t>data</t>
  </si>
  <si>
    <t>valor da despesas</t>
  </si>
  <si>
    <t>resultado</t>
  </si>
  <si>
    <t>mercado</t>
  </si>
  <si>
    <t>internet</t>
  </si>
  <si>
    <t>cartao de credido</t>
  </si>
  <si>
    <t>conta da mercearia</t>
  </si>
  <si>
    <t>valor da meta</t>
  </si>
  <si>
    <t xml:space="preserve">junar para comprar a moto </t>
  </si>
  <si>
    <t>salrio</t>
  </si>
  <si>
    <t>total</t>
  </si>
  <si>
    <t>juntar para moto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</si>
</sst>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9" formatCode="&quot;R$&quot;\ #,##0.00"/>
    <numFmt numFmtId="171" formatCode="d/m;@"/>
  </numFmts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14" fontId="0" fillId="0" borderId="0" xfId="0" applyNumberFormat="1"/>
    <xf numFmtId="169" fontId="0" fillId="0" borderId="0" xfId="0" applyNumberFormat="1"/>
    <xf numFmtId="4" fontId="0" fillId="0" borderId="0" xfId="0" applyNumberFormat="1"/>
    <xf numFmtId="4" fontId="0" fillId="0" borderId="0" xfId="0" applyNumberFormat="1" applyFont="1"/>
    <xf numFmtId="0" fontId="0" fillId="0" borderId="1" xfId="0" applyBorder="1"/>
    <xf numFmtId="14" fontId="0" fillId="0" borderId="1" xfId="0" applyNumberFormat="1" applyBorder="1"/>
    <xf numFmtId="4" fontId="0" fillId="0" borderId="1" xfId="0" applyNumberFormat="1" applyFont="1" applyBorder="1"/>
    <xf numFmtId="4" fontId="0" fillId="0" borderId="1" xfId="0" applyNumberFormat="1" applyBorder="1"/>
    <xf numFmtId="169" fontId="0" fillId="0" borderId="1" xfId="0" applyNumberFormat="1" applyBorder="1"/>
    <xf numFmtId="0" fontId="1" fillId="2" borderId="1" xfId="0" applyFont="1" applyFill="1" applyBorder="1"/>
    <xf numFmtId="14" fontId="1" fillId="2" borderId="1" xfId="0" applyNumberFormat="1" applyFont="1" applyFill="1" applyBorder="1"/>
    <xf numFmtId="4" fontId="1" fillId="2" borderId="1" xfId="0" applyNumberFormat="1" applyFont="1" applyFill="1" applyBorder="1"/>
    <xf numFmtId="169" fontId="1" fillId="2" borderId="1" xfId="0" applyNumberFormat="1" applyFont="1" applyFill="1" applyBorder="1"/>
    <xf numFmtId="171" fontId="1" fillId="2" borderId="1" xfId="0" applyNumberFormat="1" applyFont="1" applyFill="1" applyBorder="1"/>
    <xf numFmtId="171" fontId="0" fillId="0" borderId="1" xfId="0" applyNumberFormat="1" applyBorder="1"/>
    <xf numFmtId="17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60"/>
      <c:rotY val="120"/>
      <c:rAngAx val="1"/>
    </c:view3D>
    <c:floor>
      <c:thickness val="0"/>
    </c:floor>
    <c:sideWall>
      <c:thickness val="0"/>
      <c:spPr>
        <a:pattFill prst="pct10">
          <a:fgClr>
            <a:schemeClr val="bg1"/>
          </a:fgClr>
          <a:bgClr>
            <a:schemeClr val="bg1"/>
          </a:bgClr>
        </a:pattFill>
      </c:spPr>
    </c:sideWall>
    <c:backWall>
      <c:thickness val="0"/>
      <c:spPr>
        <a:pattFill prst="pct10">
          <a:fgClr>
            <a:schemeClr val="bg1"/>
          </a:fgClr>
          <a:bgClr>
            <a:schemeClr val="bg1"/>
          </a:bgClr>
        </a:pattFill>
      </c:spPr>
    </c:backWall>
    <c:plotArea>
      <c:layout/>
      <c:bar3DChart>
        <c:barDir val="col"/>
        <c:grouping val="clustered"/>
        <c:varyColors val="0"/>
        <c:ser>
          <c:idx val="0"/>
          <c:order val="0"/>
          <c:invertIfNegative val="0"/>
          <c:dLbls>
            <c:txPr>
              <a:bodyPr/>
              <a:lstStyle/>
              <a:p>
                <a:pPr>
                  <a:defRPr sz="800"/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Plan1!$C$2:$C$6</c:f>
              <c:numCache>
                <c:formatCode>#,##0.00</c:formatCode>
                <c:ptCount val="5"/>
                <c:pt idx="0">
                  <c:v>200</c:v>
                </c:pt>
                <c:pt idx="1">
                  <c:v>80</c:v>
                </c:pt>
                <c:pt idx="2">
                  <c:v>300</c:v>
                </c:pt>
                <c:pt idx="3">
                  <c:v>50</c:v>
                </c:pt>
                <c:pt idx="4">
                  <c:v>630</c:v>
                </c:pt>
              </c:numCache>
            </c:numRef>
          </c:val>
        </c:ser>
        <c:ser>
          <c:idx val="1"/>
          <c:order val="1"/>
          <c:invertIfNegative val="0"/>
          <c:val>
            <c:numRef>
              <c:f>Plan1!$D$2:$D$6</c:f>
              <c:numCache>
                <c:formatCode>#,##0.00</c:formatCode>
                <c:ptCount val="5"/>
                <c:pt idx="0">
                  <c:v>600</c:v>
                </c:pt>
                <c:pt idx="1">
                  <c:v>100</c:v>
                </c:pt>
                <c:pt idx="2">
                  <c:v>500</c:v>
                </c:pt>
                <c:pt idx="3">
                  <c:v>200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4172288"/>
        <c:axId val="57670976"/>
        <c:axId val="0"/>
      </c:bar3DChart>
      <c:catAx>
        <c:axId val="44172288"/>
        <c:scaling>
          <c:orientation val="minMax"/>
        </c:scaling>
        <c:delete val="0"/>
        <c:axPos val="b"/>
        <c:majorTickMark val="out"/>
        <c:minorTickMark val="none"/>
        <c:tickLblPos val="nextTo"/>
        <c:crossAx val="57670976"/>
        <c:crosses val="autoZero"/>
        <c:auto val="1"/>
        <c:lblAlgn val="ctr"/>
        <c:lblOffset val="100"/>
        <c:noMultiLvlLbl val="0"/>
      </c:catAx>
      <c:valAx>
        <c:axId val="57670976"/>
        <c:scaling>
          <c:orientation val="minMax"/>
        </c:scaling>
        <c:delete val="0"/>
        <c:axPos val="l"/>
        <c:majorGridlines/>
        <c:numFmt formatCode="#,##0.00" sourceLinked="1"/>
        <c:majorTickMark val="out"/>
        <c:minorTickMark val="none"/>
        <c:tickLblPos val="nextTo"/>
        <c:crossAx val="441722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ln cmpd="sng"/>
    <a:effectLst>
      <a:glow rad="228600">
        <a:schemeClr val="accent1">
          <a:satMod val="175000"/>
          <a:alpha val="40000"/>
        </a:schemeClr>
      </a:glow>
      <a:innerShdw blurRad="63500" dist="50800" dir="10800000">
        <a:prstClr val="black">
          <a:alpha val="50000"/>
        </a:prstClr>
      </a:innerShdw>
    </a:effectLst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0"/>
          </c:dLbls>
          <c:val>
            <c:numRef>
              <c:f>Plan1!$F$2:$F$6</c:f>
              <c:numCache>
                <c:formatCode>#,##0.00</c:formatCode>
                <c:ptCount val="5"/>
                <c:pt idx="0">
                  <c:v>400</c:v>
                </c:pt>
                <c:pt idx="1">
                  <c:v>20</c:v>
                </c:pt>
                <c:pt idx="2">
                  <c:v>200</c:v>
                </c:pt>
                <c:pt idx="3">
                  <c:v>150</c:v>
                </c:pt>
                <c:pt idx="4" formatCode="&quot;R$&quot;\ #,##0.00">
                  <c:v>255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0"/>
          </c:dLbls>
          <c:cat>
            <c:strRef>
              <c:f>Plan1!$A$2:$A$5</c:f>
              <c:strCache>
                <c:ptCount val="4"/>
                <c:pt idx="0">
                  <c:v>mercado</c:v>
                </c:pt>
                <c:pt idx="1">
                  <c:v>internet</c:v>
                </c:pt>
                <c:pt idx="2">
                  <c:v>cartao de credido</c:v>
                </c:pt>
                <c:pt idx="3">
                  <c:v>conta da mercearia</c:v>
                </c:pt>
              </c:strCache>
            </c:strRef>
          </c:cat>
          <c:val>
            <c:numRef>
              <c:f>Plan1!$F$2:$F$5</c:f>
              <c:numCache>
                <c:formatCode>#,##0.00</c:formatCode>
                <c:ptCount val="4"/>
                <c:pt idx="0">
                  <c:v>400</c:v>
                </c:pt>
                <c:pt idx="1">
                  <c:v>20</c:v>
                </c:pt>
                <c:pt idx="2">
                  <c:v>200</c:v>
                </c:pt>
                <c:pt idx="3">
                  <c:v>150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7</xdr:row>
      <xdr:rowOff>147637</xdr:rowOff>
    </xdr:from>
    <xdr:to>
      <xdr:col>4</xdr:col>
      <xdr:colOff>581025</xdr:colOff>
      <xdr:row>22</xdr:row>
      <xdr:rowOff>33337</xdr:rowOff>
    </xdr:to>
    <xdr:graphicFrame macro="">
      <xdr:nvGraphicFramePr>
        <xdr:cNvPr id="9" name="Gráfico 8" title="comsumo da famili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752475</xdr:colOff>
      <xdr:row>7</xdr:row>
      <xdr:rowOff>23813</xdr:rowOff>
    </xdr:from>
    <xdr:to>
      <xdr:col>8</xdr:col>
      <xdr:colOff>228600</xdr:colOff>
      <xdr:row>17</xdr:row>
      <xdr:rowOff>171451</xdr:rowOff>
    </xdr:to>
    <xdr:graphicFrame macro="">
      <xdr:nvGraphicFramePr>
        <xdr:cNvPr id="12" name="Gráfico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409575</xdr:colOff>
      <xdr:row>6</xdr:row>
      <xdr:rowOff>176212</xdr:rowOff>
    </xdr:from>
    <xdr:to>
      <xdr:col>15</xdr:col>
      <xdr:colOff>266700</xdr:colOff>
      <xdr:row>21</xdr:row>
      <xdr:rowOff>61912</xdr:rowOff>
    </xdr:to>
    <xdr:graphicFrame macro="">
      <xdr:nvGraphicFramePr>
        <xdr:cNvPr id="13" name="Gráfico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tabSelected="1" workbookViewId="0">
      <selection activeCell="I29" sqref="I29"/>
    </sheetView>
  </sheetViews>
  <sheetFormatPr defaultRowHeight="15" x14ac:dyDescent="0.25"/>
  <cols>
    <col min="1" max="1" width="16.42578125" bestFit="1" customWidth="1"/>
    <col min="2" max="2" width="10.7109375" style="1" bestFit="1" customWidth="1"/>
    <col min="3" max="3" width="16.7109375" style="4" bestFit="1" customWidth="1"/>
    <col min="4" max="4" width="16.7109375" style="3" customWidth="1"/>
    <col min="5" max="5" width="13.140625" bestFit="1" customWidth="1"/>
    <col min="7" max="7" width="25" bestFit="1" customWidth="1"/>
    <col min="8" max="8" width="9.140625" style="2"/>
    <col min="9" max="9" width="15.85546875" style="16" bestFit="1" customWidth="1"/>
  </cols>
  <sheetData>
    <row r="1" spans="1:9" x14ac:dyDescent="0.25">
      <c r="A1" s="10" t="s">
        <v>0</v>
      </c>
      <c r="B1" s="11" t="s">
        <v>1</v>
      </c>
      <c r="C1" s="12" t="s">
        <v>2</v>
      </c>
      <c r="D1" s="12" t="s">
        <v>8</v>
      </c>
      <c r="E1" s="10" t="s">
        <v>8</v>
      </c>
      <c r="F1" s="10" t="s">
        <v>3</v>
      </c>
      <c r="G1" s="10" t="s">
        <v>9</v>
      </c>
      <c r="H1" s="13" t="s">
        <v>10</v>
      </c>
      <c r="I1" s="14" t="s">
        <v>12</v>
      </c>
    </row>
    <row r="2" spans="1:9" x14ac:dyDescent="0.25">
      <c r="A2" s="5" t="s">
        <v>4</v>
      </c>
      <c r="B2" s="6">
        <v>44747</v>
      </c>
      <c r="C2" s="7">
        <v>200</v>
      </c>
      <c r="D2" s="8">
        <v>600</v>
      </c>
      <c r="E2" s="5" t="str">
        <f>IF(C2&lt;D2,"bom","ruim")</f>
        <v>bom</v>
      </c>
      <c r="F2" s="8">
        <f>D2-C2</f>
        <v>400</v>
      </c>
      <c r="G2" s="8">
        <v>7740</v>
      </c>
      <c r="H2" s="9">
        <v>885</v>
      </c>
      <c r="I2" s="15">
        <f>G2/F6</f>
        <v>30.352941176470587</v>
      </c>
    </row>
    <row r="3" spans="1:9" x14ac:dyDescent="0.25">
      <c r="A3" s="5" t="s">
        <v>5</v>
      </c>
      <c r="B3" s="6">
        <v>44778</v>
      </c>
      <c r="C3" s="7">
        <v>80</v>
      </c>
      <c r="D3" s="8">
        <v>100</v>
      </c>
      <c r="E3" s="5" t="str">
        <f>IF(C3&lt;D3,"bom","ruim")</f>
        <v>bom</v>
      </c>
      <c r="F3" s="8">
        <f>D3-C3</f>
        <v>20</v>
      </c>
      <c r="G3" s="5"/>
      <c r="H3" s="9"/>
      <c r="I3" s="15"/>
    </row>
    <row r="4" spans="1:9" x14ac:dyDescent="0.25">
      <c r="A4" s="5" t="s">
        <v>6</v>
      </c>
      <c r="B4" s="6">
        <v>44809</v>
      </c>
      <c r="C4" s="7">
        <v>300</v>
      </c>
      <c r="D4" s="8">
        <v>500</v>
      </c>
      <c r="E4" s="5" t="str">
        <f>IF(C4&lt;D4,"bom","ruim")</f>
        <v>bom</v>
      </c>
      <c r="F4" s="8">
        <f>D4-C4</f>
        <v>200</v>
      </c>
      <c r="G4" s="5"/>
      <c r="H4" s="9"/>
      <c r="I4" s="15"/>
    </row>
    <row r="5" spans="1:9" x14ac:dyDescent="0.25">
      <c r="A5" s="5" t="s">
        <v>7</v>
      </c>
      <c r="B5" s="6">
        <v>44839</v>
      </c>
      <c r="C5" s="7">
        <v>50</v>
      </c>
      <c r="D5" s="8">
        <v>200</v>
      </c>
      <c r="E5" s="5" t="str">
        <f>IF(C5&lt;D5,"bom","ruim")</f>
        <v>bom</v>
      </c>
      <c r="F5" s="8">
        <f>D5-C5</f>
        <v>150</v>
      </c>
      <c r="G5" s="5"/>
      <c r="H5" s="9"/>
      <c r="I5" s="15"/>
    </row>
    <row r="6" spans="1:9" x14ac:dyDescent="0.25">
      <c r="A6" s="10" t="s">
        <v>11</v>
      </c>
      <c r="B6" s="6"/>
      <c r="C6" s="7">
        <f>SUM(C2:C5)</f>
        <v>630</v>
      </c>
      <c r="D6" s="8"/>
      <c r="E6" s="5"/>
      <c r="F6" s="9">
        <f>H2-C6</f>
        <v>255</v>
      </c>
      <c r="G6" s="5"/>
      <c r="H6" s="9"/>
      <c r="I6" s="15"/>
    </row>
    <row r="7" spans="1:9" x14ac:dyDescent="0.25">
      <c r="F7" s="2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pc09</dc:creator>
  <cp:lastModifiedBy>pc09</cp:lastModifiedBy>
  <dcterms:created xsi:type="dcterms:W3CDTF">2022-07-05T21:47:48Z</dcterms:created>
  <dcterms:modified xsi:type="dcterms:W3CDTF">2022-07-05T22:59:42Z</dcterms:modified>
</cp:coreProperties>
</file>