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ma\Dropbox\Manya\Soil sampling\"/>
    </mc:Choice>
  </mc:AlternateContent>
  <xr:revisionPtr revIDLastSave="0" documentId="13_ncr:1_{C56B5061-41B4-4B82-86F9-818655F7D75C}" xr6:coauthVersionLast="43" xr6:coauthVersionMax="43" xr10:uidLastSave="{00000000-0000-0000-0000-000000000000}"/>
  <bookViews>
    <workbookView xWindow="-120" yWindow="-120" windowWidth="24240" windowHeight="13140" xr2:uid="{90E97952-3E40-4F08-B473-3449249F6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47" i="1"/>
  <c r="D46" i="1"/>
  <c r="D31" i="1"/>
  <c r="D30" i="1"/>
  <c r="D36" i="1"/>
  <c r="D26" i="1"/>
  <c r="D25" i="1"/>
  <c r="D32" i="1"/>
  <c r="D33" i="1"/>
  <c r="D13" i="1"/>
  <c r="D14" i="1"/>
  <c r="C14" i="1"/>
  <c r="C13" i="1"/>
  <c r="D18" i="1"/>
  <c r="D37" i="1"/>
  <c r="D24" i="1"/>
  <c r="D17" i="1"/>
  <c r="D16" i="1"/>
  <c r="D15" i="1"/>
  <c r="D4" i="1"/>
  <c r="D3" i="1"/>
</calcChain>
</file>

<file path=xl/sharedStrings.xml><?xml version="1.0" encoding="utf-8"?>
<sst xmlns="http://schemas.openxmlformats.org/spreadsheetml/2006/main" count="91" uniqueCount="49">
  <si>
    <t>Item</t>
  </si>
  <si>
    <t>Sampling costs</t>
  </si>
  <si>
    <t>quantity</t>
  </si>
  <si>
    <t>$/unit</t>
  </si>
  <si>
    <t>total cost</t>
  </si>
  <si>
    <t>Insets</t>
  </si>
  <si>
    <t>Inset caps</t>
  </si>
  <si>
    <t>Analysis costs</t>
  </si>
  <si>
    <t>Lab/in-house</t>
  </si>
  <si>
    <t>soil water extracts</t>
  </si>
  <si>
    <t>pH</t>
  </si>
  <si>
    <t>EC</t>
  </si>
  <si>
    <t>in-house</t>
  </si>
  <si>
    <t>supplies</t>
  </si>
  <si>
    <t>50 mL tubes</t>
  </si>
  <si>
    <t>15 mL tubes</t>
  </si>
  <si>
    <t>paper filters</t>
  </si>
  <si>
    <t>HPLC grade methanol</t>
  </si>
  <si>
    <t>SPE cartridges</t>
  </si>
  <si>
    <t>solid phase analyses</t>
  </si>
  <si>
    <t>Goodale</t>
  </si>
  <si>
    <t>C,N natural abun.</t>
  </si>
  <si>
    <t>COIL</t>
  </si>
  <si>
    <t>CEC</t>
  </si>
  <si>
    <t>notes</t>
  </si>
  <si>
    <t>labor intensive</t>
  </si>
  <si>
    <t>Nitric acid</t>
  </si>
  <si>
    <t>500 mL</t>
  </si>
  <si>
    <t>depends on bed mass</t>
  </si>
  <si>
    <t>CNAL</t>
  </si>
  <si>
    <t>in-house + USDA</t>
  </si>
  <si>
    <t>DOC/TN</t>
  </si>
  <si>
    <t xml:space="preserve">pH, exchange acidity, organic matter, Mehlich 3 </t>
  </si>
  <si>
    <t>DairyOne</t>
  </si>
  <si>
    <t>Nitrate</t>
  </si>
  <si>
    <t>soil respiration</t>
  </si>
  <si>
    <t>CO2 standards</t>
  </si>
  <si>
    <t>Oxides</t>
  </si>
  <si>
    <t>Glassware</t>
  </si>
  <si>
    <t>?</t>
  </si>
  <si>
    <t>Mechanical composition</t>
  </si>
  <si>
    <t>SSA - N2</t>
  </si>
  <si>
    <t>SSA - EGME</t>
  </si>
  <si>
    <t>Litter analysis</t>
  </si>
  <si>
    <t>Lignin (and much more)</t>
  </si>
  <si>
    <t>CIE</t>
  </si>
  <si>
    <t>xx</t>
  </si>
  <si>
    <t>Heavy fraction separation</t>
  </si>
  <si>
    <t>for each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</si>
</sst>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D4C87-C0B7-4AFB-B53B-690A36AD72A5}">
  <dimension ref="A1:F47"/>
  <sheetViews>
    <sheetView tabSelected="1" workbookViewId="0">
      <selection activeCell="L25" sqref="L25"/>
    </sheetView>
  </sheetViews>
  <sheetFormatPr defaultRowHeight="15" x14ac:dyDescent="0.25"/>
  <cols>
    <col min="1" max="1" width="24" customWidth="1"/>
    <col min="5" max="5" width="20.42578125" bestFit="1" customWidth="1"/>
    <col min="6" max="6" width="14.42578125" bestFit="1" customWidth="1"/>
  </cols>
  <sheetData>
    <row r="1" spans="1:5" x14ac:dyDescent="0.25">
      <c r="A1" s="5" t="s">
        <v>1</v>
      </c>
      <c r="B1" s="5"/>
      <c r="C1" s="5"/>
      <c r="D1" s="5"/>
    </row>
    <row r="2" spans="1:5" x14ac:dyDescent="0.25">
      <c r="A2" s="1" t="s">
        <v>0</v>
      </c>
      <c r="B2" t="s">
        <v>2</v>
      </c>
      <c r="C2" t="s">
        <v>3</v>
      </c>
      <c r="D2" t="s">
        <v>4</v>
      </c>
    </row>
    <row r="3" spans="1:5" x14ac:dyDescent="0.25">
      <c r="A3" t="s">
        <v>5</v>
      </c>
      <c r="B3">
        <v>600</v>
      </c>
      <c r="C3">
        <v>0.81</v>
      </c>
      <c r="D3">
        <f>C3*B3</f>
        <v>486.00000000000006</v>
      </c>
    </row>
    <row r="4" spans="1:5" x14ac:dyDescent="0.25">
      <c r="A4" t="s">
        <v>6</v>
      </c>
      <c r="B4">
        <v>1200</v>
      </c>
      <c r="C4">
        <v>0.26</v>
      </c>
      <c r="D4">
        <f>C4*B4</f>
        <v>312</v>
      </c>
    </row>
    <row r="10" spans="1:5" x14ac:dyDescent="0.25">
      <c r="A10" s="6" t="s">
        <v>7</v>
      </c>
      <c r="B10" s="6"/>
      <c r="C10" s="6"/>
      <c r="D10" s="6"/>
      <c r="E10" s="6"/>
    </row>
    <row r="11" spans="1:5" x14ac:dyDescent="0.25">
      <c r="A11" s="4" t="s">
        <v>13</v>
      </c>
      <c r="B11" s="4"/>
      <c r="C11" s="4"/>
      <c r="D11" s="4"/>
      <c r="E11" s="4"/>
    </row>
    <row r="12" spans="1:5" x14ac:dyDescent="0.25">
      <c r="A12" s="1" t="s">
        <v>0</v>
      </c>
      <c r="B12" t="s">
        <v>2</v>
      </c>
      <c r="C12" t="s">
        <v>3</v>
      </c>
      <c r="D12" t="s">
        <v>4</v>
      </c>
      <c r="E12" t="s">
        <v>24</v>
      </c>
    </row>
    <row r="13" spans="1:5" x14ac:dyDescent="0.25">
      <c r="A13" s="2" t="s">
        <v>14</v>
      </c>
      <c r="B13" s="2">
        <v>200</v>
      </c>
      <c r="C13" s="2">
        <f>7/25</f>
        <v>0.28000000000000003</v>
      </c>
      <c r="D13" s="2">
        <f t="shared" ref="D13:D14" si="0">C13*B13</f>
        <v>56.000000000000007</v>
      </c>
      <c r="E13" s="2"/>
    </row>
    <row r="14" spans="1:5" x14ac:dyDescent="0.25">
      <c r="A14" s="2" t="s">
        <v>15</v>
      </c>
      <c r="B14" s="2">
        <v>200</v>
      </c>
      <c r="C14" s="2">
        <f>7/25</f>
        <v>0.28000000000000003</v>
      </c>
      <c r="D14" s="2">
        <f t="shared" si="0"/>
        <v>56.000000000000007</v>
      </c>
      <c r="E14" s="2"/>
    </row>
    <row r="15" spans="1:5" x14ac:dyDescent="0.25">
      <c r="A15" s="2" t="s">
        <v>16</v>
      </c>
      <c r="B15" s="2">
        <v>100</v>
      </c>
      <c r="C15" s="2">
        <v>0.9</v>
      </c>
      <c r="D15" s="2">
        <f>C15*B15</f>
        <v>90</v>
      </c>
      <c r="E15" s="2"/>
    </row>
    <row r="16" spans="1:5" x14ac:dyDescent="0.25">
      <c r="A16" s="2" t="s">
        <v>17</v>
      </c>
      <c r="B16" s="2">
        <v>1</v>
      </c>
      <c r="C16" s="2">
        <v>117</v>
      </c>
      <c r="D16" s="2">
        <f>C16*B16</f>
        <v>117</v>
      </c>
      <c r="E16" s="2" t="s">
        <v>27</v>
      </c>
    </row>
    <row r="17" spans="1:6" x14ac:dyDescent="0.25">
      <c r="A17" s="2" t="s">
        <v>18</v>
      </c>
      <c r="B17" s="2">
        <v>100</v>
      </c>
      <c r="C17" s="2">
        <v>5.7</v>
      </c>
      <c r="D17" s="2">
        <f>C17*B17</f>
        <v>570</v>
      </c>
      <c r="E17" s="2" t="s">
        <v>28</v>
      </c>
    </row>
    <row r="18" spans="1:6" x14ac:dyDescent="0.25">
      <c r="A18" s="2" t="s">
        <v>26</v>
      </c>
      <c r="B18" s="2">
        <v>1</v>
      </c>
      <c r="C18" s="2">
        <v>75</v>
      </c>
      <c r="D18" s="2">
        <f>C18*B18</f>
        <v>75</v>
      </c>
      <c r="E18" s="2" t="s">
        <v>27</v>
      </c>
    </row>
    <row r="19" spans="1:6" x14ac:dyDescent="0.25">
      <c r="A19" s="2" t="s">
        <v>38</v>
      </c>
      <c r="B19" s="2" t="s">
        <v>39</v>
      </c>
      <c r="C19" s="2"/>
      <c r="D19" s="2"/>
      <c r="E19" s="2"/>
    </row>
    <row r="20" spans="1:6" x14ac:dyDescent="0.25">
      <c r="A20" s="4" t="s">
        <v>9</v>
      </c>
      <c r="B20" s="4"/>
      <c r="C20" s="4"/>
      <c r="D20" s="4"/>
      <c r="E20" s="4"/>
      <c r="F20" s="4"/>
    </row>
    <row r="21" spans="1:6" x14ac:dyDescent="0.25">
      <c r="A21" s="1" t="s">
        <v>0</v>
      </c>
      <c r="B21" t="s">
        <v>2</v>
      </c>
      <c r="C21" t="s">
        <v>3</v>
      </c>
      <c r="D21" t="s">
        <v>4</v>
      </c>
      <c r="E21" t="s">
        <v>8</v>
      </c>
      <c r="F21" t="s">
        <v>24</v>
      </c>
    </row>
    <row r="22" spans="1:6" x14ac:dyDescent="0.25">
      <c r="A22" t="s">
        <v>10</v>
      </c>
      <c r="B22">
        <v>100</v>
      </c>
      <c r="C22">
        <v>0</v>
      </c>
      <c r="D22">
        <v>0</v>
      </c>
      <c r="E22" t="s">
        <v>12</v>
      </c>
    </row>
    <row r="23" spans="1:6" x14ac:dyDescent="0.25">
      <c r="A23" t="s">
        <v>11</v>
      </c>
      <c r="B23">
        <v>100</v>
      </c>
      <c r="C23">
        <v>0</v>
      </c>
      <c r="D23">
        <v>0</v>
      </c>
      <c r="E23" t="s">
        <v>12</v>
      </c>
    </row>
    <row r="24" spans="1:6" x14ac:dyDescent="0.25">
      <c r="A24" t="s">
        <v>31</v>
      </c>
      <c r="B24">
        <v>100</v>
      </c>
      <c r="C24">
        <v>0.3</v>
      </c>
      <c r="D24">
        <f>C24*B24</f>
        <v>30</v>
      </c>
      <c r="E24" t="s">
        <v>20</v>
      </c>
    </row>
    <row r="25" spans="1:6" ht="34.5" customHeight="1" x14ac:dyDescent="0.25">
      <c r="A25" s="7" t="s">
        <v>32</v>
      </c>
      <c r="B25">
        <v>100</v>
      </c>
      <c r="C25">
        <v>9</v>
      </c>
      <c r="D25">
        <f>C25*B25</f>
        <v>900</v>
      </c>
      <c r="E25" t="s">
        <v>33</v>
      </c>
    </row>
    <row r="26" spans="1:6" x14ac:dyDescent="0.25">
      <c r="A26" t="s">
        <v>34</v>
      </c>
      <c r="B26">
        <v>100</v>
      </c>
      <c r="C26">
        <v>7</v>
      </c>
      <c r="D26">
        <f>C26*B26</f>
        <v>700</v>
      </c>
      <c r="E26" t="s">
        <v>33</v>
      </c>
    </row>
    <row r="28" spans="1:6" x14ac:dyDescent="0.25">
      <c r="A28" s="4" t="s">
        <v>19</v>
      </c>
      <c r="B28" s="4"/>
      <c r="C28" s="4"/>
      <c r="D28" s="4"/>
      <c r="E28" s="4"/>
      <c r="F28" s="4"/>
    </row>
    <row r="29" spans="1:6" x14ac:dyDescent="0.25">
      <c r="A29" s="1" t="s">
        <v>0</v>
      </c>
      <c r="B29" t="s">
        <v>2</v>
      </c>
      <c r="C29" t="s">
        <v>3</v>
      </c>
      <c r="D29" t="s">
        <v>4</v>
      </c>
      <c r="E29" t="s">
        <v>8</v>
      </c>
      <c r="F29" t="s">
        <v>24</v>
      </c>
    </row>
    <row r="30" spans="1:6" x14ac:dyDescent="0.25">
      <c r="A30" s="3" t="s">
        <v>40</v>
      </c>
      <c r="B30">
        <v>100</v>
      </c>
      <c r="C30">
        <v>20</v>
      </c>
      <c r="D30">
        <f>C30*B30</f>
        <v>2000</v>
      </c>
      <c r="E30" t="s">
        <v>29</v>
      </c>
    </row>
    <row r="31" spans="1:6" x14ac:dyDescent="0.25">
      <c r="A31" s="3" t="s">
        <v>40</v>
      </c>
      <c r="B31">
        <v>100</v>
      </c>
      <c r="C31">
        <v>0</v>
      </c>
      <c r="D31">
        <f>C31*B31</f>
        <v>0</v>
      </c>
      <c r="E31" t="s">
        <v>12</v>
      </c>
      <c r="F31" t="s">
        <v>25</v>
      </c>
    </row>
    <row r="32" spans="1:6" x14ac:dyDescent="0.25">
      <c r="A32" t="s">
        <v>23</v>
      </c>
      <c r="B32">
        <v>100</v>
      </c>
      <c r="C32">
        <v>36</v>
      </c>
      <c r="D32">
        <f t="shared" ref="D32:D36" si="1">C32*B32</f>
        <v>3600</v>
      </c>
      <c r="E32" t="s">
        <v>29</v>
      </c>
    </row>
    <row r="33" spans="1:6" x14ac:dyDescent="0.25">
      <c r="A33" t="s">
        <v>23</v>
      </c>
      <c r="B33">
        <v>100</v>
      </c>
      <c r="C33">
        <v>7</v>
      </c>
      <c r="D33">
        <f t="shared" si="1"/>
        <v>700</v>
      </c>
      <c r="E33" t="s">
        <v>30</v>
      </c>
    </row>
    <row r="34" spans="1:6" x14ac:dyDescent="0.25">
      <c r="A34" t="s">
        <v>41</v>
      </c>
      <c r="B34">
        <v>100</v>
      </c>
      <c r="C34" t="s">
        <v>46</v>
      </c>
      <c r="E34" t="s">
        <v>45</v>
      </c>
    </row>
    <row r="35" spans="1:6" x14ac:dyDescent="0.25">
      <c r="A35" t="s">
        <v>42</v>
      </c>
      <c r="B35">
        <v>100</v>
      </c>
      <c r="C35" t="s">
        <v>46</v>
      </c>
      <c r="E35" t="s">
        <v>39</v>
      </c>
      <c r="F35" t="s">
        <v>25</v>
      </c>
    </row>
    <row r="36" spans="1:6" x14ac:dyDescent="0.25">
      <c r="A36" t="s">
        <v>37</v>
      </c>
      <c r="B36">
        <v>100</v>
      </c>
      <c r="C36">
        <v>7</v>
      </c>
      <c r="D36">
        <f t="shared" si="1"/>
        <v>700</v>
      </c>
      <c r="E36" t="s">
        <v>30</v>
      </c>
    </row>
    <row r="37" spans="1:6" x14ac:dyDescent="0.25">
      <c r="A37" t="s">
        <v>21</v>
      </c>
      <c r="B37">
        <v>100</v>
      </c>
      <c r="C37">
        <v>7.25</v>
      </c>
      <c r="D37">
        <f>C37*B37</f>
        <v>725</v>
      </c>
      <c r="E37" t="s">
        <v>22</v>
      </c>
      <c r="F37" t="s">
        <v>48</v>
      </c>
    </row>
    <row r="38" spans="1:6" x14ac:dyDescent="0.25">
      <c r="A38" t="s">
        <v>47</v>
      </c>
      <c r="B38">
        <v>100</v>
      </c>
      <c r="C38">
        <v>0</v>
      </c>
      <c r="D38">
        <f>C38*B38</f>
        <v>0</v>
      </c>
      <c r="E38" t="s">
        <v>12</v>
      </c>
    </row>
    <row r="40" spans="1:6" x14ac:dyDescent="0.25">
      <c r="A40" s="4" t="s">
        <v>35</v>
      </c>
      <c r="B40" s="4"/>
      <c r="C40" s="4"/>
      <c r="D40" s="4"/>
      <c r="E40" s="4"/>
      <c r="F40" s="4"/>
    </row>
    <row r="41" spans="1:6" x14ac:dyDescent="0.25">
      <c r="A41" s="1" t="s">
        <v>0</v>
      </c>
      <c r="B41" t="s">
        <v>2</v>
      </c>
      <c r="C41" t="s">
        <v>3</v>
      </c>
      <c r="D41" t="s">
        <v>4</v>
      </c>
      <c r="E41" t="s">
        <v>8</v>
      </c>
      <c r="F41" t="s">
        <v>24</v>
      </c>
    </row>
    <row r="42" spans="1:6" x14ac:dyDescent="0.25">
      <c r="A42" t="s">
        <v>36</v>
      </c>
    </row>
    <row r="44" spans="1:6" x14ac:dyDescent="0.25">
      <c r="A44" s="4" t="s">
        <v>43</v>
      </c>
      <c r="B44" s="4"/>
      <c r="C44" s="4"/>
      <c r="D44" s="4"/>
      <c r="E44" s="4"/>
      <c r="F44" s="4"/>
    </row>
    <row r="45" spans="1:6" x14ac:dyDescent="0.25">
      <c r="A45" s="1" t="s">
        <v>0</v>
      </c>
      <c r="B45" t="s">
        <v>2</v>
      </c>
      <c r="C45" t="s">
        <v>3</v>
      </c>
      <c r="D45" t="s">
        <v>4</v>
      </c>
      <c r="E45" t="s">
        <v>8</v>
      </c>
      <c r="F45" t="s">
        <v>24</v>
      </c>
    </row>
    <row r="46" spans="1:6" x14ac:dyDescent="0.25">
      <c r="A46" t="s">
        <v>21</v>
      </c>
      <c r="B46">
        <v>100</v>
      </c>
      <c r="C46">
        <v>7.25</v>
      </c>
      <c r="D46">
        <f>C46*B46</f>
        <v>725</v>
      </c>
      <c r="E46" t="s">
        <v>22</v>
      </c>
    </row>
    <row r="47" spans="1:6" x14ac:dyDescent="0.25">
      <c r="A47" t="s">
        <v>44</v>
      </c>
      <c r="B47">
        <v>100</v>
      </c>
      <c r="C47">
        <v>56</v>
      </c>
      <c r="D47">
        <f>C47*B47</f>
        <v>5600</v>
      </c>
      <c r="E47" t="s">
        <v>33</v>
      </c>
    </row>
  </sheetData>
  <mergeCells count="7">
    <mergeCell ref="A40:F40"/>
    <mergeCell ref="A20:F20"/>
    <mergeCell ref="A44:F44"/>
    <mergeCell ref="A1:D1"/>
    <mergeCell ref="A11:E11"/>
    <mergeCell ref="A10:E10"/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 Shabtai</dc:creator>
  <cp:lastModifiedBy>Itamar Shabtai</cp:lastModifiedBy>
  <dcterms:created xsi:type="dcterms:W3CDTF">2019-06-07T21:15:53Z</dcterms:created>
  <dcterms:modified xsi:type="dcterms:W3CDTF">2019-06-19T17:10:59Z</dcterms:modified>
</cp:coreProperties>
</file>