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llynch/Desktop/Cornell Research/Natl Soil Project/shimadzu data/Excel files for cal curve correction/"/>
    </mc:Choice>
  </mc:AlternateContent>
  <xr:revisionPtr revIDLastSave="0" documentId="8_{644F1E2B-0680-A14F-A501-9DF81789B4E8}" xr6:coauthVersionLast="43" xr6:coauthVersionMax="43" xr10:uidLastSave="{00000000-0000-0000-0000-000000000000}"/>
  <bookViews>
    <workbookView xWindow="-33240" yWindow="5820" windowWidth="27580" windowHeight="17040"/>
  </bookViews>
  <sheets>
    <sheet name="July 10_al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3" i="1"/>
  <c r="Q4" i="1"/>
  <c r="Q5" i="1"/>
  <c r="Q6" i="1"/>
  <c r="Q7" i="1"/>
  <c r="Q2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<sst xmlns="http://schemas.openxmlformats.org/spreadsheetml/2006/main" count="875" uniqueCount="77">
  <si>
    <t>Sample Name</t>
  </si>
  <si>
    <t>Analysis(Inj.)</t>
  </si>
  <si>
    <t>Area</t>
  </si>
  <si>
    <t>Conc.</t>
  </si>
  <si>
    <t>25 ppm</t>
  </si>
  <si>
    <t>NPOC</t>
  </si>
  <si>
    <t>TN</t>
  </si>
  <si>
    <t>blank</t>
  </si>
  <si>
    <t>199</t>
  </si>
  <si>
    <t>201</t>
  </si>
  <si>
    <t>203</t>
  </si>
  <si>
    <t>205</t>
  </si>
  <si>
    <t>207</t>
  </si>
  <si>
    <t>209</t>
  </si>
  <si>
    <t>211</t>
  </si>
  <si>
    <t>213</t>
  </si>
  <si>
    <t>215</t>
  </si>
  <si>
    <t>217</t>
  </si>
  <si>
    <t>219</t>
  </si>
  <si>
    <t>221</t>
  </si>
  <si>
    <t>223</t>
  </si>
  <si>
    <t>225</t>
  </si>
  <si>
    <t>227</t>
  </si>
  <si>
    <t>229</t>
  </si>
  <si>
    <t>231</t>
  </si>
  <si>
    <t>233</t>
  </si>
  <si>
    <t>235</t>
  </si>
  <si>
    <t>237</t>
  </si>
  <si>
    <t>239</t>
  </si>
  <si>
    <t>241</t>
  </si>
  <si>
    <t>243</t>
  </si>
  <si>
    <t>245</t>
  </si>
  <si>
    <t>247</t>
  </si>
  <si>
    <t>249</t>
  </si>
  <si>
    <t>251</t>
  </si>
  <si>
    <t>253</t>
  </si>
  <si>
    <t>255</t>
  </si>
  <si>
    <t>257</t>
  </si>
  <si>
    <t>259</t>
  </si>
  <si>
    <t>261</t>
  </si>
  <si>
    <t>263</t>
  </si>
  <si>
    <t>200</t>
  </si>
  <si>
    <t>202</t>
  </si>
  <si>
    <t>204</t>
  </si>
  <si>
    <t>206</t>
  </si>
  <si>
    <t>208</t>
  </si>
  <si>
    <t>210</t>
  </si>
  <si>
    <t>212</t>
  </si>
  <si>
    <t>214</t>
  </si>
  <si>
    <t>216</t>
  </si>
  <si>
    <t>218</t>
  </si>
  <si>
    <t>220</t>
  </si>
  <si>
    <t>222</t>
  </si>
  <si>
    <t>224</t>
  </si>
  <si>
    <t>226</t>
  </si>
  <si>
    <t>228</t>
  </si>
  <si>
    <t>230</t>
  </si>
  <si>
    <t>232</t>
  </si>
  <si>
    <t>234</t>
  </si>
  <si>
    <t>236</t>
  </si>
  <si>
    <t>238</t>
  </si>
  <si>
    <t>240</t>
  </si>
  <si>
    <t>242</t>
  </si>
  <si>
    <t>244</t>
  </si>
  <si>
    <t>246</t>
  </si>
  <si>
    <t>248</t>
  </si>
  <si>
    <t>250</t>
  </si>
  <si>
    <t>252</t>
  </si>
  <si>
    <t>254</t>
  </si>
  <si>
    <t>256</t>
  </si>
  <si>
    <t>258</t>
  </si>
  <si>
    <t>260</t>
  </si>
  <si>
    <t>262</t>
  </si>
  <si>
    <t>264</t>
  </si>
  <si>
    <t>Conc=(Area+2.6198)/4.6978</t>
  </si>
  <si>
    <t>Conc = (Area + 0.7054)/7.4254</t>
  </si>
  <si>
    <t>Conc = (Area-5.5851)/5.8332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</si>
</sst>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7"/>
  <sheetViews>
    <sheetView tabSelected="1" workbookViewId="0">
      <selection activeCell="R2" sqref="R2:R21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74</v>
      </c>
      <c r="M1" t="s">
        <v>0</v>
      </c>
      <c r="N1" t="s">
        <v>1</v>
      </c>
      <c r="O1" t="s">
        <v>2</v>
      </c>
      <c r="P1" t="s">
        <v>3</v>
      </c>
      <c r="Q1" t="s">
        <v>75</v>
      </c>
      <c r="R1" t="s">
        <v>76</v>
      </c>
    </row>
    <row r="2" spans="1:18" x14ac:dyDescent="0.2">
      <c r="A2" t="s">
        <v>4</v>
      </c>
      <c r="B2" t="s">
        <v>5</v>
      </c>
      <c r="C2" s="1">
        <v>116.9</v>
      </c>
      <c r="D2" s="1">
        <v>101.8</v>
      </c>
      <c r="E2">
        <f>(C2+2.6198)/4.6978</f>
        <v>25.441653539954874</v>
      </c>
      <c r="M2" t="s">
        <v>4</v>
      </c>
      <c r="N2" t="s">
        <v>6</v>
      </c>
      <c r="O2" s="1">
        <v>155.19999999999999</v>
      </c>
      <c r="P2" s="1">
        <v>104.9</v>
      </c>
      <c r="Q2">
        <f>(O2+0.7054)/7.4254</f>
        <v>20.996229159371886</v>
      </c>
      <c r="R2">
        <f>(O2-5.5851)/5.8332</f>
        <v>25.648854830967561</v>
      </c>
    </row>
    <row r="3" spans="1:18" x14ac:dyDescent="0.2">
      <c r="A3" t="s">
        <v>4</v>
      </c>
      <c r="B3" t="s">
        <v>5</v>
      </c>
      <c r="C3" s="1">
        <v>115</v>
      </c>
      <c r="D3" s="1">
        <v>100.1</v>
      </c>
      <c r="E3">
        <f t="shared" ref="E3:E66" si="0">(C3+2.6198)/4.6978</f>
        <v>25.037208906296563</v>
      </c>
      <c r="M3" t="s">
        <v>4</v>
      </c>
      <c r="N3" t="s">
        <v>6</v>
      </c>
      <c r="O3" s="1">
        <v>152.30000000000001</v>
      </c>
      <c r="P3" s="1">
        <v>102.9</v>
      </c>
      <c r="Q3">
        <f t="shared" ref="Q3:Q66" si="1">(O3+0.7054)/7.4254</f>
        <v>20.605677808602906</v>
      </c>
      <c r="R3">
        <f t="shared" ref="R3:R66" si="2">(O3-5.5851)/5.8332</f>
        <v>25.151700610299667</v>
      </c>
    </row>
    <row r="4" spans="1:18" x14ac:dyDescent="0.2">
      <c r="A4" t="s">
        <v>4</v>
      </c>
      <c r="B4" t="s">
        <v>5</v>
      </c>
      <c r="C4" s="1">
        <v>117.6</v>
      </c>
      <c r="D4" s="1">
        <v>102.4</v>
      </c>
      <c r="E4">
        <f t="shared" si="0"/>
        <v>25.590659457618457</v>
      </c>
      <c r="M4" t="s">
        <v>4</v>
      </c>
      <c r="N4" t="s">
        <v>6</v>
      </c>
      <c r="O4" s="1">
        <v>156.5</v>
      </c>
      <c r="P4" s="1">
        <v>105.8</v>
      </c>
      <c r="Q4">
        <f t="shared" si="1"/>
        <v>21.17130390282005</v>
      </c>
      <c r="R4">
        <f t="shared" si="2"/>
        <v>25.871717067818693</v>
      </c>
    </row>
    <row r="5" spans="1:18" x14ac:dyDescent="0.2">
      <c r="A5" t="s">
        <v>7</v>
      </c>
      <c r="B5" t="s">
        <v>5</v>
      </c>
      <c r="C5" s="1">
        <v>0.4919</v>
      </c>
      <c r="D5" s="1">
        <v>0.66239999999999999</v>
      </c>
      <c r="E5">
        <f t="shared" si="0"/>
        <v>0.66237387713397755</v>
      </c>
      <c r="M5" t="s">
        <v>7</v>
      </c>
      <c r="N5" t="s">
        <v>6</v>
      </c>
      <c r="O5" s="1">
        <v>0</v>
      </c>
      <c r="P5" s="1">
        <v>9.5000000000000001E-2</v>
      </c>
      <c r="Q5">
        <f t="shared" si="1"/>
        <v>9.4998249252565531E-2</v>
      </c>
      <c r="R5">
        <f t="shared" si="2"/>
        <v>-0.95746759925941161</v>
      </c>
    </row>
    <row r="6" spans="1:18" x14ac:dyDescent="0.2">
      <c r="A6" t="s">
        <v>7</v>
      </c>
      <c r="B6" t="s">
        <v>5</v>
      </c>
      <c r="C6" s="1">
        <v>0.42859999999999998</v>
      </c>
      <c r="D6" s="1">
        <v>0.64890000000000003</v>
      </c>
      <c r="E6">
        <f t="shared" si="0"/>
        <v>0.64889948486525606</v>
      </c>
      <c r="M6" t="s">
        <v>7</v>
      </c>
      <c r="N6" t="s">
        <v>6</v>
      </c>
      <c r="O6" s="1">
        <v>0</v>
      </c>
      <c r="P6" s="1">
        <v>9.5000000000000001E-2</v>
      </c>
      <c r="Q6">
        <f t="shared" si="1"/>
        <v>9.4998249252565531E-2</v>
      </c>
      <c r="R6">
        <f t="shared" si="2"/>
        <v>-0.95746759925941161</v>
      </c>
    </row>
    <row r="7" spans="1:18" x14ac:dyDescent="0.2">
      <c r="A7" t="s">
        <v>7</v>
      </c>
      <c r="B7" t="s">
        <v>5</v>
      </c>
      <c r="C7" s="1">
        <v>0.45479999999999998</v>
      </c>
      <c r="D7" s="1">
        <v>0.65449999999999997</v>
      </c>
      <c r="E7">
        <f t="shared" si="0"/>
        <v>0.65447656349780758</v>
      </c>
      <c r="M7" t="s">
        <v>7</v>
      </c>
      <c r="N7" t="s">
        <v>6</v>
      </c>
      <c r="O7" s="1">
        <v>0</v>
      </c>
      <c r="P7" s="1">
        <v>9.5000000000000001E-2</v>
      </c>
      <c r="Q7">
        <f t="shared" si="1"/>
        <v>9.4998249252565531E-2</v>
      </c>
      <c r="R7">
        <f t="shared" si="2"/>
        <v>-0.95746759925941161</v>
      </c>
    </row>
    <row r="8" spans="1:18" x14ac:dyDescent="0.2">
      <c r="A8" t="s">
        <v>8</v>
      </c>
      <c r="B8" t="s">
        <v>5</v>
      </c>
      <c r="C8" s="1">
        <v>19.38</v>
      </c>
      <c r="D8" s="1">
        <v>4.6829999999999998</v>
      </c>
      <c r="E8">
        <f t="shared" si="0"/>
        <v>4.6830005534505519</v>
      </c>
      <c r="M8" t="s">
        <v>8</v>
      </c>
      <c r="N8" t="s">
        <v>6</v>
      </c>
      <c r="O8" s="1">
        <v>1.885</v>
      </c>
      <c r="P8" s="1">
        <v>0.4123</v>
      </c>
      <c r="Q8">
        <f t="shared" si="1"/>
        <v>0.34885662725240391</v>
      </c>
      <c r="R8">
        <f t="shared" si="2"/>
        <v>-0.63431735582527604</v>
      </c>
    </row>
    <row r="9" spans="1:18" x14ac:dyDescent="0.2">
      <c r="A9" t="s">
        <v>8</v>
      </c>
      <c r="B9" t="s">
        <v>5</v>
      </c>
      <c r="C9" s="1">
        <v>18.93</v>
      </c>
      <c r="D9" s="1">
        <v>4.5869999999999997</v>
      </c>
      <c r="E9">
        <f t="shared" si="0"/>
        <v>4.5872110349525315</v>
      </c>
      <c r="M9" t="s">
        <v>8</v>
      </c>
      <c r="N9" t="s">
        <v>6</v>
      </c>
      <c r="O9" s="1">
        <v>1.8220000000000001</v>
      </c>
      <c r="P9" s="1">
        <v>0.4017</v>
      </c>
      <c r="Q9">
        <f t="shared" si="1"/>
        <v>0.34037223583914672</v>
      </c>
      <c r="R9">
        <f t="shared" si="2"/>
        <v>-0.6451176026880614</v>
      </c>
    </row>
    <row r="10" spans="1:18" x14ac:dyDescent="0.2">
      <c r="A10" t="s">
        <v>8</v>
      </c>
      <c r="B10" t="s">
        <v>5</v>
      </c>
      <c r="C10" s="1">
        <v>18.86</v>
      </c>
      <c r="D10" s="1">
        <v>4.5720000000000001</v>
      </c>
      <c r="E10">
        <f t="shared" si="0"/>
        <v>4.5723104431861721</v>
      </c>
      <c r="M10" t="s">
        <v>8</v>
      </c>
      <c r="N10" t="s">
        <v>6</v>
      </c>
      <c r="O10" s="1">
        <v>1.8169999999999999</v>
      </c>
      <c r="P10" s="1">
        <v>0.40089999999999998</v>
      </c>
      <c r="Q10">
        <f t="shared" si="1"/>
        <v>0.3396988714412692</v>
      </c>
      <c r="R10">
        <f t="shared" si="2"/>
        <v>-0.64597476513748886</v>
      </c>
    </row>
    <row r="11" spans="1:18" x14ac:dyDescent="0.2">
      <c r="A11" t="s">
        <v>9</v>
      </c>
      <c r="B11" t="s">
        <v>5</v>
      </c>
      <c r="C11" s="1">
        <v>21.08</v>
      </c>
      <c r="D11" s="1">
        <v>5.0449999999999999</v>
      </c>
      <c r="E11">
        <f t="shared" si="0"/>
        <v>5.0448720677764056</v>
      </c>
      <c r="M11" t="s">
        <v>9</v>
      </c>
      <c r="N11" t="s">
        <v>6</v>
      </c>
      <c r="O11" s="1">
        <v>2.1640000000000001</v>
      </c>
      <c r="P11" s="1">
        <v>0.45929999999999999</v>
      </c>
      <c r="Q11">
        <f t="shared" si="1"/>
        <v>0.38643036065397152</v>
      </c>
      <c r="R11">
        <f t="shared" si="2"/>
        <v>-0.58648769114722621</v>
      </c>
    </row>
    <row r="12" spans="1:18" x14ac:dyDescent="0.2">
      <c r="A12" t="s">
        <v>9</v>
      </c>
      <c r="B12" t="s">
        <v>5</v>
      </c>
      <c r="C12" s="1">
        <v>21.42</v>
      </c>
      <c r="D12" s="1">
        <v>5.117</v>
      </c>
      <c r="E12">
        <f t="shared" si="0"/>
        <v>5.1172463706415776</v>
      </c>
      <c r="M12" t="s">
        <v>9</v>
      </c>
      <c r="N12" t="s">
        <v>6</v>
      </c>
      <c r="O12" s="1">
        <v>2.1059999999999999</v>
      </c>
      <c r="P12" s="1">
        <v>0.44950000000000001</v>
      </c>
      <c r="Q12">
        <f t="shared" si="1"/>
        <v>0.37861933363859185</v>
      </c>
      <c r="R12">
        <f t="shared" si="2"/>
        <v>-0.59643077556058421</v>
      </c>
    </row>
    <row r="13" spans="1:18" x14ac:dyDescent="0.2">
      <c r="A13" t="s">
        <v>9</v>
      </c>
      <c r="B13" t="s">
        <v>5</v>
      </c>
      <c r="C13" s="1">
        <v>21.26</v>
      </c>
      <c r="D13" s="1">
        <v>5.0830000000000002</v>
      </c>
      <c r="E13">
        <f t="shared" si="0"/>
        <v>5.0831878751756152</v>
      </c>
      <c r="M13" t="s">
        <v>9</v>
      </c>
      <c r="N13" t="s">
        <v>6</v>
      </c>
      <c r="O13" s="1">
        <v>2.0680000000000001</v>
      </c>
      <c r="P13" s="1">
        <v>0.44309999999999999</v>
      </c>
      <c r="Q13">
        <f t="shared" si="1"/>
        <v>0.37350176421472248</v>
      </c>
      <c r="R13">
        <f t="shared" si="2"/>
        <v>-0.60294521017623259</v>
      </c>
    </row>
    <row r="14" spans="1:18" x14ac:dyDescent="0.2">
      <c r="A14" t="s">
        <v>10</v>
      </c>
      <c r="B14" t="s">
        <v>5</v>
      </c>
      <c r="C14" s="1">
        <v>21.95</v>
      </c>
      <c r="D14" s="1">
        <v>5.23</v>
      </c>
      <c r="E14">
        <f t="shared" si="0"/>
        <v>5.2300651368725788</v>
      </c>
      <c r="M14" t="s">
        <v>10</v>
      </c>
      <c r="N14" t="s">
        <v>6</v>
      </c>
      <c r="O14" s="1">
        <v>2.4889999999999999</v>
      </c>
      <c r="P14" s="1">
        <v>0.51400000000000001</v>
      </c>
      <c r="Q14">
        <f t="shared" si="1"/>
        <v>0.4301990465160126</v>
      </c>
      <c r="R14">
        <f t="shared" si="2"/>
        <v>-0.53077213193444417</v>
      </c>
    </row>
    <row r="15" spans="1:18" x14ac:dyDescent="0.2">
      <c r="A15" t="s">
        <v>10</v>
      </c>
      <c r="B15" t="s">
        <v>5</v>
      </c>
      <c r="C15" s="1">
        <v>22.55</v>
      </c>
      <c r="D15" s="1">
        <v>5.3579999999999997</v>
      </c>
      <c r="E15">
        <f t="shared" si="0"/>
        <v>5.3577844948699394</v>
      </c>
      <c r="M15" t="s">
        <v>10</v>
      </c>
      <c r="N15" t="s">
        <v>6</v>
      </c>
      <c r="O15" s="1">
        <v>2.589</v>
      </c>
      <c r="P15" s="1">
        <v>0.53080000000000005</v>
      </c>
      <c r="Q15">
        <f t="shared" si="1"/>
        <v>0.44366633447356374</v>
      </c>
      <c r="R15">
        <f t="shared" si="2"/>
        <v>-0.51362888294589593</v>
      </c>
    </row>
    <row r="16" spans="1:18" x14ac:dyDescent="0.2">
      <c r="A16" t="s">
        <v>10</v>
      </c>
      <c r="B16" t="s">
        <v>5</v>
      </c>
      <c r="C16" s="1">
        <v>22.46</v>
      </c>
      <c r="D16" s="1">
        <v>5.3390000000000004</v>
      </c>
      <c r="E16">
        <f t="shared" si="0"/>
        <v>5.3386265911703354</v>
      </c>
      <c r="M16" t="s">
        <v>10</v>
      </c>
      <c r="N16" t="s">
        <v>6</v>
      </c>
      <c r="O16" s="1">
        <v>2.597</v>
      </c>
      <c r="P16" s="1">
        <v>0.53220000000000001</v>
      </c>
      <c r="Q16">
        <f t="shared" si="1"/>
        <v>0.44474371751016784</v>
      </c>
      <c r="R16">
        <f t="shared" si="2"/>
        <v>-0.51225742302681199</v>
      </c>
    </row>
    <row r="17" spans="1:18" x14ac:dyDescent="0.2">
      <c r="A17" t="s">
        <v>11</v>
      </c>
      <c r="B17" t="s">
        <v>5</v>
      </c>
      <c r="C17" s="1">
        <v>17.899999999999999</v>
      </c>
      <c r="D17" s="1">
        <v>4.3680000000000003</v>
      </c>
      <c r="E17">
        <f t="shared" si="0"/>
        <v>4.3679594703903959</v>
      </c>
      <c r="M17" t="s">
        <v>11</v>
      </c>
      <c r="N17" t="s">
        <v>6</v>
      </c>
      <c r="O17" s="1">
        <v>7.0789999999999997</v>
      </c>
      <c r="P17" s="1">
        <v>1.2869999999999999</v>
      </c>
      <c r="Q17">
        <f t="shared" si="1"/>
        <v>1.0483475637676085</v>
      </c>
      <c r="R17">
        <f t="shared" si="2"/>
        <v>0.2561029966399232</v>
      </c>
    </row>
    <row r="18" spans="1:18" x14ac:dyDescent="0.2">
      <c r="A18" t="s">
        <v>11</v>
      </c>
      <c r="B18" t="s">
        <v>5</v>
      </c>
      <c r="C18" s="1">
        <v>18.57</v>
      </c>
      <c r="D18" s="1">
        <v>4.5110000000000001</v>
      </c>
      <c r="E18">
        <f t="shared" si="0"/>
        <v>4.5105794201541149</v>
      </c>
      <c r="M18" t="s">
        <v>11</v>
      </c>
      <c r="N18" t="s">
        <v>6</v>
      </c>
      <c r="O18" s="1">
        <v>7.0709999999999997</v>
      </c>
      <c r="P18" s="1">
        <v>1.2849999999999999</v>
      </c>
      <c r="Q18">
        <f t="shared" si="1"/>
        <v>1.0472701807310043</v>
      </c>
      <c r="R18">
        <f t="shared" si="2"/>
        <v>0.25473153672083937</v>
      </c>
    </row>
    <row r="19" spans="1:18" x14ac:dyDescent="0.2">
      <c r="A19" t="s">
        <v>11</v>
      </c>
      <c r="B19" t="s">
        <v>5</v>
      </c>
      <c r="C19" s="1">
        <v>18.36</v>
      </c>
      <c r="D19" s="1">
        <v>4.4660000000000002</v>
      </c>
      <c r="E19">
        <f t="shared" si="0"/>
        <v>4.4658776448550386</v>
      </c>
      <c r="M19" t="s">
        <v>11</v>
      </c>
      <c r="N19" t="s">
        <v>6</v>
      </c>
      <c r="O19" s="1">
        <v>7.1740000000000004</v>
      </c>
      <c r="P19" s="1">
        <v>1.3029999999999999</v>
      </c>
      <c r="Q19">
        <f t="shared" si="1"/>
        <v>1.0611414873272822</v>
      </c>
      <c r="R19">
        <f t="shared" si="2"/>
        <v>0.2723890831790442</v>
      </c>
    </row>
    <row r="20" spans="1:18" x14ac:dyDescent="0.2">
      <c r="A20" t="s">
        <v>12</v>
      </c>
      <c r="B20" t="s">
        <v>5</v>
      </c>
      <c r="C20" s="1">
        <v>18.260000000000002</v>
      </c>
      <c r="D20" s="1">
        <v>4.4450000000000003</v>
      </c>
      <c r="E20">
        <f t="shared" si="0"/>
        <v>4.4445910851888124</v>
      </c>
      <c r="M20" t="s">
        <v>12</v>
      </c>
      <c r="N20" t="s">
        <v>6</v>
      </c>
      <c r="O20" s="1">
        <v>7.141</v>
      </c>
      <c r="P20" s="1">
        <v>1.2969999999999999</v>
      </c>
      <c r="Q20">
        <f t="shared" si="1"/>
        <v>1.0566972823012901</v>
      </c>
      <c r="R20">
        <f t="shared" si="2"/>
        <v>0.26673181101282323</v>
      </c>
    </row>
    <row r="21" spans="1:18" x14ac:dyDescent="0.2">
      <c r="A21" t="s">
        <v>12</v>
      </c>
      <c r="B21" t="s">
        <v>5</v>
      </c>
      <c r="C21" s="1">
        <v>18.22</v>
      </c>
      <c r="D21" s="1">
        <v>4.4359999999999999</v>
      </c>
      <c r="E21">
        <f t="shared" si="0"/>
        <v>4.4360764613223216</v>
      </c>
      <c r="M21" t="s">
        <v>12</v>
      </c>
      <c r="N21" t="s">
        <v>6</v>
      </c>
      <c r="O21" s="1">
        <v>6.8869999999999996</v>
      </c>
      <c r="P21" s="1">
        <v>1.254</v>
      </c>
      <c r="Q21">
        <f t="shared" si="1"/>
        <v>1.0224903708891104</v>
      </c>
      <c r="R21">
        <f t="shared" si="2"/>
        <v>0.22318795858191043</v>
      </c>
    </row>
    <row r="22" spans="1:18" x14ac:dyDescent="0.2">
      <c r="A22" t="s">
        <v>12</v>
      </c>
      <c r="B22" t="s">
        <v>5</v>
      </c>
      <c r="C22" s="1">
        <v>18.62</v>
      </c>
      <c r="D22" s="1">
        <v>4.5209999999999999</v>
      </c>
      <c r="E22">
        <f t="shared" si="0"/>
        <v>4.5212226999872289</v>
      </c>
      <c r="M22" t="s">
        <v>12</v>
      </c>
      <c r="N22" t="s">
        <v>6</v>
      </c>
      <c r="O22" s="1">
        <v>6.9859999999999998</v>
      </c>
      <c r="P22" s="1">
        <v>1.2709999999999999</v>
      </c>
      <c r="Q22">
        <f t="shared" si="1"/>
        <v>1.035822985967086</v>
      </c>
      <c r="R22">
        <f t="shared" si="2"/>
        <v>0.24015977508057329</v>
      </c>
    </row>
    <row r="23" spans="1:18" x14ac:dyDescent="0.2">
      <c r="A23" t="s">
        <v>13</v>
      </c>
      <c r="B23" t="s">
        <v>5</v>
      </c>
      <c r="C23" s="1">
        <v>18.79</v>
      </c>
      <c r="D23" s="1">
        <v>4.5570000000000004</v>
      </c>
      <c r="E23">
        <f t="shared" si="0"/>
        <v>4.5574098514198136</v>
      </c>
      <c r="M23" t="s">
        <v>13</v>
      </c>
      <c r="N23" t="s">
        <v>6</v>
      </c>
      <c r="O23" s="1">
        <v>6.6849999999999996</v>
      </c>
      <c r="P23" s="1">
        <v>1.22</v>
      </c>
      <c r="Q23">
        <f t="shared" si="1"/>
        <v>0.99528644921485709</v>
      </c>
      <c r="R23">
        <f t="shared" si="2"/>
        <v>0.18855859562504285</v>
      </c>
    </row>
    <row r="24" spans="1:18" x14ac:dyDescent="0.2">
      <c r="A24" t="s">
        <v>13</v>
      </c>
      <c r="B24" t="s">
        <v>5</v>
      </c>
      <c r="C24" s="1">
        <v>19.260000000000002</v>
      </c>
      <c r="D24" s="1">
        <v>4.657</v>
      </c>
      <c r="E24">
        <f t="shared" si="0"/>
        <v>4.6574566818510803</v>
      </c>
      <c r="M24" t="s">
        <v>13</v>
      </c>
      <c r="N24" t="s">
        <v>6</v>
      </c>
      <c r="O24" s="1">
        <v>6.78</v>
      </c>
      <c r="P24" s="1">
        <v>1.236</v>
      </c>
      <c r="Q24">
        <f t="shared" si="1"/>
        <v>1.0080803727745307</v>
      </c>
      <c r="R24">
        <f t="shared" si="2"/>
        <v>0.20484468216416385</v>
      </c>
    </row>
    <row r="25" spans="1:18" x14ac:dyDescent="0.2">
      <c r="A25" t="s">
        <v>13</v>
      </c>
      <c r="B25" t="s">
        <v>5</v>
      </c>
      <c r="C25" s="1">
        <v>19.29</v>
      </c>
      <c r="D25" s="1">
        <v>4.6639999999999997</v>
      </c>
      <c r="E25">
        <f t="shared" si="0"/>
        <v>4.6638426497509471</v>
      </c>
      <c r="M25" t="s">
        <v>13</v>
      </c>
      <c r="N25" t="s">
        <v>6</v>
      </c>
      <c r="O25" s="1">
        <v>6.4119999999999999</v>
      </c>
      <c r="P25" s="1">
        <v>1.1739999999999999</v>
      </c>
      <c r="Q25">
        <f t="shared" si="1"/>
        <v>0.95852075309074258</v>
      </c>
      <c r="R25">
        <f t="shared" si="2"/>
        <v>0.14175752588630602</v>
      </c>
    </row>
    <row r="26" spans="1:18" x14ac:dyDescent="0.2">
      <c r="A26" t="s">
        <v>14</v>
      </c>
      <c r="B26" t="s">
        <v>5</v>
      </c>
      <c r="C26" s="1">
        <v>16.55</v>
      </c>
      <c r="D26" s="1">
        <v>4.0810000000000004</v>
      </c>
      <c r="E26">
        <f t="shared" si="0"/>
        <v>4.0805909148963346</v>
      </c>
      <c r="M26" t="s">
        <v>14</v>
      </c>
      <c r="N26" t="s">
        <v>6</v>
      </c>
      <c r="O26" s="1">
        <v>3.379</v>
      </c>
      <c r="P26" s="1">
        <v>0.66379999999999995</v>
      </c>
      <c r="Q26">
        <f t="shared" si="1"/>
        <v>0.55005790933821752</v>
      </c>
      <c r="R26">
        <f t="shared" si="2"/>
        <v>-0.37819721593636424</v>
      </c>
    </row>
    <row r="27" spans="1:18" x14ac:dyDescent="0.2">
      <c r="A27" t="s">
        <v>14</v>
      </c>
      <c r="B27" t="s">
        <v>5</v>
      </c>
      <c r="C27" s="1">
        <v>16.53</v>
      </c>
      <c r="D27" s="1">
        <v>4.0759999999999996</v>
      </c>
      <c r="E27">
        <f t="shared" si="0"/>
        <v>4.0763336029630901</v>
      </c>
      <c r="M27" t="s">
        <v>14</v>
      </c>
      <c r="N27" t="s">
        <v>6</v>
      </c>
      <c r="O27" s="1">
        <v>3.2130000000000001</v>
      </c>
      <c r="P27" s="1">
        <v>0.63590000000000002</v>
      </c>
      <c r="Q27">
        <f t="shared" si="1"/>
        <v>0.52770221132868267</v>
      </c>
      <c r="R27">
        <f t="shared" si="2"/>
        <v>-0.40665500925735443</v>
      </c>
    </row>
    <row r="28" spans="1:18" x14ac:dyDescent="0.2">
      <c r="A28" t="s">
        <v>14</v>
      </c>
      <c r="B28" t="s">
        <v>5</v>
      </c>
      <c r="C28" s="1">
        <v>16.809999999999999</v>
      </c>
      <c r="D28" s="1">
        <v>4.1360000000000001</v>
      </c>
      <c r="E28">
        <f t="shared" si="0"/>
        <v>4.1359359700285241</v>
      </c>
      <c r="M28" t="s">
        <v>14</v>
      </c>
      <c r="N28" t="s">
        <v>6</v>
      </c>
      <c r="O28" s="1">
        <v>3.1389999999999998</v>
      </c>
      <c r="P28" s="1">
        <v>0.62339999999999995</v>
      </c>
      <c r="Q28">
        <f t="shared" si="1"/>
        <v>0.51773641824009475</v>
      </c>
      <c r="R28">
        <f t="shared" si="2"/>
        <v>-0.4193410135088802</v>
      </c>
    </row>
    <row r="29" spans="1:18" x14ac:dyDescent="0.2">
      <c r="A29" t="s">
        <v>15</v>
      </c>
      <c r="B29" t="s">
        <v>5</v>
      </c>
      <c r="C29" s="1">
        <v>16.510000000000002</v>
      </c>
      <c r="D29" s="1">
        <v>4.0720000000000001</v>
      </c>
      <c r="E29">
        <f t="shared" si="0"/>
        <v>4.0720762910298447</v>
      </c>
      <c r="M29" t="s">
        <v>15</v>
      </c>
      <c r="N29" t="s">
        <v>6</v>
      </c>
      <c r="O29" s="1">
        <v>3.9209999999999998</v>
      </c>
      <c r="P29" s="1">
        <v>0.75509999999999999</v>
      </c>
      <c r="Q29">
        <f t="shared" si="1"/>
        <v>0.62305061006814455</v>
      </c>
      <c r="R29">
        <f t="shared" si="2"/>
        <v>-0.2852808064184324</v>
      </c>
    </row>
    <row r="30" spans="1:18" x14ac:dyDescent="0.2">
      <c r="A30" t="s">
        <v>15</v>
      </c>
      <c r="B30" t="s">
        <v>5</v>
      </c>
      <c r="C30" s="1">
        <v>16.39</v>
      </c>
      <c r="D30" s="1">
        <v>4.0460000000000003</v>
      </c>
      <c r="E30">
        <f t="shared" si="0"/>
        <v>4.0465324194303722</v>
      </c>
      <c r="M30" t="s">
        <v>15</v>
      </c>
      <c r="N30" t="s">
        <v>6</v>
      </c>
      <c r="O30" s="1">
        <v>3.67</v>
      </c>
      <c r="P30" s="1">
        <v>0.71279999999999999</v>
      </c>
      <c r="Q30">
        <f t="shared" si="1"/>
        <v>0.58924771729469116</v>
      </c>
      <c r="R30">
        <f t="shared" si="2"/>
        <v>-0.32831036137968866</v>
      </c>
    </row>
    <row r="31" spans="1:18" x14ac:dyDescent="0.2">
      <c r="A31" t="s">
        <v>15</v>
      </c>
      <c r="B31" t="s">
        <v>5</v>
      </c>
      <c r="C31" s="1">
        <v>16.34</v>
      </c>
      <c r="D31" s="1">
        <v>4.0359999999999996</v>
      </c>
      <c r="E31">
        <f t="shared" si="0"/>
        <v>4.0358891395972583</v>
      </c>
      <c r="M31" t="s">
        <v>15</v>
      </c>
      <c r="N31" t="s">
        <v>6</v>
      </c>
      <c r="O31" s="1">
        <v>3.613</v>
      </c>
      <c r="P31" s="1">
        <v>0.70320000000000005</v>
      </c>
      <c r="Q31">
        <f t="shared" si="1"/>
        <v>0.58157136315888713</v>
      </c>
      <c r="R31">
        <f t="shared" si="2"/>
        <v>-0.33808201330316118</v>
      </c>
    </row>
    <row r="32" spans="1:18" x14ac:dyDescent="0.2">
      <c r="A32" t="s">
        <v>16</v>
      </c>
      <c r="B32" t="s">
        <v>5</v>
      </c>
      <c r="C32" s="1">
        <v>16.86</v>
      </c>
      <c r="D32" s="1">
        <v>4.1470000000000002</v>
      </c>
      <c r="E32">
        <f t="shared" si="0"/>
        <v>4.1465792498616372</v>
      </c>
      <c r="M32" t="s">
        <v>16</v>
      </c>
      <c r="N32" t="s">
        <v>6</v>
      </c>
      <c r="O32" s="1">
        <v>3.5329999999999999</v>
      </c>
      <c r="P32" s="1">
        <v>0.68979999999999997</v>
      </c>
      <c r="Q32">
        <f t="shared" si="1"/>
        <v>0.57079753279284628</v>
      </c>
      <c r="R32">
        <f t="shared" si="2"/>
        <v>-0.35179661249399985</v>
      </c>
    </row>
    <row r="33" spans="1:18" x14ac:dyDescent="0.2">
      <c r="A33" t="s">
        <v>16</v>
      </c>
      <c r="B33" t="s">
        <v>5</v>
      </c>
      <c r="C33" s="1">
        <v>16.61</v>
      </c>
      <c r="D33" s="1">
        <v>4.093</v>
      </c>
      <c r="E33">
        <f t="shared" si="0"/>
        <v>4.0933628506960709</v>
      </c>
      <c r="M33" t="s">
        <v>16</v>
      </c>
      <c r="N33" t="s">
        <v>6</v>
      </c>
      <c r="O33" s="1">
        <v>3.637</v>
      </c>
      <c r="P33" s="1">
        <v>0.70730000000000004</v>
      </c>
      <c r="Q33">
        <f t="shared" si="1"/>
        <v>0.58480351226869931</v>
      </c>
      <c r="R33">
        <f t="shared" si="2"/>
        <v>-0.33396763354590958</v>
      </c>
    </row>
    <row r="34" spans="1:18" x14ac:dyDescent="0.2">
      <c r="A34" t="s">
        <v>16</v>
      </c>
      <c r="B34" t="s">
        <v>5</v>
      </c>
      <c r="C34" s="1">
        <v>16.82</v>
      </c>
      <c r="D34" s="1">
        <v>4.1379999999999999</v>
      </c>
      <c r="E34">
        <f t="shared" si="0"/>
        <v>4.1380646259951472</v>
      </c>
      <c r="M34" t="s">
        <v>16</v>
      </c>
      <c r="N34" t="s">
        <v>6</v>
      </c>
      <c r="O34" s="1">
        <v>3.6429999999999998</v>
      </c>
      <c r="P34" s="1">
        <v>0.70830000000000004</v>
      </c>
      <c r="Q34">
        <f t="shared" si="1"/>
        <v>0.58561154954615235</v>
      </c>
      <c r="R34">
        <f t="shared" si="2"/>
        <v>-0.33293903860659674</v>
      </c>
    </row>
    <row r="35" spans="1:18" x14ac:dyDescent="0.2">
      <c r="A35" t="s">
        <v>17</v>
      </c>
      <c r="B35" t="s">
        <v>5</v>
      </c>
      <c r="C35" s="1">
        <v>20.49</v>
      </c>
      <c r="D35" s="1">
        <v>4.9189999999999996</v>
      </c>
      <c r="E35">
        <f t="shared" si="0"/>
        <v>4.9192813657456682</v>
      </c>
      <c r="M35" t="s">
        <v>17</v>
      </c>
      <c r="N35" t="s">
        <v>6</v>
      </c>
      <c r="O35" s="1">
        <v>3.1429999999999998</v>
      </c>
      <c r="P35" s="1">
        <v>0.62409999999999999</v>
      </c>
      <c r="Q35">
        <f t="shared" si="1"/>
        <v>0.51827510975839686</v>
      </c>
      <c r="R35">
        <f t="shared" si="2"/>
        <v>-0.41865528354933829</v>
      </c>
    </row>
    <row r="36" spans="1:18" x14ac:dyDescent="0.2">
      <c r="A36" t="s">
        <v>17</v>
      </c>
      <c r="B36" t="s">
        <v>5</v>
      </c>
      <c r="C36" s="1">
        <v>21.01</v>
      </c>
      <c r="D36" s="1">
        <v>5.03</v>
      </c>
      <c r="E36">
        <f t="shared" si="0"/>
        <v>5.029971476010048</v>
      </c>
      <c r="M36" t="s">
        <v>17</v>
      </c>
      <c r="N36" t="s">
        <v>6</v>
      </c>
      <c r="O36" s="1">
        <v>3.056</v>
      </c>
      <c r="P36" s="1">
        <v>0.60950000000000004</v>
      </c>
      <c r="Q36">
        <f t="shared" si="1"/>
        <v>0.50655856923532738</v>
      </c>
      <c r="R36">
        <f t="shared" si="2"/>
        <v>-0.43356991016937524</v>
      </c>
    </row>
    <row r="37" spans="1:18" x14ac:dyDescent="0.2">
      <c r="A37" t="s">
        <v>17</v>
      </c>
      <c r="B37" t="s">
        <v>5</v>
      </c>
      <c r="C37" s="1">
        <v>21.08</v>
      </c>
      <c r="D37" s="1">
        <v>5.0449999999999999</v>
      </c>
      <c r="E37">
        <f t="shared" si="0"/>
        <v>5.0448720677764056</v>
      </c>
      <c r="M37" t="s">
        <v>17</v>
      </c>
      <c r="N37" t="s">
        <v>6</v>
      </c>
      <c r="O37" s="1">
        <v>2.85</v>
      </c>
      <c r="P37" s="1">
        <v>0.57479999999999998</v>
      </c>
      <c r="Q37">
        <f t="shared" si="1"/>
        <v>0.47881595604277216</v>
      </c>
      <c r="R37">
        <f t="shared" si="2"/>
        <v>-0.46888500308578479</v>
      </c>
    </row>
    <row r="38" spans="1:18" x14ac:dyDescent="0.2">
      <c r="A38" t="s">
        <v>18</v>
      </c>
      <c r="B38" t="s">
        <v>5</v>
      </c>
      <c r="C38" s="1">
        <v>19.309999999999999</v>
      </c>
      <c r="D38" s="1">
        <v>4.6680000000000001</v>
      </c>
      <c r="E38">
        <f t="shared" si="0"/>
        <v>4.6680999616841925</v>
      </c>
      <c r="M38" t="s">
        <v>18</v>
      </c>
      <c r="N38" t="s">
        <v>6</v>
      </c>
      <c r="O38" s="1">
        <v>2.5179999999999998</v>
      </c>
      <c r="P38" s="1">
        <v>0.51890000000000003</v>
      </c>
      <c r="Q38">
        <f t="shared" si="1"/>
        <v>0.4341045600237024</v>
      </c>
      <c r="R38">
        <f t="shared" si="2"/>
        <v>-0.52580058972776522</v>
      </c>
    </row>
    <row r="39" spans="1:18" x14ac:dyDescent="0.2">
      <c r="A39" t="s">
        <v>18</v>
      </c>
      <c r="B39" t="s">
        <v>5</v>
      </c>
      <c r="C39" s="1">
        <v>19.39</v>
      </c>
      <c r="D39" s="1">
        <v>4.6849999999999996</v>
      </c>
      <c r="E39">
        <f t="shared" si="0"/>
        <v>4.6851292094171741</v>
      </c>
      <c r="M39" t="s">
        <v>18</v>
      </c>
      <c r="N39" t="s">
        <v>6</v>
      </c>
      <c r="O39" s="1">
        <v>2.5750000000000002</v>
      </c>
      <c r="P39" s="1">
        <v>0.52849999999999997</v>
      </c>
      <c r="Q39">
        <f t="shared" si="1"/>
        <v>0.4417809141595066</v>
      </c>
      <c r="R39">
        <f t="shared" si="2"/>
        <v>-0.5160289378042926</v>
      </c>
    </row>
    <row r="40" spans="1:18" x14ac:dyDescent="0.2">
      <c r="A40" t="s">
        <v>18</v>
      </c>
      <c r="B40" t="s">
        <v>5</v>
      </c>
      <c r="C40" s="1">
        <v>20.14</v>
      </c>
      <c r="D40" s="1">
        <v>4.8449999999999998</v>
      </c>
      <c r="E40">
        <f t="shared" si="0"/>
        <v>4.8447784069138748</v>
      </c>
      <c r="M40" t="s">
        <v>18</v>
      </c>
      <c r="N40" t="s">
        <v>6</v>
      </c>
      <c r="O40" s="1">
        <v>2.63</v>
      </c>
      <c r="P40" s="1">
        <v>0.53769999999999996</v>
      </c>
      <c r="Q40">
        <f t="shared" si="1"/>
        <v>0.44918792253615969</v>
      </c>
      <c r="R40">
        <f t="shared" si="2"/>
        <v>-0.50660015086059107</v>
      </c>
    </row>
    <row r="41" spans="1:18" x14ac:dyDescent="0.2">
      <c r="A41" t="s">
        <v>19</v>
      </c>
      <c r="B41" t="s">
        <v>5</v>
      </c>
      <c r="C41" s="1">
        <v>19.29</v>
      </c>
      <c r="D41" s="1">
        <v>4.6639999999999997</v>
      </c>
      <c r="E41">
        <f t="shared" si="0"/>
        <v>4.6638426497509471</v>
      </c>
      <c r="M41" t="s">
        <v>19</v>
      </c>
      <c r="N41" t="s">
        <v>6</v>
      </c>
      <c r="O41" s="1">
        <v>3.01</v>
      </c>
      <c r="P41" s="1">
        <v>0.60170000000000001</v>
      </c>
      <c r="Q41">
        <f t="shared" si="1"/>
        <v>0.50036361677485386</v>
      </c>
      <c r="R41">
        <f t="shared" si="2"/>
        <v>-0.44145580470410756</v>
      </c>
    </row>
    <row r="42" spans="1:18" x14ac:dyDescent="0.2">
      <c r="A42" t="s">
        <v>19</v>
      </c>
      <c r="B42" t="s">
        <v>5</v>
      </c>
      <c r="C42" s="1">
        <v>20.02</v>
      </c>
      <c r="D42" s="1">
        <v>4.819</v>
      </c>
      <c r="E42">
        <f t="shared" si="0"/>
        <v>4.8192345353144024</v>
      </c>
      <c r="M42" t="s">
        <v>19</v>
      </c>
      <c r="N42" t="s">
        <v>6</v>
      </c>
      <c r="O42" s="1">
        <v>2.7229999999999999</v>
      </c>
      <c r="P42" s="1">
        <v>0.5534</v>
      </c>
      <c r="Q42">
        <f t="shared" si="1"/>
        <v>0.46171250033668221</v>
      </c>
      <c r="R42">
        <f t="shared" si="2"/>
        <v>-0.49065692930124116</v>
      </c>
    </row>
    <row r="43" spans="1:18" x14ac:dyDescent="0.2">
      <c r="A43" t="s">
        <v>19</v>
      </c>
      <c r="B43" t="s">
        <v>5</v>
      </c>
      <c r="C43" s="1">
        <v>20</v>
      </c>
      <c r="D43" s="1">
        <v>4.8150000000000004</v>
      </c>
      <c r="E43">
        <f t="shared" si="0"/>
        <v>4.8149772233811579</v>
      </c>
      <c r="M43" t="s">
        <v>19</v>
      </c>
      <c r="N43" t="s">
        <v>6</v>
      </c>
      <c r="O43" s="1">
        <v>3.0009999999999999</v>
      </c>
      <c r="P43" s="1">
        <v>0.60019999999999996</v>
      </c>
      <c r="Q43">
        <f t="shared" si="1"/>
        <v>0.49915156085867429</v>
      </c>
      <c r="R43">
        <f t="shared" si="2"/>
        <v>-0.44299869711307688</v>
      </c>
    </row>
    <row r="44" spans="1:18" x14ac:dyDescent="0.2">
      <c r="A44" t="s">
        <v>20</v>
      </c>
      <c r="B44" t="s">
        <v>5</v>
      </c>
      <c r="C44" s="1">
        <v>14.59</v>
      </c>
      <c r="D44" s="1">
        <v>3.6629999999999998</v>
      </c>
      <c r="E44">
        <f t="shared" si="0"/>
        <v>3.6633743454382905</v>
      </c>
      <c r="M44" t="s">
        <v>20</v>
      </c>
      <c r="N44" t="s">
        <v>6</v>
      </c>
      <c r="O44" s="1">
        <v>2.8929999999999998</v>
      </c>
      <c r="P44" s="1">
        <v>0.58199999999999996</v>
      </c>
      <c r="Q44">
        <f t="shared" si="1"/>
        <v>0.48460688986451905</v>
      </c>
      <c r="R44">
        <f t="shared" si="2"/>
        <v>-0.46151340602070906</v>
      </c>
    </row>
    <row r="45" spans="1:18" x14ac:dyDescent="0.2">
      <c r="A45" t="s">
        <v>20</v>
      </c>
      <c r="B45" t="s">
        <v>5</v>
      </c>
      <c r="C45" s="1">
        <v>14.06</v>
      </c>
      <c r="D45" s="1">
        <v>3.5510000000000002</v>
      </c>
      <c r="E45">
        <f t="shared" si="0"/>
        <v>3.5505555792072885</v>
      </c>
      <c r="M45" t="s">
        <v>20</v>
      </c>
      <c r="N45" t="s">
        <v>6</v>
      </c>
      <c r="O45" s="1">
        <v>2.9380000000000002</v>
      </c>
      <c r="P45" s="1">
        <v>0.58960000000000001</v>
      </c>
      <c r="Q45">
        <f t="shared" si="1"/>
        <v>0.49066716944541711</v>
      </c>
      <c r="R45">
        <f t="shared" si="2"/>
        <v>-0.45379894397586223</v>
      </c>
    </row>
    <row r="46" spans="1:18" x14ac:dyDescent="0.2">
      <c r="A46" t="s">
        <v>20</v>
      </c>
      <c r="B46" t="s">
        <v>5</v>
      </c>
      <c r="C46" s="1">
        <v>14.13</v>
      </c>
      <c r="D46" s="1">
        <v>3.5649999999999999</v>
      </c>
      <c r="E46">
        <f t="shared" si="0"/>
        <v>3.5654561709736474</v>
      </c>
      <c r="M46" t="s">
        <v>20</v>
      </c>
      <c r="N46" t="s">
        <v>6</v>
      </c>
      <c r="O46" s="1">
        <v>3.0230000000000001</v>
      </c>
      <c r="P46" s="1">
        <v>0.60389999999999999</v>
      </c>
      <c r="Q46">
        <f t="shared" si="1"/>
        <v>0.50211436420933553</v>
      </c>
      <c r="R46">
        <f t="shared" si="2"/>
        <v>-0.43922718233559621</v>
      </c>
    </row>
    <row r="47" spans="1:18" x14ac:dyDescent="0.2">
      <c r="A47" t="s">
        <v>21</v>
      </c>
      <c r="B47" t="s">
        <v>5</v>
      </c>
      <c r="C47" s="1">
        <v>15.87</v>
      </c>
      <c r="D47" s="1">
        <v>3.9359999999999999</v>
      </c>
      <c r="E47">
        <f t="shared" si="0"/>
        <v>3.9358423091659924</v>
      </c>
      <c r="M47" t="s">
        <v>21</v>
      </c>
      <c r="N47" t="s">
        <v>6</v>
      </c>
      <c r="O47" s="1">
        <v>2.6349999999999998</v>
      </c>
      <c r="P47" s="1">
        <v>0.53859999999999997</v>
      </c>
      <c r="Q47">
        <f t="shared" si="1"/>
        <v>0.44986128693403721</v>
      </c>
      <c r="R47">
        <f t="shared" si="2"/>
        <v>-0.50574298841116372</v>
      </c>
    </row>
    <row r="48" spans="1:18" x14ac:dyDescent="0.2">
      <c r="A48" t="s">
        <v>21</v>
      </c>
      <c r="B48" t="s">
        <v>5</v>
      </c>
      <c r="C48" s="1">
        <v>15.71</v>
      </c>
      <c r="D48" s="1">
        <v>3.9020000000000001</v>
      </c>
      <c r="E48">
        <f t="shared" si="0"/>
        <v>3.9017838137000305</v>
      </c>
      <c r="M48" t="s">
        <v>21</v>
      </c>
      <c r="N48" t="s">
        <v>6</v>
      </c>
      <c r="O48" s="1">
        <v>2.835</v>
      </c>
      <c r="P48" s="1">
        <v>0.57230000000000003</v>
      </c>
      <c r="Q48">
        <f t="shared" si="1"/>
        <v>0.47679586284913944</v>
      </c>
      <c r="R48">
        <f t="shared" si="2"/>
        <v>-0.47145649043406707</v>
      </c>
    </row>
    <row r="49" spans="1:18" x14ac:dyDescent="0.2">
      <c r="A49" t="s">
        <v>21</v>
      </c>
      <c r="B49" t="s">
        <v>5</v>
      </c>
      <c r="C49" s="1">
        <v>16</v>
      </c>
      <c r="D49" s="1">
        <v>3.9630000000000001</v>
      </c>
      <c r="E49">
        <f t="shared" si="0"/>
        <v>3.9635148367320876</v>
      </c>
      <c r="M49" t="s">
        <v>21</v>
      </c>
      <c r="N49" t="s">
        <v>6</v>
      </c>
      <c r="O49" s="1">
        <v>2.6930000000000001</v>
      </c>
      <c r="P49" s="1">
        <v>0.54830000000000001</v>
      </c>
      <c r="Q49">
        <f t="shared" si="1"/>
        <v>0.45767231394941688</v>
      </c>
      <c r="R49">
        <f t="shared" si="2"/>
        <v>-0.49579990399780566</v>
      </c>
    </row>
    <row r="50" spans="1:18" x14ac:dyDescent="0.2">
      <c r="A50" t="s">
        <v>22</v>
      </c>
      <c r="B50" t="s">
        <v>5</v>
      </c>
      <c r="C50" s="1">
        <v>15.25</v>
      </c>
      <c r="D50" s="1">
        <v>3.8039999999999998</v>
      </c>
      <c r="E50">
        <f t="shared" si="0"/>
        <v>3.8038656392353869</v>
      </c>
      <c r="M50" t="s">
        <v>22</v>
      </c>
      <c r="N50" t="s">
        <v>6</v>
      </c>
      <c r="O50" s="1">
        <v>2.5960000000000001</v>
      </c>
      <c r="P50" s="1">
        <v>0.53200000000000003</v>
      </c>
      <c r="Q50">
        <f t="shared" si="1"/>
        <v>0.44460904463059231</v>
      </c>
      <c r="R50">
        <f t="shared" si="2"/>
        <v>-0.51242885551669748</v>
      </c>
    </row>
    <row r="51" spans="1:18" x14ac:dyDescent="0.2">
      <c r="A51" t="s">
        <v>22</v>
      </c>
      <c r="B51" t="s">
        <v>5</v>
      </c>
      <c r="C51" s="1">
        <v>15.29</v>
      </c>
      <c r="D51" s="1">
        <v>3.8119999999999998</v>
      </c>
      <c r="E51">
        <f t="shared" si="0"/>
        <v>3.8123802631018777</v>
      </c>
      <c r="M51" t="s">
        <v>22</v>
      </c>
      <c r="N51" t="s">
        <v>6</v>
      </c>
      <c r="O51" s="1">
        <v>2.927</v>
      </c>
      <c r="P51" s="1">
        <v>0.5877</v>
      </c>
      <c r="Q51">
        <f t="shared" si="1"/>
        <v>0.48918576777008649</v>
      </c>
      <c r="R51">
        <f t="shared" si="2"/>
        <v>-0.4556847013646026</v>
      </c>
    </row>
    <row r="52" spans="1:18" x14ac:dyDescent="0.2">
      <c r="A52" t="s">
        <v>22</v>
      </c>
      <c r="B52" t="s">
        <v>5</v>
      </c>
      <c r="C52" s="1">
        <v>15.65</v>
      </c>
      <c r="D52" s="1">
        <v>3.8889999999999998</v>
      </c>
      <c r="E52">
        <f t="shared" si="0"/>
        <v>3.8890118779002938</v>
      </c>
      <c r="M52" t="s">
        <v>22</v>
      </c>
      <c r="N52" t="s">
        <v>6</v>
      </c>
      <c r="O52" s="1">
        <v>2.5939999999999999</v>
      </c>
      <c r="P52" s="1">
        <v>0.53169999999999995</v>
      </c>
      <c r="Q52">
        <f t="shared" si="1"/>
        <v>0.44433969887144126</v>
      </c>
      <c r="R52">
        <f t="shared" si="2"/>
        <v>-0.51277172049646846</v>
      </c>
    </row>
    <row r="53" spans="1:18" x14ac:dyDescent="0.2">
      <c r="A53" t="s">
        <v>23</v>
      </c>
      <c r="B53" t="s">
        <v>5</v>
      </c>
      <c r="C53" s="1">
        <v>48.71</v>
      </c>
      <c r="D53" s="1">
        <v>10.93</v>
      </c>
      <c r="E53">
        <f t="shared" si="0"/>
        <v>10.926348503554856</v>
      </c>
      <c r="M53" t="s">
        <v>23</v>
      </c>
      <c r="N53" t="s">
        <v>6</v>
      </c>
      <c r="O53" s="1">
        <v>7.1139999999999999</v>
      </c>
      <c r="P53" s="1">
        <v>1.2929999999999999</v>
      </c>
      <c r="Q53">
        <f t="shared" si="1"/>
        <v>1.0530611145527513</v>
      </c>
      <c r="R53">
        <f t="shared" si="2"/>
        <v>0.26210313378591515</v>
      </c>
    </row>
    <row r="54" spans="1:18" x14ac:dyDescent="0.2">
      <c r="A54" t="s">
        <v>23</v>
      </c>
      <c r="B54" t="s">
        <v>5</v>
      </c>
      <c r="C54" s="1">
        <v>48.28</v>
      </c>
      <c r="D54" s="1">
        <v>10.83</v>
      </c>
      <c r="E54">
        <f t="shared" si="0"/>
        <v>10.834816296990081</v>
      </c>
      <c r="M54" t="s">
        <v>23</v>
      </c>
      <c r="N54" t="s">
        <v>6</v>
      </c>
      <c r="O54" s="1">
        <v>6.89</v>
      </c>
      <c r="P54" s="1">
        <v>1.2549999999999999</v>
      </c>
      <c r="Q54">
        <f t="shared" si="1"/>
        <v>1.0228943895278368</v>
      </c>
      <c r="R54">
        <f t="shared" si="2"/>
        <v>0.22370225605156691</v>
      </c>
    </row>
    <row r="55" spans="1:18" x14ac:dyDescent="0.2">
      <c r="A55" t="s">
        <v>23</v>
      </c>
      <c r="B55" t="s">
        <v>5</v>
      </c>
      <c r="C55" s="1">
        <v>49.7</v>
      </c>
      <c r="D55" s="1">
        <v>11.14</v>
      </c>
      <c r="E55">
        <f t="shared" si="0"/>
        <v>11.1370854442505</v>
      </c>
      <c r="M55" t="s">
        <v>23</v>
      </c>
      <c r="N55" t="s">
        <v>6</v>
      </c>
      <c r="O55" s="1">
        <v>6.9</v>
      </c>
      <c r="P55" s="1">
        <v>1.2569999999999999</v>
      </c>
      <c r="Q55">
        <f t="shared" si="1"/>
        <v>1.024241118323592</v>
      </c>
      <c r="R55">
        <f t="shared" si="2"/>
        <v>0.22541658095042183</v>
      </c>
    </row>
    <row r="56" spans="1:18" x14ac:dyDescent="0.2">
      <c r="A56" t="s">
        <v>24</v>
      </c>
      <c r="B56" t="s">
        <v>5</v>
      </c>
      <c r="C56" s="1">
        <v>51.88</v>
      </c>
      <c r="D56" s="1">
        <v>11.6</v>
      </c>
      <c r="E56">
        <f t="shared" si="0"/>
        <v>11.601132444974244</v>
      </c>
      <c r="M56" t="s">
        <v>24</v>
      </c>
      <c r="N56" t="s">
        <v>6</v>
      </c>
      <c r="O56" s="1">
        <v>6.6050000000000004</v>
      </c>
      <c r="P56" s="1">
        <v>1.2070000000000001</v>
      </c>
      <c r="Q56">
        <f t="shared" si="1"/>
        <v>0.98451261884881636</v>
      </c>
      <c r="R56">
        <f t="shared" si="2"/>
        <v>0.17484399643420434</v>
      </c>
    </row>
    <row r="57" spans="1:18" x14ac:dyDescent="0.2">
      <c r="A57" t="s">
        <v>24</v>
      </c>
      <c r="B57" t="s">
        <v>5</v>
      </c>
      <c r="C57" s="1">
        <v>51.05</v>
      </c>
      <c r="D57" s="1">
        <v>11.42</v>
      </c>
      <c r="E57">
        <f t="shared" si="0"/>
        <v>11.424453999744561</v>
      </c>
      <c r="M57" t="s">
        <v>24</v>
      </c>
      <c r="N57" t="s">
        <v>6</v>
      </c>
      <c r="O57" s="1">
        <v>6.6849999999999996</v>
      </c>
      <c r="P57" s="1">
        <v>1.22</v>
      </c>
      <c r="Q57">
        <f t="shared" si="1"/>
        <v>0.99528644921485709</v>
      </c>
      <c r="R57">
        <f t="shared" si="2"/>
        <v>0.18855859562504285</v>
      </c>
    </row>
    <row r="58" spans="1:18" x14ac:dyDescent="0.2">
      <c r="A58" t="s">
        <v>24</v>
      </c>
      <c r="B58" t="s">
        <v>5</v>
      </c>
      <c r="C58" s="1">
        <v>51.93</v>
      </c>
      <c r="D58" s="1">
        <v>11.61</v>
      </c>
      <c r="E58">
        <f t="shared" si="0"/>
        <v>11.611775724807357</v>
      </c>
      <c r="M58" t="s">
        <v>24</v>
      </c>
      <c r="N58" t="s">
        <v>6</v>
      </c>
      <c r="O58" s="1">
        <v>6.8090000000000002</v>
      </c>
      <c r="P58" s="1">
        <v>1.2410000000000001</v>
      </c>
      <c r="Q58">
        <f t="shared" si="1"/>
        <v>1.0119858862822206</v>
      </c>
      <c r="R58">
        <f t="shared" si="2"/>
        <v>0.20981622437084285</v>
      </c>
    </row>
    <row r="59" spans="1:18" x14ac:dyDescent="0.2">
      <c r="A59" t="s">
        <v>25</v>
      </c>
      <c r="B59" t="s">
        <v>5</v>
      </c>
      <c r="C59" s="1">
        <v>50.44</v>
      </c>
      <c r="D59" s="1">
        <v>11.29</v>
      </c>
      <c r="E59">
        <f t="shared" si="0"/>
        <v>11.294605985780578</v>
      </c>
      <c r="M59" t="s">
        <v>25</v>
      </c>
      <c r="N59" t="s">
        <v>6</v>
      </c>
      <c r="O59" s="1">
        <v>6.7409999999999997</v>
      </c>
      <c r="P59" s="1">
        <v>1.23</v>
      </c>
      <c r="Q59">
        <f t="shared" si="1"/>
        <v>1.0028281304710858</v>
      </c>
      <c r="R59">
        <f t="shared" si="2"/>
        <v>0.19815881505862992</v>
      </c>
    </row>
    <row r="60" spans="1:18" x14ac:dyDescent="0.2">
      <c r="A60" t="s">
        <v>25</v>
      </c>
      <c r="B60" t="s">
        <v>5</v>
      </c>
      <c r="C60" s="1">
        <v>49.94</v>
      </c>
      <c r="D60" s="1">
        <v>11.19</v>
      </c>
      <c r="E60">
        <f t="shared" si="0"/>
        <v>11.188173187449443</v>
      </c>
      <c r="M60" t="s">
        <v>25</v>
      </c>
      <c r="N60" t="s">
        <v>6</v>
      </c>
      <c r="O60" s="1">
        <v>6.4770000000000003</v>
      </c>
      <c r="P60" s="1">
        <v>1.1850000000000001</v>
      </c>
      <c r="Q60">
        <f t="shared" si="1"/>
        <v>0.96727449026315093</v>
      </c>
      <c r="R60">
        <f t="shared" si="2"/>
        <v>0.15290063772886248</v>
      </c>
    </row>
    <row r="61" spans="1:18" x14ac:dyDescent="0.2">
      <c r="A61" t="s">
        <v>25</v>
      </c>
      <c r="B61" t="s">
        <v>5</v>
      </c>
      <c r="C61" s="1">
        <v>51.18</v>
      </c>
      <c r="D61" s="1">
        <v>11.45</v>
      </c>
      <c r="E61">
        <f t="shared" si="0"/>
        <v>11.452126527310655</v>
      </c>
      <c r="M61" t="s">
        <v>25</v>
      </c>
      <c r="N61" t="s">
        <v>6</v>
      </c>
      <c r="O61" s="1">
        <v>6.3949999999999996</v>
      </c>
      <c r="P61" s="1">
        <v>1.1719999999999999</v>
      </c>
      <c r="Q61">
        <f t="shared" si="1"/>
        <v>0.95623131413795892</v>
      </c>
      <c r="R61">
        <f t="shared" si="2"/>
        <v>0.13884317355825274</v>
      </c>
    </row>
    <row r="62" spans="1:18" x14ac:dyDescent="0.2">
      <c r="A62" t="s">
        <v>26</v>
      </c>
      <c r="B62" t="s">
        <v>5</v>
      </c>
      <c r="C62" s="1">
        <v>34.020000000000003</v>
      </c>
      <c r="D62" s="1">
        <v>7.7990000000000004</v>
      </c>
      <c r="E62">
        <f t="shared" si="0"/>
        <v>7.7993528885861467</v>
      </c>
      <c r="M62" t="s">
        <v>26</v>
      </c>
      <c r="N62" t="s">
        <v>6</v>
      </c>
      <c r="O62" s="1">
        <v>2.1560000000000001</v>
      </c>
      <c r="P62" s="1">
        <v>0.45789999999999997</v>
      </c>
      <c r="Q62">
        <f t="shared" si="1"/>
        <v>0.38535297761736748</v>
      </c>
      <c r="R62">
        <f t="shared" si="2"/>
        <v>-0.58785915106631004</v>
      </c>
    </row>
    <row r="63" spans="1:18" x14ac:dyDescent="0.2">
      <c r="A63" t="s">
        <v>26</v>
      </c>
      <c r="B63" t="s">
        <v>5</v>
      </c>
      <c r="C63" s="1">
        <v>34.26</v>
      </c>
      <c r="D63" s="1">
        <v>7.85</v>
      </c>
      <c r="E63">
        <f t="shared" si="0"/>
        <v>7.8504406317850899</v>
      </c>
      <c r="M63" t="s">
        <v>26</v>
      </c>
      <c r="N63" t="s">
        <v>6</v>
      </c>
      <c r="O63" s="1">
        <v>2.1349999999999998</v>
      </c>
      <c r="P63" s="1">
        <v>0.45440000000000003</v>
      </c>
      <c r="Q63">
        <f t="shared" si="1"/>
        <v>0.38252484714628165</v>
      </c>
      <c r="R63">
        <f t="shared" si="2"/>
        <v>-0.59145923335390527</v>
      </c>
    </row>
    <row r="64" spans="1:18" x14ac:dyDescent="0.2">
      <c r="A64" t="s">
        <v>26</v>
      </c>
      <c r="B64" t="s">
        <v>5</v>
      </c>
      <c r="C64" s="1">
        <v>34.04</v>
      </c>
      <c r="D64" s="1">
        <v>7.8040000000000003</v>
      </c>
      <c r="E64">
        <f t="shared" si="0"/>
        <v>7.8036102005193912</v>
      </c>
      <c r="M64" t="s">
        <v>26</v>
      </c>
      <c r="N64" t="s">
        <v>6</v>
      </c>
      <c r="O64" s="1">
        <v>2.133</v>
      </c>
      <c r="P64" s="1">
        <v>0.4541</v>
      </c>
      <c r="Q64">
        <f t="shared" si="1"/>
        <v>0.38225550138713066</v>
      </c>
      <c r="R64">
        <f t="shared" si="2"/>
        <v>-0.59180209833367614</v>
      </c>
    </row>
    <row r="65" spans="1:18" x14ac:dyDescent="0.2">
      <c r="A65" t="s">
        <v>27</v>
      </c>
      <c r="B65" t="s">
        <v>5</v>
      </c>
      <c r="C65" s="1">
        <v>33.950000000000003</v>
      </c>
      <c r="D65" s="1">
        <v>7.7839999999999998</v>
      </c>
      <c r="E65">
        <f t="shared" si="0"/>
        <v>7.7844522968197882</v>
      </c>
      <c r="M65" t="s">
        <v>27</v>
      </c>
      <c r="N65" t="s">
        <v>6</v>
      </c>
      <c r="O65" s="1">
        <v>2.0910000000000002</v>
      </c>
      <c r="P65" s="1">
        <v>0.44700000000000001</v>
      </c>
      <c r="Q65">
        <f t="shared" si="1"/>
        <v>0.37659924044495924</v>
      </c>
      <c r="R65">
        <f t="shared" si="2"/>
        <v>-0.59900226290886649</v>
      </c>
    </row>
    <row r="66" spans="1:18" x14ac:dyDescent="0.2">
      <c r="A66" t="s">
        <v>27</v>
      </c>
      <c r="B66" t="s">
        <v>5</v>
      </c>
      <c r="C66" s="1">
        <v>34.159999999999997</v>
      </c>
      <c r="D66" s="1">
        <v>7.8289999999999997</v>
      </c>
      <c r="E66">
        <f t="shared" si="0"/>
        <v>7.8291540721188628</v>
      </c>
      <c r="M66" t="s">
        <v>27</v>
      </c>
      <c r="N66" t="s">
        <v>6</v>
      </c>
      <c r="O66" s="1">
        <v>2.266</v>
      </c>
      <c r="P66" s="1">
        <v>0.47649999999999998</v>
      </c>
      <c r="Q66">
        <f t="shared" si="1"/>
        <v>0.40016699437067366</v>
      </c>
      <c r="R66">
        <f t="shared" si="2"/>
        <v>-0.56900157717890698</v>
      </c>
    </row>
    <row r="67" spans="1:18" x14ac:dyDescent="0.2">
      <c r="A67" t="s">
        <v>27</v>
      </c>
      <c r="B67" t="s">
        <v>5</v>
      </c>
      <c r="C67" s="1">
        <v>34.770000000000003</v>
      </c>
      <c r="D67" s="1">
        <v>7.9589999999999996</v>
      </c>
      <c r="E67">
        <f t="shared" ref="E67:E130" si="3">(C67+2.6198)/4.6978</f>
        <v>7.9590020860828474</v>
      </c>
      <c r="M67" t="s">
        <v>27</v>
      </c>
      <c r="N67" t="s">
        <v>6</v>
      </c>
      <c r="O67" s="1">
        <v>2.202</v>
      </c>
      <c r="P67" s="1">
        <v>0.4657</v>
      </c>
      <c r="Q67">
        <f t="shared" ref="Q67:Q130" si="4">(O67+0.7054)/7.4254</f>
        <v>0.39154793007784094</v>
      </c>
      <c r="R67">
        <f t="shared" ref="R67:R130" si="5">(O67-5.5851)/5.8332</f>
        <v>-0.57997325653157783</v>
      </c>
    </row>
    <row r="68" spans="1:18" x14ac:dyDescent="0.2">
      <c r="A68" t="s">
        <v>28</v>
      </c>
      <c r="B68" t="s">
        <v>5</v>
      </c>
      <c r="C68" s="1">
        <v>33.380000000000003</v>
      </c>
      <c r="D68" s="1">
        <v>7.6630000000000003</v>
      </c>
      <c r="E68">
        <f t="shared" si="3"/>
        <v>7.6631189067222953</v>
      </c>
      <c r="M68" t="s">
        <v>28</v>
      </c>
      <c r="N68" t="s">
        <v>6</v>
      </c>
      <c r="O68" s="1">
        <v>1.738</v>
      </c>
      <c r="P68" s="1">
        <v>0.3876</v>
      </c>
      <c r="Q68">
        <f t="shared" si="4"/>
        <v>0.32905971395480377</v>
      </c>
      <c r="R68">
        <f t="shared" si="5"/>
        <v>-0.65951793183844198</v>
      </c>
    </row>
    <row r="69" spans="1:18" x14ac:dyDescent="0.2">
      <c r="A69" t="s">
        <v>28</v>
      </c>
      <c r="B69" t="s">
        <v>5</v>
      </c>
      <c r="C69" s="1">
        <v>33.28</v>
      </c>
      <c r="D69" s="1">
        <v>7.6420000000000003</v>
      </c>
      <c r="E69">
        <f t="shared" si="3"/>
        <v>7.6418323470560683</v>
      </c>
      <c r="M69" t="s">
        <v>28</v>
      </c>
      <c r="N69" t="s">
        <v>6</v>
      </c>
      <c r="O69" s="1">
        <v>1.88</v>
      </c>
      <c r="P69" s="1">
        <v>0.41149999999999998</v>
      </c>
      <c r="Q69">
        <f t="shared" si="4"/>
        <v>0.34818326285452633</v>
      </c>
      <c r="R69">
        <f t="shared" si="5"/>
        <v>-0.63517451827470339</v>
      </c>
    </row>
    <row r="70" spans="1:18" x14ac:dyDescent="0.2">
      <c r="A70" t="s">
        <v>28</v>
      </c>
      <c r="B70" t="s">
        <v>5</v>
      </c>
      <c r="C70" s="1">
        <v>32.72</v>
      </c>
      <c r="D70" s="1">
        <v>7.5229999999999997</v>
      </c>
      <c r="E70">
        <f t="shared" si="3"/>
        <v>7.5226276129251985</v>
      </c>
      <c r="M70" t="s">
        <v>28</v>
      </c>
      <c r="N70" t="s">
        <v>6</v>
      </c>
      <c r="O70" s="1">
        <v>1.8380000000000001</v>
      </c>
      <c r="P70" s="1">
        <v>0.40439999999999998</v>
      </c>
      <c r="Q70">
        <f t="shared" si="4"/>
        <v>0.34252700191235491</v>
      </c>
      <c r="R70">
        <f t="shared" si="5"/>
        <v>-0.64237468284989363</v>
      </c>
    </row>
    <row r="71" spans="1:18" x14ac:dyDescent="0.2">
      <c r="A71" t="s">
        <v>29</v>
      </c>
      <c r="B71" t="s">
        <v>5</v>
      </c>
      <c r="C71" s="1">
        <v>34.32</v>
      </c>
      <c r="D71" s="1">
        <v>7.8630000000000004</v>
      </c>
      <c r="E71">
        <f t="shared" si="3"/>
        <v>7.863212567584827</v>
      </c>
      <c r="M71" t="s">
        <v>29</v>
      </c>
      <c r="N71" t="s">
        <v>6</v>
      </c>
      <c r="O71" s="1">
        <v>4.165</v>
      </c>
      <c r="P71" s="1">
        <v>0.79610000000000003</v>
      </c>
      <c r="Q71">
        <f t="shared" si="4"/>
        <v>0.6559107926845692</v>
      </c>
      <c r="R71">
        <f t="shared" si="5"/>
        <v>-0.24345127888637449</v>
      </c>
    </row>
    <row r="72" spans="1:18" x14ac:dyDescent="0.2">
      <c r="A72" t="s">
        <v>29</v>
      </c>
      <c r="B72" t="s">
        <v>5</v>
      </c>
      <c r="C72" s="1">
        <v>34.11</v>
      </c>
      <c r="D72" s="1">
        <v>7.8179999999999996</v>
      </c>
      <c r="E72">
        <f t="shared" si="3"/>
        <v>7.8185107922857506</v>
      </c>
      <c r="M72" t="s">
        <v>29</v>
      </c>
      <c r="N72" t="s">
        <v>6</v>
      </c>
      <c r="O72" s="1">
        <v>3.9329999999999998</v>
      </c>
      <c r="P72" s="1">
        <v>0.7571</v>
      </c>
      <c r="Q72">
        <f t="shared" si="4"/>
        <v>0.62466668462305064</v>
      </c>
      <c r="R72">
        <f t="shared" si="5"/>
        <v>-0.2832236165398066</v>
      </c>
    </row>
    <row r="73" spans="1:18" x14ac:dyDescent="0.2">
      <c r="A73" t="s">
        <v>29</v>
      </c>
      <c r="B73" t="s">
        <v>5</v>
      </c>
      <c r="C73" s="1">
        <v>35.22</v>
      </c>
      <c r="D73" s="1">
        <v>8.0549999999999997</v>
      </c>
      <c r="E73">
        <f t="shared" si="3"/>
        <v>8.054791604580867</v>
      </c>
      <c r="M73" t="s">
        <v>29</v>
      </c>
      <c r="N73" t="s">
        <v>6</v>
      </c>
      <c r="O73" s="1">
        <v>4.09</v>
      </c>
      <c r="P73" s="1">
        <v>0.78349999999999997</v>
      </c>
      <c r="Q73">
        <f t="shared" si="4"/>
        <v>0.64581032671640581</v>
      </c>
      <c r="R73">
        <f t="shared" si="5"/>
        <v>-0.25630871562778579</v>
      </c>
    </row>
    <row r="74" spans="1:18" x14ac:dyDescent="0.2">
      <c r="A74" t="s">
        <v>30</v>
      </c>
      <c r="B74" t="s">
        <v>5</v>
      </c>
      <c r="C74" s="1">
        <v>30.68</v>
      </c>
      <c r="D74" s="1">
        <v>7.0880000000000001</v>
      </c>
      <c r="E74">
        <f t="shared" si="3"/>
        <v>7.0883817957341728</v>
      </c>
      <c r="M74" t="s">
        <v>30</v>
      </c>
      <c r="N74" t="s">
        <v>6</v>
      </c>
      <c r="O74" s="1">
        <v>3.726</v>
      </c>
      <c r="P74" s="1">
        <v>0.72219999999999995</v>
      </c>
      <c r="Q74">
        <f t="shared" si="4"/>
        <v>0.59678939855091984</v>
      </c>
      <c r="R74">
        <f t="shared" si="5"/>
        <v>-0.31871014194610159</v>
      </c>
    </row>
    <row r="75" spans="1:18" x14ac:dyDescent="0.2">
      <c r="A75" t="s">
        <v>30</v>
      </c>
      <c r="B75" t="s">
        <v>5</v>
      </c>
      <c r="C75" s="1">
        <v>29.8</v>
      </c>
      <c r="D75" s="1">
        <v>6.9009999999999998</v>
      </c>
      <c r="E75">
        <f t="shared" si="3"/>
        <v>6.9010600706713783</v>
      </c>
      <c r="M75" t="s">
        <v>30</v>
      </c>
      <c r="N75" t="s">
        <v>6</v>
      </c>
      <c r="O75" s="1">
        <v>3.7810000000000001</v>
      </c>
      <c r="P75" s="1">
        <v>0.73150000000000004</v>
      </c>
      <c r="Q75">
        <f t="shared" si="4"/>
        <v>0.60419640692757293</v>
      </c>
      <c r="R75">
        <f t="shared" si="5"/>
        <v>-0.3092813550024</v>
      </c>
    </row>
    <row r="76" spans="1:18" x14ac:dyDescent="0.2">
      <c r="A76" t="s">
        <v>30</v>
      </c>
      <c r="B76" t="s">
        <v>5</v>
      </c>
      <c r="C76" s="1">
        <v>29.9</v>
      </c>
      <c r="D76" s="1">
        <v>6.9219999999999997</v>
      </c>
      <c r="E76">
        <f t="shared" si="3"/>
        <v>6.9223466303376044</v>
      </c>
      <c r="M76" t="s">
        <v>30</v>
      </c>
      <c r="N76" t="s">
        <v>6</v>
      </c>
      <c r="O76" s="1">
        <v>3.5449999999999999</v>
      </c>
      <c r="P76" s="1">
        <v>0.69179999999999997</v>
      </c>
      <c r="Q76">
        <f t="shared" si="4"/>
        <v>0.57241360734775237</v>
      </c>
      <c r="R76">
        <f t="shared" si="5"/>
        <v>-0.34973942261537405</v>
      </c>
    </row>
    <row r="77" spans="1:18" x14ac:dyDescent="0.2">
      <c r="A77" t="s">
        <v>31</v>
      </c>
      <c r="B77" t="s">
        <v>5</v>
      </c>
      <c r="C77" s="1">
        <v>33.39</v>
      </c>
      <c r="D77" s="1">
        <v>7.665</v>
      </c>
      <c r="E77">
        <f t="shared" si="3"/>
        <v>7.6652475626889176</v>
      </c>
      <c r="M77" t="s">
        <v>31</v>
      </c>
      <c r="N77" t="s">
        <v>6</v>
      </c>
      <c r="O77" s="1">
        <v>3.843</v>
      </c>
      <c r="P77" s="1">
        <v>0.7419</v>
      </c>
      <c r="Q77">
        <f t="shared" si="4"/>
        <v>0.61254612546125464</v>
      </c>
      <c r="R77">
        <f t="shared" si="5"/>
        <v>-0.29865254062950009</v>
      </c>
    </row>
    <row r="78" spans="1:18" x14ac:dyDescent="0.2">
      <c r="A78" t="s">
        <v>31</v>
      </c>
      <c r="B78" t="s">
        <v>5</v>
      </c>
      <c r="C78" s="1">
        <v>34.04</v>
      </c>
      <c r="D78" s="1">
        <v>7.8040000000000003</v>
      </c>
      <c r="E78">
        <f t="shared" si="3"/>
        <v>7.8036102005193912</v>
      </c>
      <c r="M78" t="s">
        <v>31</v>
      </c>
      <c r="N78" t="s">
        <v>6</v>
      </c>
      <c r="O78" s="1">
        <v>3.9649999999999999</v>
      </c>
      <c r="P78" s="1">
        <v>0.76249999999999996</v>
      </c>
      <c r="Q78">
        <f t="shared" si="4"/>
        <v>0.62897621676946702</v>
      </c>
      <c r="R78">
        <f t="shared" si="5"/>
        <v>-0.27773777686347118</v>
      </c>
    </row>
    <row r="79" spans="1:18" x14ac:dyDescent="0.2">
      <c r="A79" t="s">
        <v>31</v>
      </c>
      <c r="B79" t="s">
        <v>5</v>
      </c>
      <c r="C79" s="1">
        <v>34.01</v>
      </c>
      <c r="D79" s="1">
        <v>7.7969999999999997</v>
      </c>
      <c r="E79">
        <f t="shared" si="3"/>
        <v>7.7972242326195236</v>
      </c>
      <c r="M79" t="s">
        <v>31</v>
      </c>
      <c r="N79" t="s">
        <v>6</v>
      </c>
      <c r="O79" s="1">
        <v>3.887</v>
      </c>
      <c r="P79" s="1">
        <v>0.74929999999999997</v>
      </c>
      <c r="Q79">
        <f t="shared" si="4"/>
        <v>0.61847173216257711</v>
      </c>
      <c r="R79">
        <f t="shared" si="5"/>
        <v>-0.29110951107453881</v>
      </c>
    </row>
    <row r="80" spans="1:18" x14ac:dyDescent="0.2">
      <c r="A80" t="s">
        <v>32</v>
      </c>
      <c r="B80" t="s">
        <v>5</v>
      </c>
      <c r="C80" s="1">
        <v>28.52</v>
      </c>
      <c r="D80" s="1">
        <v>6.6289999999999996</v>
      </c>
      <c r="E80">
        <f t="shared" si="3"/>
        <v>6.6285921069436764</v>
      </c>
      <c r="M80" t="s">
        <v>32</v>
      </c>
      <c r="N80" t="s">
        <v>6</v>
      </c>
      <c r="O80" s="1">
        <v>2.766</v>
      </c>
      <c r="P80" s="1">
        <v>0.56059999999999999</v>
      </c>
      <c r="Q80">
        <f t="shared" si="4"/>
        <v>0.46750343415842921</v>
      </c>
      <c r="R80">
        <f t="shared" si="5"/>
        <v>-0.48328533223616538</v>
      </c>
    </row>
    <row r="81" spans="1:18" x14ac:dyDescent="0.2">
      <c r="A81" t="s">
        <v>32</v>
      </c>
      <c r="B81" t="s">
        <v>5</v>
      </c>
      <c r="C81" s="1">
        <v>28.18</v>
      </c>
      <c r="D81" s="1">
        <v>6.556</v>
      </c>
      <c r="E81">
        <f t="shared" si="3"/>
        <v>6.5562178040785053</v>
      </c>
      <c r="M81" t="s">
        <v>32</v>
      </c>
      <c r="N81" t="s">
        <v>6</v>
      </c>
      <c r="O81" s="1">
        <v>2.6459999999999999</v>
      </c>
      <c r="P81" s="1">
        <v>0.54039999999999999</v>
      </c>
      <c r="Q81">
        <f t="shared" si="4"/>
        <v>0.45134268860936783</v>
      </c>
      <c r="R81">
        <f t="shared" si="5"/>
        <v>-0.50385723102242341</v>
      </c>
    </row>
    <row r="82" spans="1:18" x14ac:dyDescent="0.2">
      <c r="A82" t="s">
        <v>32</v>
      </c>
      <c r="B82" t="s">
        <v>5</v>
      </c>
      <c r="C82" s="1">
        <v>29.28</v>
      </c>
      <c r="D82" s="1">
        <v>6.79</v>
      </c>
      <c r="E82">
        <f t="shared" si="3"/>
        <v>6.7903699604069994</v>
      </c>
      <c r="M82" t="s">
        <v>32</v>
      </c>
      <c r="N82" t="s">
        <v>6</v>
      </c>
      <c r="O82" s="1">
        <v>2.5089999999999999</v>
      </c>
      <c r="P82" s="1">
        <v>0.51739999999999997</v>
      </c>
      <c r="Q82">
        <f t="shared" si="4"/>
        <v>0.43289250410752284</v>
      </c>
      <c r="R82">
        <f t="shared" si="5"/>
        <v>-0.52734348213673454</v>
      </c>
    </row>
    <row r="83" spans="1:18" x14ac:dyDescent="0.2">
      <c r="A83" t="s">
        <v>33</v>
      </c>
      <c r="B83" t="s">
        <v>5</v>
      </c>
      <c r="C83" s="1">
        <v>30.77</v>
      </c>
      <c r="D83" s="1">
        <v>7.1070000000000002</v>
      </c>
      <c r="E83">
        <f t="shared" si="3"/>
        <v>7.1075396994337776</v>
      </c>
      <c r="M83" t="s">
        <v>33</v>
      </c>
      <c r="N83" t="s">
        <v>6</v>
      </c>
      <c r="O83" s="1">
        <v>2.9769999999999999</v>
      </c>
      <c r="P83" s="1">
        <v>0.59619999999999995</v>
      </c>
      <c r="Q83">
        <f t="shared" si="4"/>
        <v>0.495919411748862</v>
      </c>
      <c r="R83">
        <f t="shared" si="5"/>
        <v>-0.44711307687032847</v>
      </c>
    </row>
    <row r="84" spans="1:18" x14ac:dyDescent="0.2">
      <c r="A84" t="s">
        <v>33</v>
      </c>
      <c r="B84" t="s">
        <v>5</v>
      </c>
      <c r="C84" s="1">
        <v>30.18</v>
      </c>
      <c r="D84" s="1">
        <v>6.9820000000000002</v>
      </c>
      <c r="E84">
        <f t="shared" si="3"/>
        <v>6.9819489974030393</v>
      </c>
      <c r="M84" t="s">
        <v>33</v>
      </c>
      <c r="N84" t="s">
        <v>6</v>
      </c>
      <c r="O84" s="1">
        <v>3.04</v>
      </c>
      <c r="P84" s="1">
        <v>0.60680000000000001</v>
      </c>
      <c r="Q84">
        <f t="shared" si="4"/>
        <v>0.50440380316211919</v>
      </c>
      <c r="R84">
        <f t="shared" si="5"/>
        <v>-0.43631283000754301</v>
      </c>
    </row>
    <row r="85" spans="1:18" x14ac:dyDescent="0.2">
      <c r="A85" t="s">
        <v>33</v>
      </c>
      <c r="B85" t="s">
        <v>5</v>
      </c>
      <c r="C85" s="1">
        <v>30.77</v>
      </c>
      <c r="D85" s="1">
        <v>7.1070000000000002</v>
      </c>
      <c r="E85">
        <f t="shared" si="3"/>
        <v>7.1075396994337776</v>
      </c>
      <c r="M85" t="s">
        <v>33</v>
      </c>
      <c r="N85" t="s">
        <v>6</v>
      </c>
      <c r="O85" s="1">
        <v>3.0390000000000001</v>
      </c>
      <c r="P85" s="1">
        <v>0.60660000000000003</v>
      </c>
      <c r="Q85">
        <f t="shared" si="4"/>
        <v>0.50426913028254372</v>
      </c>
      <c r="R85">
        <f t="shared" si="5"/>
        <v>-0.43648426249742844</v>
      </c>
    </row>
    <row r="86" spans="1:18" x14ac:dyDescent="0.2">
      <c r="A86" t="s">
        <v>34</v>
      </c>
      <c r="B86" t="s">
        <v>5</v>
      </c>
      <c r="C86" s="1">
        <v>31.45</v>
      </c>
      <c r="D86" s="1">
        <v>7.2519999999999998</v>
      </c>
      <c r="E86">
        <f t="shared" si="3"/>
        <v>7.2522883051641198</v>
      </c>
      <c r="M86" t="s">
        <v>34</v>
      </c>
      <c r="N86" t="s">
        <v>6</v>
      </c>
      <c r="O86" s="1">
        <v>3.0720000000000001</v>
      </c>
      <c r="P86" s="1">
        <v>0.61209999999999998</v>
      </c>
      <c r="Q86">
        <f t="shared" si="4"/>
        <v>0.50871333530853557</v>
      </c>
      <c r="R86">
        <f t="shared" si="5"/>
        <v>-0.43082699033120753</v>
      </c>
    </row>
    <row r="87" spans="1:18" x14ac:dyDescent="0.2">
      <c r="A87" t="s">
        <v>34</v>
      </c>
      <c r="B87" t="s">
        <v>5</v>
      </c>
      <c r="C87" s="1">
        <v>32.409999999999997</v>
      </c>
      <c r="D87" s="1">
        <v>7.4569999999999999</v>
      </c>
      <c r="E87">
        <f t="shared" si="3"/>
        <v>7.4566392779598951</v>
      </c>
      <c r="M87" t="s">
        <v>34</v>
      </c>
      <c r="N87" t="s">
        <v>6</v>
      </c>
      <c r="O87" s="1">
        <v>3.0139999999999998</v>
      </c>
      <c r="P87" s="1">
        <v>0.60240000000000005</v>
      </c>
      <c r="Q87">
        <f t="shared" si="4"/>
        <v>0.50090230829315596</v>
      </c>
      <c r="R87">
        <f t="shared" si="5"/>
        <v>-0.44077007474456559</v>
      </c>
    </row>
    <row r="88" spans="1:18" x14ac:dyDescent="0.2">
      <c r="A88" t="s">
        <v>34</v>
      </c>
      <c r="B88" t="s">
        <v>5</v>
      </c>
      <c r="C88" s="1">
        <v>32.119999999999997</v>
      </c>
      <c r="D88" s="1">
        <v>7.3949999999999996</v>
      </c>
      <c r="E88">
        <f t="shared" si="3"/>
        <v>7.394908254927838</v>
      </c>
      <c r="M88" t="s">
        <v>34</v>
      </c>
      <c r="N88" t="s">
        <v>6</v>
      </c>
      <c r="O88" s="1">
        <v>2.9060000000000001</v>
      </c>
      <c r="P88" s="1">
        <v>0.58420000000000005</v>
      </c>
      <c r="Q88">
        <f t="shared" si="4"/>
        <v>0.48635763729900078</v>
      </c>
      <c r="R88">
        <f t="shared" si="5"/>
        <v>-0.45928478365219771</v>
      </c>
    </row>
    <row r="89" spans="1:18" x14ac:dyDescent="0.2">
      <c r="A89" t="s">
        <v>35</v>
      </c>
      <c r="B89" t="s">
        <v>5</v>
      </c>
      <c r="C89" s="1">
        <v>13.35</v>
      </c>
      <c r="D89" s="1">
        <v>3.399</v>
      </c>
      <c r="E89">
        <f t="shared" si="3"/>
        <v>3.3994210055770786</v>
      </c>
      <c r="M89" t="s">
        <v>35</v>
      </c>
      <c r="N89" t="s">
        <v>6</v>
      </c>
      <c r="O89" s="1">
        <v>1.4419999999999999</v>
      </c>
      <c r="P89" s="1">
        <v>0.33779999999999999</v>
      </c>
      <c r="Q89">
        <f t="shared" si="4"/>
        <v>0.28919654160045255</v>
      </c>
      <c r="R89">
        <f t="shared" si="5"/>
        <v>-0.71026194884454497</v>
      </c>
    </row>
    <row r="90" spans="1:18" x14ac:dyDescent="0.2">
      <c r="A90" t="s">
        <v>35</v>
      </c>
      <c r="B90" t="s">
        <v>5</v>
      </c>
      <c r="C90" s="1">
        <v>13.28</v>
      </c>
      <c r="D90" s="1">
        <v>3.3839999999999999</v>
      </c>
      <c r="E90">
        <f t="shared" si="3"/>
        <v>3.3845204138107197</v>
      </c>
      <c r="M90" t="s">
        <v>35</v>
      </c>
      <c r="N90" t="s">
        <v>6</v>
      </c>
      <c r="O90" s="1">
        <v>1.6870000000000001</v>
      </c>
      <c r="P90" s="1">
        <v>0.379</v>
      </c>
      <c r="Q90">
        <f t="shared" si="4"/>
        <v>0.32219139709645278</v>
      </c>
      <c r="R90">
        <f t="shared" si="5"/>
        <v>-0.66826098882260165</v>
      </c>
    </row>
    <row r="91" spans="1:18" x14ac:dyDescent="0.2">
      <c r="A91" t="s">
        <v>35</v>
      </c>
      <c r="B91" t="s">
        <v>5</v>
      </c>
      <c r="C91" s="1">
        <v>13.05</v>
      </c>
      <c r="D91" s="1">
        <v>3.3359999999999999</v>
      </c>
      <c r="E91">
        <f t="shared" si="3"/>
        <v>3.3355613265783983</v>
      </c>
      <c r="M91" t="s">
        <v>35</v>
      </c>
      <c r="N91" t="s">
        <v>6</v>
      </c>
      <c r="O91" s="1">
        <v>1.506</v>
      </c>
      <c r="P91" s="1">
        <v>0.34849999999999998</v>
      </c>
      <c r="Q91">
        <f t="shared" si="4"/>
        <v>0.29781560589328526</v>
      </c>
      <c r="R91">
        <f t="shared" si="5"/>
        <v>-0.69929026949187401</v>
      </c>
    </row>
    <row r="92" spans="1:18" x14ac:dyDescent="0.2">
      <c r="A92" t="s">
        <v>36</v>
      </c>
      <c r="B92" t="s">
        <v>5</v>
      </c>
      <c r="C92" s="1">
        <v>13.2</v>
      </c>
      <c r="D92" s="1">
        <v>3.367</v>
      </c>
      <c r="E92">
        <f t="shared" si="3"/>
        <v>3.3674911660777385</v>
      </c>
      <c r="M92" t="s">
        <v>36</v>
      </c>
      <c r="N92" t="s">
        <v>6</v>
      </c>
      <c r="O92" s="1">
        <v>1.823</v>
      </c>
      <c r="P92" s="1">
        <v>0.40189999999999998</v>
      </c>
      <c r="Q92">
        <f t="shared" si="4"/>
        <v>0.34050690871872225</v>
      </c>
      <c r="R92">
        <f t="shared" si="5"/>
        <v>-0.64494617019817591</v>
      </c>
    </row>
    <row r="93" spans="1:18" x14ac:dyDescent="0.2">
      <c r="A93" t="s">
        <v>36</v>
      </c>
      <c r="B93" t="s">
        <v>5</v>
      </c>
      <c r="C93" s="1">
        <v>13.52</v>
      </c>
      <c r="D93" s="1">
        <v>3.4359999999999999</v>
      </c>
      <c r="E93">
        <f t="shared" si="3"/>
        <v>3.4356081570096642</v>
      </c>
      <c r="M93" t="s">
        <v>36</v>
      </c>
      <c r="N93" t="s">
        <v>6</v>
      </c>
      <c r="O93" s="1">
        <v>2.0169999999999999</v>
      </c>
      <c r="P93" s="1">
        <v>0.4345</v>
      </c>
      <c r="Q93">
        <f t="shared" si="4"/>
        <v>0.36663344735637138</v>
      </c>
      <c r="R93">
        <f t="shared" si="5"/>
        <v>-0.61168826716039226</v>
      </c>
    </row>
    <row r="94" spans="1:18" x14ac:dyDescent="0.2">
      <c r="A94" t="s">
        <v>36</v>
      </c>
      <c r="B94" t="s">
        <v>5</v>
      </c>
      <c r="C94" s="1">
        <v>13.5</v>
      </c>
      <c r="D94" s="1">
        <v>3.431</v>
      </c>
      <c r="E94">
        <f t="shared" si="3"/>
        <v>3.4313508450764192</v>
      </c>
      <c r="M94" t="s">
        <v>36</v>
      </c>
      <c r="N94" t="s">
        <v>6</v>
      </c>
      <c r="O94" s="1">
        <v>1.9750000000000001</v>
      </c>
      <c r="P94" s="1">
        <v>0.42749999999999999</v>
      </c>
      <c r="Q94">
        <f t="shared" si="4"/>
        <v>0.36097718641419996</v>
      </c>
      <c r="R94">
        <f t="shared" si="5"/>
        <v>-0.6188884317355825</v>
      </c>
    </row>
    <row r="95" spans="1:18" x14ac:dyDescent="0.2">
      <c r="A95" t="s">
        <v>37</v>
      </c>
      <c r="B95" t="s">
        <v>5</v>
      </c>
      <c r="C95" s="1">
        <v>13.23</v>
      </c>
      <c r="D95" s="1">
        <v>3.3740000000000001</v>
      </c>
      <c r="E95">
        <f t="shared" si="3"/>
        <v>3.3738771339776066</v>
      </c>
      <c r="M95" t="s">
        <v>37</v>
      </c>
      <c r="N95" t="s">
        <v>6</v>
      </c>
      <c r="O95" s="1">
        <v>1.72</v>
      </c>
      <c r="P95" s="1">
        <v>0.3846</v>
      </c>
      <c r="Q95">
        <f t="shared" si="4"/>
        <v>0.32663560212244458</v>
      </c>
      <c r="R95">
        <f t="shared" si="5"/>
        <v>-0.66260371665638074</v>
      </c>
    </row>
    <row r="96" spans="1:18" x14ac:dyDescent="0.2">
      <c r="A96" t="s">
        <v>37</v>
      </c>
      <c r="B96" t="s">
        <v>5</v>
      </c>
      <c r="C96" s="1">
        <v>13.05</v>
      </c>
      <c r="D96" s="1">
        <v>3.3359999999999999</v>
      </c>
      <c r="E96">
        <f t="shared" si="3"/>
        <v>3.3355613265783983</v>
      </c>
      <c r="M96" t="s">
        <v>37</v>
      </c>
      <c r="N96" t="s">
        <v>6</v>
      </c>
      <c r="O96" s="1">
        <v>1.7709999999999999</v>
      </c>
      <c r="P96" s="1">
        <v>0.3931</v>
      </c>
      <c r="Q96">
        <f t="shared" si="4"/>
        <v>0.33350391898079562</v>
      </c>
      <c r="R96">
        <f t="shared" si="5"/>
        <v>-0.65386065967222107</v>
      </c>
    </row>
    <row r="97" spans="1:18" x14ac:dyDescent="0.2">
      <c r="A97" t="s">
        <v>37</v>
      </c>
      <c r="B97" t="s">
        <v>5</v>
      </c>
      <c r="C97" s="1">
        <v>13.31</v>
      </c>
      <c r="D97" s="1">
        <v>3.391</v>
      </c>
      <c r="E97">
        <f t="shared" si="3"/>
        <v>3.3909063817105878</v>
      </c>
      <c r="M97" t="s">
        <v>37</v>
      </c>
      <c r="N97" t="s">
        <v>6</v>
      </c>
      <c r="O97" s="1">
        <v>1.659</v>
      </c>
      <c r="P97" s="1">
        <v>0.37430000000000002</v>
      </c>
      <c r="Q97">
        <f t="shared" si="4"/>
        <v>0.31842055646833839</v>
      </c>
      <c r="R97">
        <f t="shared" si="5"/>
        <v>-0.67306109853939522</v>
      </c>
    </row>
    <row r="98" spans="1:18" x14ac:dyDescent="0.2">
      <c r="A98" t="s">
        <v>38</v>
      </c>
      <c r="B98" t="s">
        <v>5</v>
      </c>
      <c r="C98" s="1">
        <v>26.11</v>
      </c>
      <c r="D98" s="1">
        <v>6.1159999999999997</v>
      </c>
      <c r="E98">
        <f t="shared" si="3"/>
        <v>6.115586018987611</v>
      </c>
      <c r="M98" t="s">
        <v>38</v>
      </c>
      <c r="N98" t="s">
        <v>6</v>
      </c>
      <c r="O98" s="1">
        <v>1.9870000000000001</v>
      </c>
      <c r="P98" s="1">
        <v>0.42949999999999999</v>
      </c>
      <c r="Q98">
        <f t="shared" si="4"/>
        <v>0.36259326096910605</v>
      </c>
      <c r="R98">
        <f t="shared" si="5"/>
        <v>-0.6168312418569567</v>
      </c>
    </row>
    <row r="99" spans="1:18" x14ac:dyDescent="0.2">
      <c r="A99" t="s">
        <v>38</v>
      </c>
      <c r="B99" t="s">
        <v>5</v>
      </c>
      <c r="C99" s="1">
        <v>25.65</v>
      </c>
      <c r="D99" s="1">
        <v>6.0179999999999998</v>
      </c>
      <c r="E99">
        <f t="shared" si="3"/>
        <v>6.0176678445229683</v>
      </c>
      <c r="M99" t="s">
        <v>38</v>
      </c>
      <c r="N99" t="s">
        <v>6</v>
      </c>
      <c r="O99" s="1">
        <v>2.0099999999999998</v>
      </c>
      <c r="P99" s="1">
        <v>0.43340000000000001</v>
      </c>
      <c r="Q99">
        <f t="shared" si="4"/>
        <v>0.36569073719934281</v>
      </c>
      <c r="R99">
        <f t="shared" si="5"/>
        <v>-0.6128882945895906</v>
      </c>
    </row>
    <row r="100" spans="1:18" x14ac:dyDescent="0.2">
      <c r="A100" t="s">
        <v>38</v>
      </c>
      <c r="B100" t="s">
        <v>5</v>
      </c>
      <c r="C100" s="1">
        <v>25.59</v>
      </c>
      <c r="D100" s="1">
        <v>6.0049999999999999</v>
      </c>
      <c r="E100">
        <f t="shared" si="3"/>
        <v>6.0048959087232321</v>
      </c>
      <c r="M100" t="s">
        <v>38</v>
      </c>
      <c r="N100" t="s">
        <v>6</v>
      </c>
      <c r="O100" s="1">
        <v>2.0219999999999998</v>
      </c>
      <c r="P100" s="1">
        <v>0.43540000000000001</v>
      </c>
      <c r="Q100">
        <f t="shared" si="4"/>
        <v>0.3673068117542489</v>
      </c>
      <c r="R100">
        <f t="shared" si="5"/>
        <v>-0.6108311047109648</v>
      </c>
    </row>
    <row r="101" spans="1:18" x14ac:dyDescent="0.2">
      <c r="A101" t="s">
        <v>39</v>
      </c>
      <c r="B101" t="s">
        <v>5</v>
      </c>
      <c r="C101" s="1">
        <v>28.84</v>
      </c>
      <c r="D101" s="1">
        <v>6.6970000000000001</v>
      </c>
      <c r="E101">
        <f t="shared" si="3"/>
        <v>6.6967090978756021</v>
      </c>
      <c r="M101" t="s">
        <v>39</v>
      </c>
      <c r="N101" t="s">
        <v>6</v>
      </c>
      <c r="O101" s="1">
        <v>3.1930000000000001</v>
      </c>
      <c r="P101" s="1">
        <v>0.63249999999999995</v>
      </c>
      <c r="Q101">
        <f t="shared" si="4"/>
        <v>0.52500875373717248</v>
      </c>
      <c r="R101">
        <f t="shared" si="5"/>
        <v>-0.41008365905506405</v>
      </c>
    </row>
    <row r="102" spans="1:18" x14ac:dyDescent="0.2">
      <c r="A102" t="s">
        <v>39</v>
      </c>
      <c r="B102" t="s">
        <v>5</v>
      </c>
      <c r="C102" s="1">
        <v>28.17</v>
      </c>
      <c r="D102" s="1">
        <v>6.5540000000000003</v>
      </c>
      <c r="E102">
        <f t="shared" si="3"/>
        <v>6.554089148111883</v>
      </c>
      <c r="M102" t="s">
        <v>39</v>
      </c>
      <c r="N102" t="s">
        <v>6</v>
      </c>
      <c r="O102" s="1">
        <v>3.0649999999999999</v>
      </c>
      <c r="P102" s="1">
        <v>0.61099999999999999</v>
      </c>
      <c r="Q102">
        <f t="shared" si="4"/>
        <v>0.50777062515150695</v>
      </c>
      <c r="R102">
        <f t="shared" si="5"/>
        <v>-0.43202701776040592</v>
      </c>
    </row>
    <row r="103" spans="1:18" x14ac:dyDescent="0.2">
      <c r="A103" t="s">
        <v>39</v>
      </c>
      <c r="B103" t="s">
        <v>5</v>
      </c>
      <c r="C103" s="1">
        <v>28.29</v>
      </c>
      <c r="D103" s="1">
        <v>6.58</v>
      </c>
      <c r="E103">
        <f t="shared" si="3"/>
        <v>6.5796330197113546</v>
      </c>
      <c r="M103" t="s">
        <v>39</v>
      </c>
      <c r="N103" t="s">
        <v>6</v>
      </c>
      <c r="O103" s="1">
        <v>3.1429999999999998</v>
      </c>
      <c r="P103" s="1">
        <v>0.62409999999999999</v>
      </c>
      <c r="Q103">
        <f t="shared" si="4"/>
        <v>0.51827510975839686</v>
      </c>
      <c r="R103">
        <f t="shared" si="5"/>
        <v>-0.41865528354933829</v>
      </c>
    </row>
    <row r="104" spans="1:18" x14ac:dyDescent="0.2">
      <c r="A104" t="s">
        <v>40</v>
      </c>
      <c r="B104" t="s">
        <v>5</v>
      </c>
      <c r="C104" s="1">
        <v>29.13</v>
      </c>
      <c r="D104" s="1">
        <v>6.758</v>
      </c>
      <c r="E104">
        <f t="shared" si="3"/>
        <v>6.7584401209076592</v>
      </c>
      <c r="M104" t="s">
        <v>40</v>
      </c>
      <c r="N104" t="s">
        <v>6</v>
      </c>
      <c r="O104" s="1">
        <v>2.9910000000000001</v>
      </c>
      <c r="P104" s="1">
        <v>0.59850000000000003</v>
      </c>
      <c r="Q104">
        <f t="shared" si="4"/>
        <v>0.4978048320629192</v>
      </c>
      <c r="R104">
        <f t="shared" si="5"/>
        <v>-0.44471302201193164</v>
      </c>
    </row>
    <row r="105" spans="1:18" x14ac:dyDescent="0.2">
      <c r="A105" t="s">
        <v>40</v>
      </c>
      <c r="B105" t="s">
        <v>5</v>
      </c>
      <c r="C105" s="1">
        <v>28.78</v>
      </c>
      <c r="D105" s="1">
        <v>6.6840000000000002</v>
      </c>
      <c r="E105">
        <f t="shared" si="3"/>
        <v>6.6839371620758659</v>
      </c>
      <c r="M105" t="s">
        <v>40</v>
      </c>
      <c r="N105" t="s">
        <v>6</v>
      </c>
      <c r="O105" s="1">
        <v>3.0249999999999999</v>
      </c>
      <c r="P105" s="1">
        <v>0.60419999999999996</v>
      </c>
      <c r="Q105">
        <f t="shared" si="4"/>
        <v>0.50238370996848658</v>
      </c>
      <c r="R105">
        <f t="shared" si="5"/>
        <v>-0.43888431735582528</v>
      </c>
    </row>
    <row r="106" spans="1:18" x14ac:dyDescent="0.2">
      <c r="A106" t="s">
        <v>40</v>
      </c>
      <c r="B106" t="s">
        <v>5</v>
      </c>
      <c r="C106" s="1">
        <v>29.4</v>
      </c>
      <c r="D106" s="1">
        <v>6.8159999999999998</v>
      </c>
      <c r="E106">
        <f t="shared" si="3"/>
        <v>6.8159138320064701</v>
      </c>
      <c r="M106" t="s">
        <v>40</v>
      </c>
      <c r="N106" t="s">
        <v>6</v>
      </c>
      <c r="O106" s="1">
        <v>2.81</v>
      </c>
      <c r="P106" s="1">
        <v>0.56799999999999995</v>
      </c>
      <c r="Q106">
        <f t="shared" si="4"/>
        <v>0.47342904085975168</v>
      </c>
      <c r="R106">
        <f t="shared" si="5"/>
        <v>-0.4757423026812041</v>
      </c>
    </row>
    <row r="107" spans="1:18" x14ac:dyDescent="0.2">
      <c r="A107" t="s">
        <v>4</v>
      </c>
      <c r="B107" t="s">
        <v>5</v>
      </c>
      <c r="C107" s="1">
        <v>113.5</v>
      </c>
      <c r="D107" s="1">
        <v>98.87</v>
      </c>
      <c r="E107">
        <f t="shared" si="3"/>
        <v>24.717910511303163</v>
      </c>
      <c r="M107" t="s">
        <v>4</v>
      </c>
      <c r="N107" t="s">
        <v>6</v>
      </c>
      <c r="O107" s="1">
        <v>156.30000000000001</v>
      </c>
      <c r="P107" s="1">
        <v>105.6</v>
      </c>
      <c r="Q107">
        <f t="shared" si="4"/>
        <v>21.14436932690495</v>
      </c>
      <c r="R107">
        <f t="shared" si="5"/>
        <v>25.837430569841597</v>
      </c>
    </row>
    <row r="108" spans="1:18" x14ac:dyDescent="0.2">
      <c r="A108" t="s">
        <v>4</v>
      </c>
      <c r="B108" t="s">
        <v>5</v>
      </c>
      <c r="C108" s="1">
        <v>116.4</v>
      </c>
      <c r="D108" s="1">
        <v>101.3</v>
      </c>
      <c r="E108">
        <f t="shared" si="3"/>
        <v>25.33522074162374</v>
      </c>
      <c r="M108" t="s">
        <v>4</v>
      </c>
      <c r="N108" t="s">
        <v>6</v>
      </c>
      <c r="O108" s="1">
        <v>151.4</v>
      </c>
      <c r="P108" s="1">
        <v>102.3</v>
      </c>
      <c r="Q108">
        <f t="shared" si="4"/>
        <v>20.484472216984944</v>
      </c>
      <c r="R108">
        <f t="shared" si="5"/>
        <v>24.99741136940273</v>
      </c>
    </row>
    <row r="109" spans="1:18" x14ac:dyDescent="0.2">
      <c r="A109" t="s">
        <v>4</v>
      </c>
      <c r="B109" t="s">
        <v>5</v>
      </c>
      <c r="C109" s="1">
        <v>115.4</v>
      </c>
      <c r="D109" s="1">
        <v>100.5</v>
      </c>
      <c r="E109">
        <f t="shared" si="3"/>
        <v>25.122355144961471</v>
      </c>
      <c r="M109" t="s">
        <v>4</v>
      </c>
      <c r="N109" t="s">
        <v>6</v>
      </c>
      <c r="O109" s="1">
        <v>155.4</v>
      </c>
      <c r="P109" s="1">
        <v>105</v>
      </c>
      <c r="Q109">
        <f t="shared" si="4"/>
        <v>21.023163735286989</v>
      </c>
      <c r="R109">
        <f t="shared" si="5"/>
        <v>25.683141328944661</v>
      </c>
    </row>
    <row r="110" spans="1:18" x14ac:dyDescent="0.2">
      <c r="A110" t="s">
        <v>7</v>
      </c>
      <c r="B110" t="s">
        <v>5</v>
      </c>
      <c r="C110" s="1">
        <v>0.7964</v>
      </c>
      <c r="D110" s="1">
        <v>0.72719999999999996</v>
      </c>
      <c r="E110">
        <f t="shared" si="3"/>
        <v>0.72719145131763807</v>
      </c>
      <c r="M110" t="s">
        <v>7</v>
      </c>
      <c r="N110" t="s">
        <v>6</v>
      </c>
      <c r="O110" s="1">
        <v>0</v>
      </c>
      <c r="P110" s="1">
        <v>9.5000000000000001E-2</v>
      </c>
      <c r="Q110">
        <f t="shared" si="4"/>
        <v>9.4998249252565531E-2</v>
      </c>
      <c r="R110">
        <f t="shared" si="5"/>
        <v>-0.95746759925941161</v>
      </c>
    </row>
    <row r="111" spans="1:18" x14ac:dyDescent="0.2">
      <c r="A111" t="s">
        <v>7</v>
      </c>
      <c r="B111" t="s">
        <v>5</v>
      </c>
      <c r="C111" s="1">
        <v>0.77459999999999996</v>
      </c>
      <c r="D111" s="1">
        <v>0.72250000000000003</v>
      </c>
      <c r="E111">
        <f t="shared" si="3"/>
        <v>0.72255098131040063</v>
      </c>
      <c r="M111" t="s">
        <v>7</v>
      </c>
      <c r="N111" t="s">
        <v>6</v>
      </c>
      <c r="O111" s="1">
        <v>0</v>
      </c>
      <c r="P111" s="1">
        <v>9.5000000000000001E-2</v>
      </c>
      <c r="Q111">
        <f t="shared" si="4"/>
        <v>9.4998249252565531E-2</v>
      </c>
      <c r="R111">
        <f t="shared" si="5"/>
        <v>-0.95746759925941161</v>
      </c>
    </row>
    <row r="112" spans="1:18" x14ac:dyDescent="0.2">
      <c r="A112" t="s">
        <v>7</v>
      </c>
      <c r="B112" t="s">
        <v>5</v>
      </c>
      <c r="C112" s="1">
        <v>0.68799999999999994</v>
      </c>
      <c r="D112" s="1">
        <v>0.70409999999999995</v>
      </c>
      <c r="E112">
        <f t="shared" si="3"/>
        <v>0.70411682063944836</v>
      </c>
      <c r="M112" t="s">
        <v>7</v>
      </c>
      <c r="N112" t="s">
        <v>6</v>
      </c>
      <c r="O112" s="1">
        <v>0</v>
      </c>
      <c r="P112" s="1">
        <v>9.5000000000000001E-2</v>
      </c>
      <c r="Q112">
        <f t="shared" si="4"/>
        <v>9.4998249252565531E-2</v>
      </c>
      <c r="R112">
        <f t="shared" si="5"/>
        <v>-0.95746759925941161</v>
      </c>
    </row>
    <row r="113" spans="1:18" x14ac:dyDescent="0.2">
      <c r="A113" t="s">
        <v>41</v>
      </c>
      <c r="B113" t="s">
        <v>5</v>
      </c>
      <c r="C113" s="1">
        <v>119.9</v>
      </c>
      <c r="D113" s="1">
        <v>26.08</v>
      </c>
      <c r="E113">
        <f t="shared" si="3"/>
        <v>26.080250329941677</v>
      </c>
      <c r="M113" t="s">
        <v>41</v>
      </c>
      <c r="N113" t="s">
        <v>6</v>
      </c>
      <c r="O113" s="1">
        <v>23.43</v>
      </c>
      <c r="P113" s="1">
        <v>4.0389999999999997</v>
      </c>
      <c r="Q113">
        <f t="shared" si="4"/>
        <v>3.2503838177067905</v>
      </c>
      <c r="R113">
        <f t="shared" si="5"/>
        <v>3.0591956387574575</v>
      </c>
    </row>
    <row r="114" spans="1:18" x14ac:dyDescent="0.2">
      <c r="A114" t="s">
        <v>41</v>
      </c>
      <c r="B114" t="s">
        <v>5</v>
      </c>
      <c r="C114" s="1">
        <v>118.8</v>
      </c>
      <c r="D114" s="1">
        <v>25.85</v>
      </c>
      <c r="E114">
        <f t="shared" si="3"/>
        <v>25.846098173613179</v>
      </c>
      <c r="M114" t="s">
        <v>41</v>
      </c>
      <c r="N114" t="s">
        <v>6</v>
      </c>
      <c r="O114" s="1">
        <v>23.32</v>
      </c>
      <c r="P114" s="1">
        <v>4.0209999999999999</v>
      </c>
      <c r="Q114">
        <f t="shared" si="4"/>
        <v>3.2355698009534843</v>
      </c>
      <c r="R114">
        <f t="shared" si="5"/>
        <v>3.0403380648700544</v>
      </c>
    </row>
    <row r="115" spans="1:18" x14ac:dyDescent="0.2">
      <c r="A115" t="s">
        <v>41</v>
      </c>
      <c r="B115" t="s">
        <v>5</v>
      </c>
      <c r="C115" s="1">
        <v>122.4</v>
      </c>
      <c r="D115" s="1">
        <v>26.61</v>
      </c>
      <c r="E115">
        <f t="shared" si="3"/>
        <v>26.612414321597345</v>
      </c>
      <c r="M115" t="s">
        <v>41</v>
      </c>
      <c r="N115" t="s">
        <v>6</v>
      </c>
      <c r="O115" s="1">
        <v>23.53</v>
      </c>
      <c r="P115" s="1">
        <v>4.056</v>
      </c>
      <c r="Q115">
        <f t="shared" si="4"/>
        <v>3.2638511056643416</v>
      </c>
      <c r="R115">
        <f t="shared" si="5"/>
        <v>3.0763388877460058</v>
      </c>
    </row>
    <row r="116" spans="1:18" x14ac:dyDescent="0.2">
      <c r="A116" t="s">
        <v>42</v>
      </c>
      <c r="B116" t="s">
        <v>5</v>
      </c>
      <c r="C116" s="1">
        <v>131</v>
      </c>
      <c r="D116" s="1">
        <v>28.44</v>
      </c>
      <c r="E116">
        <f t="shared" si="3"/>
        <v>28.443058452892842</v>
      </c>
      <c r="M116" t="s">
        <v>42</v>
      </c>
      <c r="N116" t="s">
        <v>6</v>
      </c>
      <c r="O116" s="1">
        <v>24.22</v>
      </c>
      <c r="P116" s="1">
        <v>4.1719999999999997</v>
      </c>
      <c r="Q116">
        <f t="shared" si="4"/>
        <v>3.3567753925714441</v>
      </c>
      <c r="R116">
        <f t="shared" si="5"/>
        <v>3.1946273057669887</v>
      </c>
    </row>
    <row r="117" spans="1:18" x14ac:dyDescent="0.2">
      <c r="A117" t="s">
        <v>42</v>
      </c>
      <c r="B117" t="s">
        <v>5</v>
      </c>
      <c r="C117" s="1">
        <v>137.19999999999999</v>
      </c>
      <c r="D117" s="1">
        <v>29.76</v>
      </c>
      <c r="E117">
        <f t="shared" si="3"/>
        <v>29.7628251521989</v>
      </c>
      <c r="M117" t="s">
        <v>42</v>
      </c>
      <c r="N117" t="s">
        <v>6</v>
      </c>
      <c r="O117" s="1">
        <v>24.53</v>
      </c>
      <c r="P117" s="1">
        <v>4.2240000000000002</v>
      </c>
      <c r="Q117">
        <f t="shared" si="4"/>
        <v>3.3985239852398528</v>
      </c>
      <c r="R117">
        <f t="shared" si="5"/>
        <v>3.2477713776314889</v>
      </c>
    </row>
    <row r="118" spans="1:18" x14ac:dyDescent="0.2">
      <c r="A118" t="s">
        <v>42</v>
      </c>
      <c r="B118" t="s">
        <v>5</v>
      </c>
      <c r="C118" s="1">
        <v>133.19999999999999</v>
      </c>
      <c r="D118" s="1">
        <v>28.91</v>
      </c>
      <c r="E118">
        <f t="shared" si="3"/>
        <v>28.911362765549828</v>
      </c>
      <c r="M118" t="s">
        <v>42</v>
      </c>
      <c r="N118" t="s">
        <v>6</v>
      </c>
      <c r="O118" s="1">
        <v>24.58</v>
      </c>
      <c r="P118" s="1">
        <v>4.2329999999999997</v>
      </c>
      <c r="Q118">
        <f t="shared" si="4"/>
        <v>3.4052576292186281</v>
      </c>
      <c r="R118">
        <f t="shared" si="5"/>
        <v>3.2563430021257624</v>
      </c>
    </row>
    <row r="119" spans="1:18" x14ac:dyDescent="0.2">
      <c r="A119" t="s">
        <v>43</v>
      </c>
      <c r="B119" t="s">
        <v>5</v>
      </c>
      <c r="C119" s="1">
        <v>129.4</v>
      </c>
      <c r="D119" s="1">
        <v>28.1</v>
      </c>
      <c r="E119">
        <f t="shared" si="3"/>
        <v>28.102473498233216</v>
      </c>
      <c r="M119" t="s">
        <v>43</v>
      </c>
      <c r="N119" t="s">
        <v>6</v>
      </c>
      <c r="O119" s="1">
        <v>24.83</v>
      </c>
      <c r="P119" s="1">
        <v>4.2750000000000004</v>
      </c>
      <c r="Q119">
        <f t="shared" si="4"/>
        <v>3.4389258491125059</v>
      </c>
      <c r="R119">
        <f t="shared" si="5"/>
        <v>3.2992011245971335</v>
      </c>
    </row>
    <row r="120" spans="1:18" x14ac:dyDescent="0.2">
      <c r="A120" t="s">
        <v>43</v>
      </c>
      <c r="B120" t="s">
        <v>5</v>
      </c>
      <c r="C120" s="1">
        <v>131.69999999999999</v>
      </c>
      <c r="D120" s="1">
        <v>28.59</v>
      </c>
      <c r="E120">
        <f t="shared" si="3"/>
        <v>28.592064370556429</v>
      </c>
      <c r="M120" t="s">
        <v>43</v>
      </c>
      <c r="N120" t="s">
        <v>6</v>
      </c>
      <c r="O120" s="1">
        <v>24.26</v>
      </c>
      <c r="P120" s="1">
        <v>4.1790000000000003</v>
      </c>
      <c r="Q120">
        <f t="shared" si="4"/>
        <v>3.3621623077544647</v>
      </c>
      <c r="R120">
        <f t="shared" si="5"/>
        <v>3.2014846053624084</v>
      </c>
    </row>
    <row r="121" spans="1:18" x14ac:dyDescent="0.2">
      <c r="A121" t="s">
        <v>43</v>
      </c>
      <c r="B121" t="s">
        <v>5</v>
      </c>
      <c r="C121" s="1">
        <v>130.19999999999999</v>
      </c>
      <c r="D121" s="1">
        <v>28.27</v>
      </c>
      <c r="E121">
        <f t="shared" si="3"/>
        <v>28.272765975563026</v>
      </c>
      <c r="M121" t="s">
        <v>43</v>
      </c>
      <c r="N121" t="s">
        <v>6</v>
      </c>
      <c r="O121" s="1">
        <v>24.88</v>
      </c>
      <c r="P121" s="1">
        <v>4.2830000000000004</v>
      </c>
      <c r="Q121">
        <f t="shared" si="4"/>
        <v>3.4456594930912812</v>
      </c>
      <c r="R121">
        <f t="shared" si="5"/>
        <v>3.3077727490914075</v>
      </c>
    </row>
    <row r="122" spans="1:18" x14ac:dyDescent="0.2">
      <c r="A122" t="s">
        <v>44</v>
      </c>
      <c r="B122" t="s">
        <v>5</v>
      </c>
      <c r="C122" s="1">
        <v>84.92</v>
      </c>
      <c r="D122" s="1">
        <v>18.63</v>
      </c>
      <c r="E122">
        <f t="shared" si="3"/>
        <v>18.63421175869556</v>
      </c>
      <c r="M122" t="s">
        <v>44</v>
      </c>
      <c r="N122" t="s">
        <v>6</v>
      </c>
      <c r="O122" s="1">
        <v>20.82</v>
      </c>
      <c r="P122" s="1">
        <v>3.6</v>
      </c>
      <c r="Q122">
        <f t="shared" si="4"/>
        <v>2.8988876020147067</v>
      </c>
      <c r="R122">
        <f t="shared" si="5"/>
        <v>2.6117568401563465</v>
      </c>
    </row>
    <row r="123" spans="1:18" x14ac:dyDescent="0.2">
      <c r="A123" t="s">
        <v>44</v>
      </c>
      <c r="B123" t="s">
        <v>5</v>
      </c>
      <c r="C123" s="1">
        <v>84.81</v>
      </c>
      <c r="D123" s="1">
        <v>18.61</v>
      </c>
      <c r="E123">
        <f t="shared" si="3"/>
        <v>18.610796543062712</v>
      </c>
      <c r="M123" t="s">
        <v>44</v>
      </c>
      <c r="N123" t="s">
        <v>6</v>
      </c>
      <c r="O123" s="1">
        <v>20.12</v>
      </c>
      <c r="P123" s="1">
        <v>3.4820000000000002</v>
      </c>
      <c r="Q123">
        <f t="shared" si="4"/>
        <v>2.8046165863118491</v>
      </c>
      <c r="R123">
        <f t="shared" si="5"/>
        <v>2.4917540972365084</v>
      </c>
    </row>
    <row r="124" spans="1:18" x14ac:dyDescent="0.2">
      <c r="A124" t="s">
        <v>44</v>
      </c>
      <c r="B124" t="s">
        <v>5</v>
      </c>
      <c r="C124" s="1">
        <v>87.15</v>
      </c>
      <c r="D124" s="1">
        <v>19.11</v>
      </c>
      <c r="E124">
        <f t="shared" si="3"/>
        <v>19.108902039252417</v>
      </c>
      <c r="M124" t="s">
        <v>44</v>
      </c>
      <c r="N124" t="s">
        <v>6</v>
      </c>
      <c r="O124" s="1">
        <v>20.350000000000001</v>
      </c>
      <c r="P124" s="1">
        <v>3.5209999999999999</v>
      </c>
      <c r="Q124">
        <f t="shared" si="4"/>
        <v>2.8355913486142166</v>
      </c>
      <c r="R124">
        <f t="shared" si="5"/>
        <v>2.5311835699101697</v>
      </c>
    </row>
    <row r="125" spans="1:18" x14ac:dyDescent="0.2">
      <c r="A125" t="s">
        <v>45</v>
      </c>
      <c r="B125" t="s">
        <v>5</v>
      </c>
      <c r="C125" s="1">
        <v>87.56</v>
      </c>
      <c r="D125" s="1">
        <v>19.2</v>
      </c>
      <c r="E125">
        <f t="shared" si="3"/>
        <v>19.196176933883947</v>
      </c>
      <c r="M125" t="s">
        <v>45</v>
      </c>
      <c r="N125" t="s">
        <v>6</v>
      </c>
      <c r="O125" s="1">
        <v>21.78</v>
      </c>
      <c r="P125" s="1">
        <v>3.7610000000000001</v>
      </c>
      <c r="Q125">
        <f t="shared" si="4"/>
        <v>3.0281735664071974</v>
      </c>
      <c r="R125">
        <f t="shared" si="5"/>
        <v>2.7763320304464103</v>
      </c>
    </row>
    <row r="126" spans="1:18" x14ac:dyDescent="0.2">
      <c r="A126" t="s">
        <v>45</v>
      </c>
      <c r="B126" t="s">
        <v>5</v>
      </c>
      <c r="C126" s="1">
        <v>85.24</v>
      </c>
      <c r="D126" s="1">
        <v>18.7</v>
      </c>
      <c r="E126">
        <f t="shared" si="3"/>
        <v>18.702328749627483</v>
      </c>
      <c r="M126" t="s">
        <v>45</v>
      </c>
      <c r="N126" t="s">
        <v>6</v>
      </c>
      <c r="O126" s="1">
        <v>22.1</v>
      </c>
      <c r="P126" s="1">
        <v>3.8149999999999999</v>
      </c>
      <c r="Q126">
        <f t="shared" si="4"/>
        <v>3.0712688878713608</v>
      </c>
      <c r="R126">
        <f t="shared" si="5"/>
        <v>2.8311904272097652</v>
      </c>
    </row>
    <row r="127" spans="1:18" x14ac:dyDescent="0.2">
      <c r="A127" t="s">
        <v>45</v>
      </c>
      <c r="B127" t="s">
        <v>5</v>
      </c>
      <c r="C127" s="1">
        <v>87.07</v>
      </c>
      <c r="D127" s="1">
        <v>19.09</v>
      </c>
      <c r="E127">
        <f t="shared" si="3"/>
        <v>19.091872791519432</v>
      </c>
      <c r="M127" t="s">
        <v>45</v>
      </c>
      <c r="N127" t="s">
        <v>6</v>
      </c>
      <c r="O127" s="1">
        <v>21.01</v>
      </c>
      <c r="P127" s="1">
        <v>3.6320000000000001</v>
      </c>
      <c r="Q127">
        <f t="shared" si="4"/>
        <v>2.9244754491340537</v>
      </c>
      <c r="R127">
        <f t="shared" si="5"/>
        <v>2.6443290132345885</v>
      </c>
    </row>
    <row r="128" spans="1:18" x14ac:dyDescent="0.2">
      <c r="A128" t="s">
        <v>46</v>
      </c>
      <c r="B128" t="s">
        <v>5</v>
      </c>
      <c r="C128" s="1">
        <v>84.9</v>
      </c>
      <c r="D128" s="1">
        <v>18.63</v>
      </c>
      <c r="E128">
        <f t="shared" si="3"/>
        <v>18.629954446762316</v>
      </c>
      <c r="M128" t="s">
        <v>46</v>
      </c>
      <c r="N128" t="s">
        <v>6</v>
      </c>
      <c r="O128" s="1">
        <v>19.79</v>
      </c>
      <c r="P128" s="1">
        <v>3.4260000000000002</v>
      </c>
      <c r="Q128">
        <f t="shared" si="4"/>
        <v>2.7601745360519301</v>
      </c>
      <c r="R128">
        <f t="shared" si="5"/>
        <v>2.4351813755742988</v>
      </c>
    </row>
    <row r="129" spans="1:18" x14ac:dyDescent="0.2">
      <c r="A129" t="s">
        <v>46</v>
      </c>
      <c r="B129" t="s">
        <v>5</v>
      </c>
      <c r="C129" s="1">
        <v>83.15</v>
      </c>
      <c r="D129" s="1">
        <v>18.260000000000002</v>
      </c>
      <c r="E129">
        <f t="shared" si="3"/>
        <v>18.257439652603345</v>
      </c>
      <c r="M129" t="s">
        <v>46</v>
      </c>
      <c r="N129" t="s">
        <v>6</v>
      </c>
      <c r="O129" s="1">
        <v>19.95</v>
      </c>
      <c r="P129" s="1">
        <v>3.4529999999999998</v>
      </c>
      <c r="Q129">
        <f t="shared" si="4"/>
        <v>2.7817221967840116</v>
      </c>
      <c r="R129">
        <f t="shared" si="5"/>
        <v>2.4626105739559758</v>
      </c>
    </row>
    <row r="130" spans="1:18" x14ac:dyDescent="0.2">
      <c r="A130" t="s">
        <v>46</v>
      </c>
      <c r="B130" t="s">
        <v>5</v>
      </c>
      <c r="C130" s="1">
        <v>85.55</v>
      </c>
      <c r="D130" s="1">
        <v>18.77</v>
      </c>
      <c r="E130">
        <f t="shared" si="3"/>
        <v>18.768317084592788</v>
      </c>
      <c r="M130" t="s">
        <v>46</v>
      </c>
      <c r="N130" t="s">
        <v>6</v>
      </c>
      <c r="O130" s="1">
        <v>19.71</v>
      </c>
      <c r="P130" s="1">
        <v>3.4129999999999998</v>
      </c>
      <c r="Q130">
        <f t="shared" si="4"/>
        <v>2.7494007056858893</v>
      </c>
      <c r="R130">
        <f t="shared" si="5"/>
        <v>2.4214667763834603</v>
      </c>
    </row>
    <row r="131" spans="1:18" x14ac:dyDescent="0.2">
      <c r="A131" t="s">
        <v>47</v>
      </c>
      <c r="B131" t="s">
        <v>5</v>
      </c>
      <c r="C131" s="1">
        <v>262.89999999999998</v>
      </c>
      <c r="D131" s="1">
        <v>56.52</v>
      </c>
      <c r="E131">
        <f t="shared" ref="E131:E194" si="6">(C131+2.6198)/4.6978</f>
        <v>56.520030652645914</v>
      </c>
      <c r="M131" t="s">
        <v>47</v>
      </c>
      <c r="N131" t="s">
        <v>6</v>
      </c>
      <c r="O131" s="1">
        <v>53.29</v>
      </c>
      <c r="P131" s="1">
        <v>9.0660000000000007</v>
      </c>
      <c r="Q131">
        <f t="shared" ref="Q131:Q194" si="7">(O131+0.7054)/7.4254</f>
        <v>7.2717160018315505</v>
      </c>
      <c r="R131">
        <f t="shared" ref="R131:R194" si="8">(O131-5.5851)/5.8332</f>
        <v>8.1781697867379837</v>
      </c>
    </row>
    <row r="132" spans="1:18" x14ac:dyDescent="0.2">
      <c r="A132" t="s">
        <v>47</v>
      </c>
      <c r="B132" t="s">
        <v>5</v>
      </c>
      <c r="C132" s="1">
        <v>262.89999999999998</v>
      </c>
      <c r="D132" s="1">
        <v>56.52</v>
      </c>
      <c r="E132">
        <f t="shared" si="6"/>
        <v>56.520030652645914</v>
      </c>
      <c r="M132" t="s">
        <v>47</v>
      </c>
      <c r="N132" t="s">
        <v>6</v>
      </c>
      <c r="O132" s="1">
        <v>52.1</v>
      </c>
      <c r="P132" s="1">
        <v>8.8659999999999997</v>
      </c>
      <c r="Q132">
        <f t="shared" si="7"/>
        <v>7.1114552751366933</v>
      </c>
      <c r="R132">
        <f t="shared" si="8"/>
        <v>7.9741651237742586</v>
      </c>
    </row>
    <row r="133" spans="1:18" x14ac:dyDescent="0.2">
      <c r="A133" t="s">
        <v>47</v>
      </c>
      <c r="B133" t="s">
        <v>5</v>
      </c>
      <c r="C133" s="1">
        <v>261.60000000000002</v>
      </c>
      <c r="D133" s="1">
        <v>56.24</v>
      </c>
      <c r="E133">
        <f t="shared" si="6"/>
        <v>56.243305376984978</v>
      </c>
      <c r="M133" t="s">
        <v>47</v>
      </c>
      <c r="N133" t="s">
        <v>6</v>
      </c>
      <c r="O133" s="1">
        <v>50.9</v>
      </c>
      <c r="P133" s="1">
        <v>8.6639999999999997</v>
      </c>
      <c r="Q133">
        <f t="shared" si="7"/>
        <v>6.9498478196460791</v>
      </c>
      <c r="R133">
        <f t="shared" si="8"/>
        <v>7.7684461359116783</v>
      </c>
    </row>
    <row r="134" spans="1:18" x14ac:dyDescent="0.2">
      <c r="A134" t="s">
        <v>48</v>
      </c>
      <c r="B134" t="s">
        <v>5</v>
      </c>
      <c r="C134" s="1">
        <v>289.8</v>
      </c>
      <c r="D134" s="1">
        <v>62.25</v>
      </c>
      <c r="E134">
        <f t="shared" si="6"/>
        <v>62.246115202860913</v>
      </c>
      <c r="M134" t="s">
        <v>48</v>
      </c>
      <c r="N134" t="s">
        <v>6</v>
      </c>
      <c r="O134" s="1">
        <v>52.97</v>
      </c>
      <c r="P134" s="1">
        <v>9.0120000000000005</v>
      </c>
      <c r="Q134">
        <f t="shared" si="7"/>
        <v>7.2286206803673876</v>
      </c>
      <c r="R134">
        <f t="shared" si="8"/>
        <v>8.1233113899746279</v>
      </c>
    </row>
    <row r="135" spans="1:18" x14ac:dyDescent="0.2">
      <c r="A135" t="s">
        <v>48</v>
      </c>
      <c r="B135" t="s">
        <v>5</v>
      </c>
      <c r="C135" s="1">
        <v>298.60000000000002</v>
      </c>
      <c r="D135" s="1">
        <v>64.12</v>
      </c>
      <c r="E135">
        <f t="shared" si="6"/>
        <v>64.119332453488866</v>
      </c>
      <c r="M135" t="s">
        <v>48</v>
      </c>
      <c r="N135" t="s">
        <v>6</v>
      </c>
      <c r="O135" s="1">
        <v>54.27</v>
      </c>
      <c r="P135" s="1">
        <v>9.2309999999999999</v>
      </c>
      <c r="Q135">
        <f t="shared" si="7"/>
        <v>7.4036954238155523</v>
      </c>
      <c r="R135">
        <f t="shared" si="8"/>
        <v>8.3461736268257578</v>
      </c>
    </row>
    <row r="136" spans="1:18" x14ac:dyDescent="0.2">
      <c r="A136" t="s">
        <v>48</v>
      </c>
      <c r="B136" t="s">
        <v>5</v>
      </c>
      <c r="C136" s="1">
        <v>288.2</v>
      </c>
      <c r="D136" s="1">
        <v>61.9</v>
      </c>
      <c r="E136">
        <f t="shared" si="6"/>
        <v>61.905530248201281</v>
      </c>
      <c r="M136" t="s">
        <v>48</v>
      </c>
      <c r="N136" t="s">
        <v>6</v>
      </c>
      <c r="O136" s="1">
        <v>51.57</v>
      </c>
      <c r="P136" s="1">
        <v>8.7759999999999998</v>
      </c>
      <c r="Q136">
        <f t="shared" si="7"/>
        <v>7.0400786489616722</v>
      </c>
      <c r="R136">
        <f t="shared" si="8"/>
        <v>7.8833059041349527</v>
      </c>
    </row>
    <row r="137" spans="1:18" x14ac:dyDescent="0.2">
      <c r="A137" t="s">
        <v>49</v>
      </c>
      <c r="B137" t="s">
        <v>5</v>
      </c>
      <c r="C137" s="1">
        <v>276.2</v>
      </c>
      <c r="D137" s="1">
        <v>59.35</v>
      </c>
      <c r="E137">
        <f t="shared" si="6"/>
        <v>59.351143088254076</v>
      </c>
      <c r="M137" t="s">
        <v>49</v>
      </c>
      <c r="N137" t="s">
        <v>6</v>
      </c>
      <c r="O137" s="1">
        <v>51.75</v>
      </c>
      <c r="P137" s="1">
        <v>8.8070000000000004</v>
      </c>
      <c r="Q137">
        <f t="shared" si="7"/>
        <v>7.064319767285264</v>
      </c>
      <c r="R137">
        <f t="shared" si="8"/>
        <v>7.9141637523143391</v>
      </c>
    </row>
    <row r="138" spans="1:18" x14ac:dyDescent="0.2">
      <c r="A138" t="s">
        <v>49</v>
      </c>
      <c r="B138" t="s">
        <v>5</v>
      </c>
      <c r="C138" s="1">
        <v>279.8</v>
      </c>
      <c r="D138" s="1">
        <v>60.12</v>
      </c>
      <c r="E138">
        <f t="shared" si="6"/>
        <v>60.11745923623824</v>
      </c>
      <c r="M138" t="s">
        <v>49</v>
      </c>
      <c r="N138" t="s">
        <v>6</v>
      </c>
      <c r="O138" s="1">
        <v>53.24</v>
      </c>
      <c r="P138" s="1">
        <v>9.0579999999999998</v>
      </c>
      <c r="Q138">
        <f t="shared" si="7"/>
        <v>7.2649823578527757</v>
      </c>
      <c r="R138">
        <f t="shared" si="8"/>
        <v>8.1695981622437088</v>
      </c>
    </row>
    <row r="139" spans="1:18" x14ac:dyDescent="0.2">
      <c r="A139" t="s">
        <v>49</v>
      </c>
      <c r="B139" t="s">
        <v>5</v>
      </c>
      <c r="C139" s="1">
        <v>280.10000000000002</v>
      </c>
      <c r="D139" s="1">
        <v>60.18</v>
      </c>
      <c r="E139">
        <f t="shared" si="6"/>
        <v>60.181318915236922</v>
      </c>
      <c r="M139" t="s">
        <v>49</v>
      </c>
      <c r="N139" t="s">
        <v>6</v>
      </c>
      <c r="O139" s="1">
        <v>51.67</v>
      </c>
      <c r="P139" s="1">
        <v>8.7929999999999993</v>
      </c>
      <c r="Q139">
        <f t="shared" si="7"/>
        <v>7.0535459369192237</v>
      </c>
      <c r="R139">
        <f t="shared" si="8"/>
        <v>7.9004491531235015</v>
      </c>
    </row>
    <row r="140" spans="1:18" x14ac:dyDescent="0.2">
      <c r="A140" t="s">
        <v>50</v>
      </c>
      <c r="B140" t="s">
        <v>5</v>
      </c>
      <c r="C140" s="1">
        <v>73.959999999999994</v>
      </c>
      <c r="D140" s="1">
        <v>16.3</v>
      </c>
      <c r="E140">
        <f t="shared" si="6"/>
        <v>16.301204819277107</v>
      </c>
      <c r="M140" t="s">
        <v>50</v>
      </c>
      <c r="N140" t="s">
        <v>6</v>
      </c>
      <c r="O140" s="1">
        <v>8.9860000000000007</v>
      </c>
      <c r="P140" s="1">
        <v>1.6080000000000001</v>
      </c>
      <c r="Q140">
        <f t="shared" si="7"/>
        <v>1.3051687451181084</v>
      </c>
      <c r="R140">
        <f t="shared" si="8"/>
        <v>0.5830247548515396</v>
      </c>
    </row>
    <row r="141" spans="1:18" x14ac:dyDescent="0.2">
      <c r="A141" t="s">
        <v>50</v>
      </c>
      <c r="B141" t="s">
        <v>5</v>
      </c>
      <c r="C141" s="1">
        <v>75.489999999999995</v>
      </c>
      <c r="D141" s="1">
        <v>16.63</v>
      </c>
      <c r="E141">
        <f t="shared" si="6"/>
        <v>16.626889182170377</v>
      </c>
      <c r="M141" t="s">
        <v>50</v>
      </c>
      <c r="N141" t="s">
        <v>6</v>
      </c>
      <c r="O141" s="1">
        <v>9.0519999999999996</v>
      </c>
      <c r="P141" s="1">
        <v>1.619</v>
      </c>
      <c r="Q141">
        <f t="shared" si="7"/>
        <v>1.3140571551700919</v>
      </c>
      <c r="R141">
        <f t="shared" si="8"/>
        <v>0.59433929918398132</v>
      </c>
    </row>
    <row r="142" spans="1:18" x14ac:dyDescent="0.2">
      <c r="A142" t="s">
        <v>50</v>
      </c>
      <c r="B142" t="s">
        <v>5</v>
      </c>
      <c r="C142" s="1">
        <v>72.98</v>
      </c>
      <c r="D142" s="1">
        <v>16.09</v>
      </c>
      <c r="E142">
        <f t="shared" si="6"/>
        <v>16.092596534548086</v>
      </c>
      <c r="M142" t="s">
        <v>50</v>
      </c>
      <c r="N142" t="s">
        <v>6</v>
      </c>
      <c r="O142" s="1">
        <v>8.9290000000000003</v>
      </c>
      <c r="P142" s="1">
        <v>1.5980000000000001</v>
      </c>
      <c r="Q142">
        <f t="shared" si="7"/>
        <v>1.297492390982304</v>
      </c>
      <c r="R142">
        <f t="shared" si="8"/>
        <v>0.57325310292806708</v>
      </c>
    </row>
    <row r="143" spans="1:18" x14ac:dyDescent="0.2">
      <c r="A143" t="s">
        <v>51</v>
      </c>
      <c r="B143" t="s">
        <v>5</v>
      </c>
      <c r="C143" s="1">
        <v>75.33</v>
      </c>
      <c r="D143" s="1">
        <v>16.59</v>
      </c>
      <c r="E143">
        <f t="shared" si="6"/>
        <v>16.592830686704414</v>
      </c>
      <c r="M143" t="s">
        <v>51</v>
      </c>
      <c r="N143" t="s">
        <v>6</v>
      </c>
      <c r="O143" s="1">
        <v>9.5500000000000007</v>
      </c>
      <c r="P143" s="1">
        <v>1.7030000000000001</v>
      </c>
      <c r="Q143">
        <f t="shared" si="7"/>
        <v>1.3811242491986966</v>
      </c>
      <c r="R143">
        <f t="shared" si="8"/>
        <v>0.6797126791469521</v>
      </c>
    </row>
    <row r="144" spans="1:18" x14ac:dyDescent="0.2">
      <c r="A144" t="s">
        <v>51</v>
      </c>
      <c r="B144" t="s">
        <v>5</v>
      </c>
      <c r="C144" s="1">
        <v>77.069999999999993</v>
      </c>
      <c r="D144" s="1">
        <v>16.96</v>
      </c>
      <c r="E144">
        <f t="shared" si="6"/>
        <v>16.963216824896758</v>
      </c>
      <c r="M144" t="s">
        <v>51</v>
      </c>
      <c r="N144" t="s">
        <v>6</v>
      </c>
      <c r="O144" s="1">
        <v>9.5920000000000005</v>
      </c>
      <c r="P144" s="1">
        <v>1.71</v>
      </c>
      <c r="Q144">
        <f t="shared" si="7"/>
        <v>1.3867805101408679</v>
      </c>
      <c r="R144">
        <f t="shared" si="8"/>
        <v>0.68691284372214234</v>
      </c>
    </row>
    <row r="145" spans="1:18" x14ac:dyDescent="0.2">
      <c r="A145" t="s">
        <v>51</v>
      </c>
      <c r="B145" t="s">
        <v>5</v>
      </c>
      <c r="C145" s="1">
        <v>77.930000000000007</v>
      </c>
      <c r="D145" s="1">
        <v>17.149999999999999</v>
      </c>
      <c r="E145">
        <f t="shared" si="6"/>
        <v>17.146281238026312</v>
      </c>
      <c r="M145" t="s">
        <v>51</v>
      </c>
      <c r="N145" t="s">
        <v>6</v>
      </c>
      <c r="O145" s="1">
        <v>9.5050000000000008</v>
      </c>
      <c r="P145" s="1">
        <v>1.6950000000000001</v>
      </c>
      <c r="Q145">
        <f t="shared" si="7"/>
        <v>1.3750639696177984</v>
      </c>
      <c r="R145">
        <f t="shared" si="8"/>
        <v>0.67199821710210539</v>
      </c>
    </row>
    <row r="146" spans="1:18" x14ac:dyDescent="0.2">
      <c r="A146" t="s">
        <v>52</v>
      </c>
      <c r="B146" t="s">
        <v>5</v>
      </c>
      <c r="C146" s="1">
        <v>74.59</v>
      </c>
      <c r="D146" s="1">
        <v>16.440000000000001</v>
      </c>
      <c r="E146">
        <f t="shared" si="6"/>
        <v>16.435310145174338</v>
      </c>
      <c r="M146" t="s">
        <v>52</v>
      </c>
      <c r="N146" t="s">
        <v>6</v>
      </c>
      <c r="O146" s="1">
        <v>9.5220000000000002</v>
      </c>
      <c r="P146" s="1">
        <v>1.698</v>
      </c>
      <c r="Q146">
        <f t="shared" si="7"/>
        <v>1.3773534085705821</v>
      </c>
      <c r="R146">
        <f t="shared" si="8"/>
        <v>0.67491256943015854</v>
      </c>
    </row>
    <row r="147" spans="1:18" x14ac:dyDescent="0.2">
      <c r="A147" t="s">
        <v>52</v>
      </c>
      <c r="B147" t="s">
        <v>5</v>
      </c>
      <c r="C147" s="1">
        <v>72.760000000000005</v>
      </c>
      <c r="D147" s="1">
        <v>16.05</v>
      </c>
      <c r="E147">
        <f t="shared" si="6"/>
        <v>16.045766103282389</v>
      </c>
      <c r="M147" t="s">
        <v>52</v>
      </c>
      <c r="N147" t="s">
        <v>6</v>
      </c>
      <c r="O147" s="1">
        <v>9.3670000000000009</v>
      </c>
      <c r="P147" s="1">
        <v>1.6719999999999999</v>
      </c>
      <c r="Q147">
        <f t="shared" si="7"/>
        <v>1.3564791122363782</v>
      </c>
      <c r="R147">
        <f t="shared" si="8"/>
        <v>0.64834053349790877</v>
      </c>
    </row>
    <row r="148" spans="1:18" x14ac:dyDescent="0.2">
      <c r="A148" t="s">
        <v>52</v>
      </c>
      <c r="B148" t="s">
        <v>5</v>
      </c>
      <c r="C148" s="1">
        <v>74.650000000000006</v>
      </c>
      <c r="D148" s="1">
        <v>16.45</v>
      </c>
      <c r="E148">
        <f t="shared" si="6"/>
        <v>16.448082080974075</v>
      </c>
      <c r="M148" t="s">
        <v>52</v>
      </c>
      <c r="N148" t="s">
        <v>6</v>
      </c>
      <c r="O148" s="1">
        <v>9.2959999999999994</v>
      </c>
      <c r="P148" s="1">
        <v>1.66</v>
      </c>
      <c r="Q148">
        <f t="shared" si="7"/>
        <v>1.3469173377865167</v>
      </c>
      <c r="R148">
        <f t="shared" si="8"/>
        <v>0.63616882671603925</v>
      </c>
    </row>
    <row r="149" spans="1:18" x14ac:dyDescent="0.2">
      <c r="A149" t="s">
        <v>53</v>
      </c>
      <c r="B149" t="s">
        <v>5</v>
      </c>
      <c r="C149" s="1">
        <v>25.82</v>
      </c>
      <c r="D149" s="1">
        <v>6.0540000000000003</v>
      </c>
      <c r="E149">
        <f t="shared" si="6"/>
        <v>6.0538549959555539</v>
      </c>
      <c r="M149" t="s">
        <v>53</v>
      </c>
      <c r="N149" t="s">
        <v>6</v>
      </c>
      <c r="O149" s="1">
        <v>4.4669999999999996</v>
      </c>
      <c r="P149" s="1">
        <v>0.84699999999999998</v>
      </c>
      <c r="Q149">
        <f t="shared" si="7"/>
        <v>0.69658200231637346</v>
      </c>
      <c r="R149">
        <f t="shared" si="8"/>
        <v>-0.19167866694095867</v>
      </c>
    </row>
    <row r="150" spans="1:18" x14ac:dyDescent="0.2">
      <c r="A150" t="s">
        <v>53</v>
      </c>
      <c r="B150" t="s">
        <v>5</v>
      </c>
      <c r="C150" s="1">
        <v>26.19</v>
      </c>
      <c r="D150" s="1">
        <v>6.133</v>
      </c>
      <c r="E150">
        <f t="shared" si="6"/>
        <v>6.1326152667205935</v>
      </c>
      <c r="M150" t="s">
        <v>53</v>
      </c>
      <c r="N150" t="s">
        <v>6</v>
      </c>
      <c r="O150" s="1">
        <v>4.4669999999999996</v>
      </c>
      <c r="P150" s="1">
        <v>0.84699999999999998</v>
      </c>
      <c r="Q150">
        <f t="shared" si="7"/>
        <v>0.69658200231637346</v>
      </c>
      <c r="R150">
        <f t="shared" si="8"/>
        <v>-0.19167866694095867</v>
      </c>
    </row>
    <row r="151" spans="1:18" x14ac:dyDescent="0.2">
      <c r="A151" t="s">
        <v>53</v>
      </c>
      <c r="B151" t="s">
        <v>5</v>
      </c>
      <c r="C151" s="1">
        <v>26.71</v>
      </c>
      <c r="D151" s="1">
        <v>6.2430000000000003</v>
      </c>
      <c r="E151">
        <f t="shared" si="6"/>
        <v>6.2433053769849725</v>
      </c>
      <c r="M151" t="s">
        <v>53</v>
      </c>
      <c r="N151" t="s">
        <v>6</v>
      </c>
      <c r="O151" s="1">
        <v>4.3959999999999999</v>
      </c>
      <c r="P151" s="1">
        <v>0.83499999999999996</v>
      </c>
      <c r="Q151">
        <f t="shared" si="7"/>
        <v>0.68702022786651229</v>
      </c>
      <c r="R151">
        <f t="shared" si="8"/>
        <v>-0.20385037372282794</v>
      </c>
    </row>
    <row r="152" spans="1:18" x14ac:dyDescent="0.2">
      <c r="A152" t="s">
        <v>54</v>
      </c>
      <c r="B152" t="s">
        <v>5</v>
      </c>
      <c r="C152" s="1">
        <v>26.74</v>
      </c>
      <c r="D152" s="1">
        <v>6.25</v>
      </c>
      <c r="E152">
        <f t="shared" si="6"/>
        <v>6.2496913448848401</v>
      </c>
      <c r="M152" t="s">
        <v>54</v>
      </c>
      <c r="N152" t="s">
        <v>6</v>
      </c>
      <c r="O152" s="1">
        <v>4.5510000000000002</v>
      </c>
      <c r="P152" s="1">
        <v>0.86109999999999998</v>
      </c>
      <c r="Q152">
        <f t="shared" si="7"/>
        <v>0.70789452420071652</v>
      </c>
      <c r="R152">
        <f t="shared" si="8"/>
        <v>-0.177278337790578</v>
      </c>
    </row>
    <row r="153" spans="1:18" x14ac:dyDescent="0.2">
      <c r="A153" t="s">
        <v>54</v>
      </c>
      <c r="B153" t="s">
        <v>5</v>
      </c>
      <c r="C153" s="1">
        <v>26.07</v>
      </c>
      <c r="D153" s="1">
        <v>6.1070000000000002</v>
      </c>
      <c r="E153">
        <f t="shared" si="6"/>
        <v>6.1070713951211211</v>
      </c>
      <c r="M153" t="s">
        <v>54</v>
      </c>
      <c r="N153" t="s">
        <v>6</v>
      </c>
      <c r="O153" s="1">
        <v>4.5149999999999997</v>
      </c>
      <c r="P153" s="1">
        <v>0.85509999999999997</v>
      </c>
      <c r="Q153">
        <f t="shared" si="7"/>
        <v>0.70304630053599804</v>
      </c>
      <c r="R153">
        <f t="shared" si="8"/>
        <v>-0.18344990742645548</v>
      </c>
    </row>
    <row r="154" spans="1:18" x14ac:dyDescent="0.2">
      <c r="A154" t="s">
        <v>54</v>
      </c>
      <c r="B154" t="s">
        <v>5</v>
      </c>
      <c r="C154" s="1">
        <v>26.88</v>
      </c>
      <c r="D154" s="1">
        <v>6.2789999999999999</v>
      </c>
      <c r="E154">
        <f t="shared" si="6"/>
        <v>6.2794925284175571</v>
      </c>
      <c r="M154" t="s">
        <v>54</v>
      </c>
      <c r="N154" t="s">
        <v>6</v>
      </c>
      <c r="O154" s="1">
        <v>4.2469999999999999</v>
      </c>
      <c r="P154" s="1">
        <v>0.81</v>
      </c>
      <c r="Q154">
        <f t="shared" si="7"/>
        <v>0.6669539688097611</v>
      </c>
      <c r="R154">
        <f t="shared" si="8"/>
        <v>-0.22939381471576492</v>
      </c>
    </row>
    <row r="155" spans="1:18" x14ac:dyDescent="0.2">
      <c r="A155" t="s">
        <v>55</v>
      </c>
      <c r="B155" t="s">
        <v>5</v>
      </c>
      <c r="C155" s="1">
        <v>27.02</v>
      </c>
      <c r="D155" s="1">
        <v>6.3090000000000002</v>
      </c>
      <c r="E155">
        <f t="shared" si="6"/>
        <v>6.309293711950275</v>
      </c>
      <c r="M155" t="s">
        <v>55</v>
      </c>
      <c r="N155" t="s">
        <v>6</v>
      </c>
      <c r="O155" s="1">
        <v>4.5910000000000002</v>
      </c>
      <c r="P155" s="1">
        <v>0.8679</v>
      </c>
      <c r="Q155">
        <f t="shared" si="7"/>
        <v>0.713281439383737</v>
      </c>
      <c r="R155">
        <f t="shared" si="8"/>
        <v>-0.17042103819515866</v>
      </c>
    </row>
    <row r="156" spans="1:18" x14ac:dyDescent="0.2">
      <c r="A156" t="s">
        <v>55</v>
      </c>
      <c r="B156" t="s">
        <v>5</v>
      </c>
      <c r="C156" s="1">
        <v>26.83</v>
      </c>
      <c r="D156" s="1">
        <v>6.2690000000000001</v>
      </c>
      <c r="E156">
        <f t="shared" si="6"/>
        <v>6.268849248584444</v>
      </c>
      <c r="M156" t="s">
        <v>55</v>
      </c>
      <c r="N156" t="s">
        <v>6</v>
      </c>
      <c r="O156" s="1">
        <v>4.5330000000000004</v>
      </c>
      <c r="P156" s="1">
        <v>0.85809999999999997</v>
      </c>
      <c r="Q156">
        <f t="shared" si="7"/>
        <v>0.70547041236835728</v>
      </c>
      <c r="R156">
        <f t="shared" si="8"/>
        <v>-0.18036412260851667</v>
      </c>
    </row>
    <row r="157" spans="1:18" x14ac:dyDescent="0.2">
      <c r="A157" t="s">
        <v>55</v>
      </c>
      <c r="B157" t="s">
        <v>5</v>
      </c>
      <c r="C157" s="1">
        <v>26.67</v>
      </c>
      <c r="D157" s="1">
        <v>6.2350000000000003</v>
      </c>
      <c r="E157">
        <f t="shared" si="6"/>
        <v>6.2347907531184816</v>
      </c>
      <c r="M157" t="s">
        <v>55</v>
      </c>
      <c r="N157" t="s">
        <v>6</v>
      </c>
      <c r="O157" s="1">
        <v>4.6630000000000003</v>
      </c>
      <c r="P157" s="1">
        <v>0.88</v>
      </c>
      <c r="Q157">
        <f t="shared" si="7"/>
        <v>0.72297788671317376</v>
      </c>
      <c r="R157">
        <f t="shared" si="8"/>
        <v>-0.15807789892340388</v>
      </c>
    </row>
    <row r="158" spans="1:18" x14ac:dyDescent="0.2">
      <c r="A158" t="s">
        <v>56</v>
      </c>
      <c r="B158" t="s">
        <v>5</v>
      </c>
      <c r="C158" s="1">
        <v>110</v>
      </c>
      <c r="D158" s="1">
        <v>23.97</v>
      </c>
      <c r="E158">
        <f t="shared" si="6"/>
        <v>23.972880922985226</v>
      </c>
      <c r="M158" t="s">
        <v>56</v>
      </c>
      <c r="N158" t="s">
        <v>6</v>
      </c>
      <c r="O158" s="1">
        <v>18.16</v>
      </c>
      <c r="P158" s="1">
        <v>3.1520000000000001</v>
      </c>
      <c r="Q158">
        <f t="shared" si="7"/>
        <v>2.5406577423438472</v>
      </c>
      <c r="R158">
        <f t="shared" si="8"/>
        <v>2.1557464170609615</v>
      </c>
    </row>
    <row r="159" spans="1:18" x14ac:dyDescent="0.2">
      <c r="A159" t="s">
        <v>56</v>
      </c>
      <c r="B159" t="s">
        <v>5</v>
      </c>
      <c r="C159" s="1">
        <v>113.5</v>
      </c>
      <c r="D159" s="1">
        <v>24.72</v>
      </c>
      <c r="E159">
        <f t="shared" si="6"/>
        <v>24.717910511303163</v>
      </c>
      <c r="M159" t="s">
        <v>56</v>
      </c>
      <c r="N159" t="s">
        <v>6</v>
      </c>
      <c r="O159" s="1">
        <v>19.07</v>
      </c>
      <c r="P159" s="1">
        <v>3.3050000000000002</v>
      </c>
      <c r="Q159">
        <f t="shared" si="7"/>
        <v>2.6632100627575621</v>
      </c>
      <c r="R159">
        <f t="shared" si="8"/>
        <v>2.3117499828567509</v>
      </c>
    </row>
    <row r="160" spans="1:18" x14ac:dyDescent="0.2">
      <c r="A160" t="s">
        <v>56</v>
      </c>
      <c r="B160" t="s">
        <v>5</v>
      </c>
      <c r="C160" s="1">
        <v>110.6</v>
      </c>
      <c r="D160" s="1">
        <v>24.1</v>
      </c>
      <c r="E160">
        <f t="shared" si="6"/>
        <v>24.100600280982587</v>
      </c>
      <c r="M160" t="s">
        <v>56</v>
      </c>
      <c r="N160" t="s">
        <v>6</v>
      </c>
      <c r="O160" s="1">
        <v>18.63</v>
      </c>
      <c r="P160" s="1">
        <v>3.2309999999999999</v>
      </c>
      <c r="Q160">
        <f t="shared" si="7"/>
        <v>2.6039539957443369</v>
      </c>
      <c r="R160">
        <f t="shared" si="8"/>
        <v>2.2363196873071383</v>
      </c>
    </row>
    <row r="161" spans="1:18" x14ac:dyDescent="0.2">
      <c r="A161" t="s">
        <v>57</v>
      </c>
      <c r="B161" t="s">
        <v>5</v>
      </c>
      <c r="C161" s="1">
        <v>115</v>
      </c>
      <c r="D161" s="1">
        <v>25.04</v>
      </c>
      <c r="E161">
        <f t="shared" si="6"/>
        <v>25.037208906296563</v>
      </c>
      <c r="M161" t="s">
        <v>57</v>
      </c>
      <c r="N161" t="s">
        <v>6</v>
      </c>
      <c r="O161" s="1">
        <v>19.02</v>
      </c>
      <c r="P161" s="1">
        <v>3.2970000000000002</v>
      </c>
      <c r="Q161">
        <f t="shared" si="7"/>
        <v>2.6564764187787864</v>
      </c>
      <c r="R161">
        <f t="shared" si="8"/>
        <v>2.303178358362477</v>
      </c>
    </row>
    <row r="162" spans="1:18" x14ac:dyDescent="0.2">
      <c r="A162" t="s">
        <v>57</v>
      </c>
      <c r="B162" t="s">
        <v>5</v>
      </c>
      <c r="C162" s="1">
        <v>116.4</v>
      </c>
      <c r="D162" s="1">
        <v>25.33</v>
      </c>
      <c r="E162">
        <f t="shared" si="6"/>
        <v>25.33522074162374</v>
      </c>
      <c r="M162" t="s">
        <v>57</v>
      </c>
      <c r="N162" t="s">
        <v>6</v>
      </c>
      <c r="O162" s="1">
        <v>19.440000000000001</v>
      </c>
      <c r="P162" s="1">
        <v>3.3679999999999999</v>
      </c>
      <c r="Q162">
        <f t="shared" si="7"/>
        <v>2.7130390282005012</v>
      </c>
      <c r="R162">
        <f t="shared" si="8"/>
        <v>2.3751800041143798</v>
      </c>
    </row>
    <row r="163" spans="1:18" x14ac:dyDescent="0.2">
      <c r="A163" t="s">
        <v>57</v>
      </c>
      <c r="B163" t="s">
        <v>5</v>
      </c>
      <c r="C163" s="1">
        <v>114.8</v>
      </c>
      <c r="D163" s="1">
        <v>24.99</v>
      </c>
      <c r="E163">
        <f t="shared" si="6"/>
        <v>24.99463578696411</v>
      </c>
      <c r="M163" t="s">
        <v>57</v>
      </c>
      <c r="N163" t="s">
        <v>6</v>
      </c>
      <c r="O163" s="1">
        <v>18.72</v>
      </c>
      <c r="P163" s="1">
        <v>3.246</v>
      </c>
      <c r="Q163">
        <f t="shared" si="7"/>
        <v>2.6160745549061328</v>
      </c>
      <c r="R163">
        <f t="shared" si="8"/>
        <v>2.2517486113968319</v>
      </c>
    </row>
    <row r="164" spans="1:18" x14ac:dyDescent="0.2">
      <c r="A164" t="s">
        <v>58</v>
      </c>
      <c r="B164" t="s">
        <v>5</v>
      </c>
      <c r="C164" s="1">
        <v>115.6</v>
      </c>
      <c r="D164" s="1">
        <v>25.16</v>
      </c>
      <c r="E164">
        <f t="shared" si="6"/>
        <v>25.164928264293923</v>
      </c>
      <c r="M164" t="s">
        <v>58</v>
      </c>
      <c r="N164" t="s">
        <v>6</v>
      </c>
      <c r="O164" s="1">
        <v>19.09</v>
      </c>
      <c r="P164" s="1">
        <v>3.3090000000000002</v>
      </c>
      <c r="Q164">
        <f t="shared" si="7"/>
        <v>2.6659035203490724</v>
      </c>
      <c r="R164">
        <f t="shared" si="8"/>
        <v>2.3151786326544608</v>
      </c>
    </row>
    <row r="165" spans="1:18" x14ac:dyDescent="0.2">
      <c r="A165" t="s">
        <v>58</v>
      </c>
      <c r="B165" t="s">
        <v>5</v>
      </c>
      <c r="C165" s="1">
        <v>112.1</v>
      </c>
      <c r="D165" s="1">
        <v>24.42</v>
      </c>
      <c r="E165">
        <f t="shared" si="6"/>
        <v>24.419898675975986</v>
      </c>
      <c r="M165" t="s">
        <v>58</v>
      </c>
      <c r="N165" t="s">
        <v>6</v>
      </c>
      <c r="O165" s="1">
        <v>19.440000000000001</v>
      </c>
      <c r="P165" s="1">
        <v>3.3679999999999999</v>
      </c>
      <c r="Q165">
        <f t="shared" si="7"/>
        <v>2.7130390282005012</v>
      </c>
      <c r="R165">
        <f t="shared" si="8"/>
        <v>2.3751800041143798</v>
      </c>
    </row>
    <row r="166" spans="1:18" x14ac:dyDescent="0.2">
      <c r="A166" t="s">
        <v>58</v>
      </c>
      <c r="B166" t="s">
        <v>5</v>
      </c>
      <c r="C166" s="1">
        <v>116</v>
      </c>
      <c r="D166" s="1">
        <v>25.25</v>
      </c>
      <c r="E166">
        <f t="shared" si="6"/>
        <v>25.250074502958832</v>
      </c>
      <c r="M166" t="s">
        <v>58</v>
      </c>
      <c r="N166" t="s">
        <v>6</v>
      </c>
      <c r="O166" s="1">
        <v>18.43</v>
      </c>
      <c r="P166" s="1">
        <v>3.198</v>
      </c>
      <c r="Q166">
        <f t="shared" si="7"/>
        <v>2.5770194198292349</v>
      </c>
      <c r="R166">
        <f t="shared" si="8"/>
        <v>2.202033189330042</v>
      </c>
    </row>
    <row r="167" spans="1:18" x14ac:dyDescent="0.2">
      <c r="A167" t="s">
        <v>59</v>
      </c>
      <c r="B167" t="s">
        <v>5</v>
      </c>
      <c r="C167" s="1">
        <v>55.71</v>
      </c>
      <c r="D167" s="1">
        <v>12.42</v>
      </c>
      <c r="E167">
        <f t="shared" si="6"/>
        <v>12.416407680190728</v>
      </c>
      <c r="M167" t="s">
        <v>59</v>
      </c>
      <c r="N167" t="s">
        <v>6</v>
      </c>
      <c r="O167" s="1">
        <v>3.8109999999999999</v>
      </c>
      <c r="P167" s="1">
        <v>0.73660000000000003</v>
      </c>
      <c r="Q167">
        <f t="shared" si="7"/>
        <v>0.60823659331483826</v>
      </c>
      <c r="R167">
        <f t="shared" si="8"/>
        <v>-0.30413838030583557</v>
      </c>
    </row>
    <row r="168" spans="1:18" x14ac:dyDescent="0.2">
      <c r="A168" t="s">
        <v>59</v>
      </c>
      <c r="B168" t="s">
        <v>5</v>
      </c>
      <c r="C168" s="1">
        <v>55.34</v>
      </c>
      <c r="D168" s="1">
        <v>12.34</v>
      </c>
      <c r="E168">
        <f t="shared" si="6"/>
        <v>12.337647409425688</v>
      </c>
      <c r="M168" t="s">
        <v>59</v>
      </c>
      <c r="N168" t="s">
        <v>6</v>
      </c>
      <c r="O168" s="1">
        <v>4.08</v>
      </c>
      <c r="P168" s="1">
        <v>0.78180000000000005</v>
      </c>
      <c r="Q168">
        <f t="shared" si="7"/>
        <v>0.64446359792065078</v>
      </c>
      <c r="R168">
        <f t="shared" si="8"/>
        <v>-0.25802304052664055</v>
      </c>
    </row>
    <row r="169" spans="1:18" x14ac:dyDescent="0.2">
      <c r="A169" t="s">
        <v>59</v>
      </c>
      <c r="B169" t="s">
        <v>5</v>
      </c>
      <c r="C169" s="1">
        <v>57.44</v>
      </c>
      <c r="D169" s="1">
        <v>12.78</v>
      </c>
      <c r="E169">
        <f t="shared" si="6"/>
        <v>12.784665162416449</v>
      </c>
      <c r="M169" t="s">
        <v>59</v>
      </c>
      <c r="N169" t="s">
        <v>6</v>
      </c>
      <c r="O169" s="1">
        <v>3.8140000000000001</v>
      </c>
      <c r="P169" s="1">
        <v>0.73709999999999998</v>
      </c>
      <c r="Q169">
        <f t="shared" si="7"/>
        <v>0.60864061195356478</v>
      </c>
      <c r="R169">
        <f t="shared" si="8"/>
        <v>-0.30362408283617909</v>
      </c>
    </row>
    <row r="170" spans="1:18" x14ac:dyDescent="0.2">
      <c r="A170" t="s">
        <v>60</v>
      </c>
      <c r="B170" t="s">
        <v>5</v>
      </c>
      <c r="C170" s="1">
        <v>53.33</v>
      </c>
      <c r="D170" s="1">
        <v>11.91</v>
      </c>
      <c r="E170">
        <f t="shared" si="6"/>
        <v>11.90978756013453</v>
      </c>
      <c r="M170" t="s">
        <v>60</v>
      </c>
      <c r="N170" t="s">
        <v>6</v>
      </c>
      <c r="O170" s="1">
        <v>3.6030000000000002</v>
      </c>
      <c r="P170" s="1">
        <v>0.70150000000000001</v>
      </c>
      <c r="Q170">
        <f t="shared" si="7"/>
        <v>0.5802246343631321</v>
      </c>
      <c r="R170">
        <f t="shared" si="8"/>
        <v>-0.33979633820201599</v>
      </c>
    </row>
    <row r="171" spans="1:18" x14ac:dyDescent="0.2">
      <c r="A171" t="s">
        <v>60</v>
      </c>
      <c r="B171" t="s">
        <v>5</v>
      </c>
      <c r="C171" s="1">
        <v>51.61</v>
      </c>
      <c r="D171" s="1">
        <v>11.54</v>
      </c>
      <c r="E171">
        <f t="shared" si="6"/>
        <v>11.54365873387543</v>
      </c>
      <c r="M171" t="s">
        <v>60</v>
      </c>
      <c r="N171" t="s">
        <v>6</v>
      </c>
      <c r="O171" s="1">
        <v>3.7570000000000001</v>
      </c>
      <c r="P171" s="1">
        <v>0.72750000000000004</v>
      </c>
      <c r="Q171">
        <f t="shared" si="7"/>
        <v>0.60096425781776075</v>
      </c>
      <c r="R171">
        <f t="shared" si="8"/>
        <v>-0.3133957347596516</v>
      </c>
    </row>
    <row r="172" spans="1:18" x14ac:dyDescent="0.2">
      <c r="A172" t="s">
        <v>60</v>
      </c>
      <c r="B172" t="s">
        <v>5</v>
      </c>
      <c r="C172" s="1">
        <v>51.7</v>
      </c>
      <c r="D172" s="1">
        <v>11.56</v>
      </c>
      <c r="E172">
        <f t="shared" si="6"/>
        <v>11.562816637575036</v>
      </c>
      <c r="M172" t="s">
        <v>60</v>
      </c>
      <c r="N172" t="s">
        <v>6</v>
      </c>
      <c r="O172" s="1">
        <v>3.7120000000000002</v>
      </c>
      <c r="P172" s="1">
        <v>0.71989999999999998</v>
      </c>
      <c r="Q172">
        <f t="shared" si="7"/>
        <v>0.59490397823686281</v>
      </c>
      <c r="R172">
        <f t="shared" si="8"/>
        <v>-0.32111019680449832</v>
      </c>
    </row>
    <row r="173" spans="1:18" x14ac:dyDescent="0.2">
      <c r="A173" t="s">
        <v>4</v>
      </c>
      <c r="B173" t="s">
        <v>5</v>
      </c>
      <c r="C173" s="1">
        <v>111.1</v>
      </c>
      <c r="D173" s="1">
        <v>96.83</v>
      </c>
      <c r="E173">
        <f t="shared" si="6"/>
        <v>24.207033079313721</v>
      </c>
      <c r="M173" t="s">
        <v>4</v>
      </c>
      <c r="N173" t="s">
        <v>6</v>
      </c>
      <c r="O173" s="1">
        <v>157</v>
      </c>
      <c r="P173" s="1">
        <v>106.1</v>
      </c>
      <c r="Q173">
        <f t="shared" si="7"/>
        <v>21.238640342607805</v>
      </c>
      <c r="R173">
        <f t="shared" si="8"/>
        <v>25.957433312761435</v>
      </c>
    </row>
    <row r="174" spans="1:18" x14ac:dyDescent="0.2">
      <c r="A174" t="s">
        <v>4</v>
      </c>
      <c r="B174" t="s">
        <v>5</v>
      </c>
      <c r="C174" s="1">
        <v>110.1</v>
      </c>
      <c r="D174" s="1">
        <v>95.98</v>
      </c>
      <c r="E174">
        <f t="shared" si="6"/>
        <v>23.994167482651452</v>
      </c>
      <c r="M174" t="s">
        <v>4</v>
      </c>
      <c r="N174" t="s">
        <v>6</v>
      </c>
      <c r="O174" s="1">
        <v>152.80000000000001</v>
      </c>
      <c r="P174" s="1">
        <v>103.3</v>
      </c>
      <c r="Q174">
        <f t="shared" si="7"/>
        <v>20.673014248390661</v>
      </c>
      <c r="R174">
        <f t="shared" si="8"/>
        <v>25.237416855242408</v>
      </c>
    </row>
    <row r="175" spans="1:18" x14ac:dyDescent="0.2">
      <c r="A175" t="s">
        <v>4</v>
      </c>
      <c r="B175" t="s">
        <v>5</v>
      </c>
      <c r="C175" s="1">
        <v>109.8</v>
      </c>
      <c r="D175" s="1">
        <v>95.72</v>
      </c>
      <c r="E175">
        <f t="shared" si="6"/>
        <v>23.930307803652774</v>
      </c>
      <c r="M175" t="s">
        <v>4</v>
      </c>
      <c r="N175" t="s">
        <v>6</v>
      </c>
      <c r="O175" s="1">
        <v>155.6</v>
      </c>
      <c r="P175" s="1">
        <v>105.2</v>
      </c>
      <c r="Q175">
        <f t="shared" si="7"/>
        <v>21.050098311202088</v>
      </c>
      <c r="R175">
        <f t="shared" si="8"/>
        <v>25.717427826921757</v>
      </c>
    </row>
    <row r="176" spans="1:18" x14ac:dyDescent="0.2">
      <c r="A176" t="s">
        <v>7</v>
      </c>
      <c r="B176" t="s">
        <v>5</v>
      </c>
      <c r="C176" s="1">
        <v>0.75090000000000001</v>
      </c>
      <c r="D176" s="1">
        <v>0.71750000000000003</v>
      </c>
      <c r="E176">
        <f t="shared" si="6"/>
        <v>0.71750606666950489</v>
      </c>
      <c r="M176" t="s">
        <v>7</v>
      </c>
      <c r="N176" t="s">
        <v>6</v>
      </c>
      <c r="O176" s="1">
        <v>0</v>
      </c>
      <c r="P176" s="1">
        <v>9.5000000000000001E-2</v>
      </c>
      <c r="Q176">
        <f t="shared" si="7"/>
        <v>9.4998249252565531E-2</v>
      </c>
      <c r="R176">
        <f t="shared" si="8"/>
        <v>-0.95746759925941161</v>
      </c>
    </row>
    <row r="177" spans="1:18" x14ac:dyDescent="0.2">
      <c r="A177" t="s">
        <v>7</v>
      </c>
      <c r="B177" t="s">
        <v>5</v>
      </c>
      <c r="C177" s="1">
        <v>0.81089999999999995</v>
      </c>
      <c r="D177" s="1">
        <v>0.73029999999999995</v>
      </c>
      <c r="E177">
        <f t="shared" si="6"/>
        <v>0.73027800246924091</v>
      </c>
      <c r="M177" t="s">
        <v>7</v>
      </c>
      <c r="N177" t="s">
        <v>6</v>
      </c>
      <c r="O177" s="1">
        <v>0</v>
      </c>
      <c r="P177" s="1">
        <v>9.5000000000000001E-2</v>
      </c>
      <c r="Q177">
        <f t="shared" si="7"/>
        <v>9.4998249252565531E-2</v>
      </c>
      <c r="R177">
        <f t="shared" si="8"/>
        <v>-0.95746759925941161</v>
      </c>
    </row>
    <row r="178" spans="1:18" x14ac:dyDescent="0.2">
      <c r="A178" t="s">
        <v>7</v>
      </c>
      <c r="B178" t="s">
        <v>5</v>
      </c>
      <c r="C178" s="1">
        <v>0.77249999999999996</v>
      </c>
      <c r="D178" s="1">
        <v>0.72209999999999996</v>
      </c>
      <c r="E178">
        <f t="shared" si="6"/>
        <v>0.72210396355740991</v>
      </c>
      <c r="M178" t="s">
        <v>7</v>
      </c>
      <c r="N178" t="s">
        <v>6</v>
      </c>
      <c r="O178" s="1">
        <v>0</v>
      </c>
      <c r="P178" s="1">
        <v>9.5000000000000001E-2</v>
      </c>
      <c r="Q178">
        <f t="shared" si="7"/>
        <v>9.4998249252565531E-2</v>
      </c>
      <c r="R178">
        <f t="shared" si="8"/>
        <v>-0.95746759925941161</v>
      </c>
    </row>
    <row r="179" spans="1:18" x14ac:dyDescent="0.2">
      <c r="A179" t="s">
        <v>61</v>
      </c>
      <c r="B179" t="s">
        <v>5</v>
      </c>
      <c r="C179" s="1">
        <v>58.15</v>
      </c>
      <c r="D179" s="1">
        <v>12.94</v>
      </c>
      <c r="E179">
        <f t="shared" si="6"/>
        <v>12.935799736046659</v>
      </c>
      <c r="M179" t="s">
        <v>61</v>
      </c>
      <c r="N179" t="s">
        <v>6</v>
      </c>
      <c r="O179" s="1">
        <v>3.5880000000000001</v>
      </c>
      <c r="P179" s="1">
        <v>0.69899999999999995</v>
      </c>
      <c r="Q179">
        <f t="shared" si="7"/>
        <v>0.57820454116949926</v>
      </c>
      <c r="R179">
        <f t="shared" si="8"/>
        <v>-0.34236782555029827</v>
      </c>
    </row>
    <row r="180" spans="1:18" x14ac:dyDescent="0.2">
      <c r="A180" t="s">
        <v>61</v>
      </c>
      <c r="B180" t="s">
        <v>5</v>
      </c>
      <c r="C180" s="1">
        <v>59.19</v>
      </c>
      <c r="D180" s="1">
        <v>13.16</v>
      </c>
      <c r="E180">
        <f t="shared" si="6"/>
        <v>13.157179956575417</v>
      </c>
      <c r="M180" t="s">
        <v>61</v>
      </c>
      <c r="N180" t="s">
        <v>6</v>
      </c>
      <c r="O180" s="1">
        <v>3.7370000000000001</v>
      </c>
      <c r="P180" s="1">
        <v>0.72409999999999997</v>
      </c>
      <c r="Q180">
        <f t="shared" si="7"/>
        <v>0.59827080022625045</v>
      </c>
      <c r="R180">
        <f t="shared" si="8"/>
        <v>-0.31682438455736128</v>
      </c>
    </row>
    <row r="181" spans="1:18" x14ac:dyDescent="0.2">
      <c r="A181" t="s">
        <v>61</v>
      </c>
      <c r="B181" t="s">
        <v>5</v>
      </c>
      <c r="C181" s="1">
        <v>58.83</v>
      </c>
      <c r="D181" s="1">
        <v>13.08</v>
      </c>
      <c r="E181">
        <f t="shared" si="6"/>
        <v>13.080548341777002</v>
      </c>
      <c r="M181" t="s">
        <v>61</v>
      </c>
      <c r="N181" t="s">
        <v>6</v>
      </c>
      <c r="O181" s="1">
        <v>3.5779999999999998</v>
      </c>
      <c r="P181" s="1">
        <v>0.69730000000000003</v>
      </c>
      <c r="Q181">
        <f t="shared" si="7"/>
        <v>0.57685781237374423</v>
      </c>
      <c r="R181">
        <f t="shared" si="8"/>
        <v>-0.34408215044915313</v>
      </c>
    </row>
    <row r="182" spans="1:18" x14ac:dyDescent="0.2">
      <c r="A182" t="s">
        <v>62</v>
      </c>
      <c r="B182" t="s">
        <v>5</v>
      </c>
      <c r="C182" s="1">
        <v>74.47</v>
      </c>
      <c r="D182" s="1">
        <v>16.41</v>
      </c>
      <c r="E182">
        <f t="shared" si="6"/>
        <v>16.409766273574864</v>
      </c>
      <c r="M182" t="s">
        <v>62</v>
      </c>
      <c r="N182" t="s">
        <v>6</v>
      </c>
      <c r="O182" s="1">
        <v>9.6259999999999994</v>
      </c>
      <c r="P182" s="1">
        <v>1.7150000000000001</v>
      </c>
      <c r="Q182">
        <f t="shared" si="7"/>
        <v>1.391359388046435</v>
      </c>
      <c r="R182">
        <f t="shared" si="8"/>
        <v>0.69274154837824864</v>
      </c>
    </row>
    <row r="183" spans="1:18" x14ac:dyDescent="0.2">
      <c r="A183" t="s">
        <v>62</v>
      </c>
      <c r="B183" t="s">
        <v>5</v>
      </c>
      <c r="C183" s="1">
        <v>73.81</v>
      </c>
      <c r="D183" s="1">
        <v>16.27</v>
      </c>
      <c r="E183">
        <f t="shared" si="6"/>
        <v>16.269274979777769</v>
      </c>
      <c r="M183" t="s">
        <v>62</v>
      </c>
      <c r="N183" t="s">
        <v>6</v>
      </c>
      <c r="O183" s="1">
        <v>9.9239999999999995</v>
      </c>
      <c r="P183" s="1">
        <v>1.766</v>
      </c>
      <c r="Q183">
        <f t="shared" si="7"/>
        <v>1.4314919061599376</v>
      </c>
      <c r="R183">
        <f t="shared" si="8"/>
        <v>0.74382843036412261</v>
      </c>
    </row>
    <row r="184" spans="1:18" x14ac:dyDescent="0.2">
      <c r="A184" t="s">
        <v>62</v>
      </c>
      <c r="B184" t="s">
        <v>5</v>
      </c>
      <c r="C184" s="1">
        <v>76.430000000000007</v>
      </c>
      <c r="D184" s="1">
        <v>16.829999999999998</v>
      </c>
      <c r="E184">
        <f t="shared" si="6"/>
        <v>16.826982843032908</v>
      </c>
      <c r="M184" t="s">
        <v>62</v>
      </c>
      <c r="N184" t="s">
        <v>6</v>
      </c>
      <c r="O184" s="1">
        <v>10.16</v>
      </c>
      <c r="P184" s="1">
        <v>1.8049999999999999</v>
      </c>
      <c r="Q184">
        <f t="shared" si="7"/>
        <v>1.4632747057397584</v>
      </c>
      <c r="R184">
        <f t="shared" si="8"/>
        <v>0.78428649797709671</v>
      </c>
    </row>
    <row r="185" spans="1:18" x14ac:dyDescent="0.2">
      <c r="A185" t="s">
        <v>63</v>
      </c>
      <c r="B185" t="s">
        <v>5</v>
      </c>
      <c r="C185" s="1">
        <v>74.790000000000006</v>
      </c>
      <c r="D185" s="1">
        <v>16.48</v>
      </c>
      <c r="E185">
        <f t="shared" si="6"/>
        <v>16.47788326450679</v>
      </c>
      <c r="M185" t="s">
        <v>63</v>
      </c>
      <c r="N185" t="s">
        <v>6</v>
      </c>
      <c r="O185" s="1">
        <v>10.32</v>
      </c>
      <c r="P185" s="1">
        <v>1.8320000000000001</v>
      </c>
      <c r="Q185">
        <f t="shared" si="7"/>
        <v>1.4848223664718401</v>
      </c>
      <c r="R185">
        <f t="shared" si="8"/>
        <v>0.81171569635877405</v>
      </c>
    </row>
    <row r="186" spans="1:18" x14ac:dyDescent="0.2">
      <c r="A186" t="s">
        <v>63</v>
      </c>
      <c r="B186" t="s">
        <v>5</v>
      </c>
      <c r="C186" s="1">
        <v>74.3</v>
      </c>
      <c r="D186" s="1">
        <v>16.37</v>
      </c>
      <c r="E186">
        <f t="shared" si="6"/>
        <v>16.373579122142278</v>
      </c>
      <c r="M186" t="s">
        <v>63</v>
      </c>
      <c r="N186" t="s">
        <v>6</v>
      </c>
      <c r="O186" s="1">
        <v>10.1</v>
      </c>
      <c r="P186" s="1">
        <v>1.7949999999999999</v>
      </c>
      <c r="Q186">
        <f t="shared" si="7"/>
        <v>1.4551943329652273</v>
      </c>
      <c r="R186">
        <f t="shared" si="8"/>
        <v>0.77400054858396761</v>
      </c>
    </row>
    <row r="187" spans="1:18" x14ac:dyDescent="0.2">
      <c r="A187" t="s">
        <v>63</v>
      </c>
      <c r="B187" t="s">
        <v>5</v>
      </c>
      <c r="C187" s="1">
        <v>76.89</v>
      </c>
      <c r="D187" s="1">
        <v>16.920000000000002</v>
      </c>
      <c r="E187">
        <f t="shared" si="6"/>
        <v>16.92490101749755</v>
      </c>
      <c r="M187" t="s">
        <v>63</v>
      </c>
      <c r="N187" t="s">
        <v>6</v>
      </c>
      <c r="O187" s="1">
        <v>9.9459999999999997</v>
      </c>
      <c r="P187" s="1">
        <v>1.7689999999999999</v>
      </c>
      <c r="Q187">
        <f t="shared" si="7"/>
        <v>1.4344547095105986</v>
      </c>
      <c r="R187">
        <f t="shared" si="8"/>
        <v>0.74759994514160322</v>
      </c>
    </row>
    <row r="188" spans="1:18" x14ac:dyDescent="0.2">
      <c r="A188" t="s">
        <v>64</v>
      </c>
      <c r="B188" t="s">
        <v>5</v>
      </c>
      <c r="C188" s="1">
        <v>76.45</v>
      </c>
      <c r="D188" s="1">
        <v>16.829999999999998</v>
      </c>
      <c r="E188">
        <f t="shared" si="6"/>
        <v>16.831240154966153</v>
      </c>
      <c r="M188" t="s">
        <v>64</v>
      </c>
      <c r="N188" t="s">
        <v>6</v>
      </c>
      <c r="O188" s="1">
        <v>10.41</v>
      </c>
      <c r="P188" s="1">
        <v>1.847</v>
      </c>
      <c r="Q188">
        <f t="shared" si="7"/>
        <v>1.4969429256336362</v>
      </c>
      <c r="R188">
        <f t="shared" si="8"/>
        <v>0.82714462044846748</v>
      </c>
    </row>
    <row r="189" spans="1:18" x14ac:dyDescent="0.2">
      <c r="A189" t="s">
        <v>64</v>
      </c>
      <c r="B189" t="s">
        <v>5</v>
      </c>
      <c r="C189" s="1">
        <v>78.81</v>
      </c>
      <c r="D189" s="1">
        <v>17.329999999999998</v>
      </c>
      <c r="E189">
        <f t="shared" si="6"/>
        <v>17.333602963089106</v>
      </c>
      <c r="M189" t="s">
        <v>64</v>
      </c>
      <c r="N189" t="s">
        <v>6</v>
      </c>
      <c r="O189" s="1">
        <v>10.48</v>
      </c>
      <c r="P189" s="1">
        <v>1.859</v>
      </c>
      <c r="Q189">
        <f t="shared" si="7"/>
        <v>1.506370027203922</v>
      </c>
      <c r="R189">
        <f t="shared" si="8"/>
        <v>0.8391448947404514</v>
      </c>
    </row>
    <row r="190" spans="1:18" x14ac:dyDescent="0.2">
      <c r="A190" t="s">
        <v>64</v>
      </c>
      <c r="B190" t="s">
        <v>5</v>
      </c>
      <c r="C190" s="1">
        <v>78.55</v>
      </c>
      <c r="D190" s="1">
        <v>17.28</v>
      </c>
      <c r="E190">
        <f t="shared" si="6"/>
        <v>17.278257907956917</v>
      </c>
      <c r="M190" t="s">
        <v>64</v>
      </c>
      <c r="N190" t="s">
        <v>6</v>
      </c>
      <c r="O190" s="1">
        <v>10.34</v>
      </c>
      <c r="P190" s="1">
        <v>1.8360000000000001</v>
      </c>
      <c r="Q190">
        <f t="shared" si="7"/>
        <v>1.4875158240633504</v>
      </c>
      <c r="R190">
        <f t="shared" si="8"/>
        <v>0.81514434615648368</v>
      </c>
    </row>
    <row r="191" spans="1:18" x14ac:dyDescent="0.2">
      <c r="A191" t="s">
        <v>65</v>
      </c>
      <c r="B191" t="s">
        <v>5</v>
      </c>
      <c r="C191" s="1">
        <v>198.9</v>
      </c>
      <c r="D191" s="1">
        <v>42.9</v>
      </c>
      <c r="E191">
        <f t="shared" si="6"/>
        <v>42.896632466260805</v>
      </c>
      <c r="M191" t="s">
        <v>65</v>
      </c>
      <c r="N191" t="s">
        <v>6</v>
      </c>
      <c r="O191" s="1">
        <v>26.91</v>
      </c>
      <c r="P191" s="1">
        <v>4.625</v>
      </c>
      <c r="Q191">
        <f t="shared" si="7"/>
        <v>3.719045438629569</v>
      </c>
      <c r="R191">
        <f t="shared" si="8"/>
        <v>3.6557807035589387</v>
      </c>
    </row>
    <row r="192" spans="1:18" x14ac:dyDescent="0.2">
      <c r="A192" t="s">
        <v>65</v>
      </c>
      <c r="B192" t="s">
        <v>5</v>
      </c>
      <c r="C192" s="1">
        <v>198.8</v>
      </c>
      <c r="D192" s="1">
        <v>42.87</v>
      </c>
      <c r="E192">
        <f t="shared" si="6"/>
        <v>42.875345906594582</v>
      </c>
      <c r="M192" t="s">
        <v>65</v>
      </c>
      <c r="N192" t="s">
        <v>6</v>
      </c>
      <c r="O192" s="1">
        <v>26.31</v>
      </c>
      <c r="P192" s="1">
        <v>4.524</v>
      </c>
      <c r="Q192">
        <f t="shared" si="7"/>
        <v>3.6382417108842624</v>
      </c>
      <c r="R192">
        <f t="shared" si="8"/>
        <v>3.5529212096276486</v>
      </c>
    </row>
    <row r="193" spans="1:18" x14ac:dyDescent="0.2">
      <c r="A193" t="s">
        <v>65</v>
      </c>
      <c r="B193" t="s">
        <v>5</v>
      </c>
      <c r="C193" s="1">
        <v>201.9</v>
      </c>
      <c r="D193" s="1">
        <v>43.53</v>
      </c>
      <c r="E193">
        <f t="shared" si="6"/>
        <v>43.535229256247604</v>
      </c>
      <c r="M193" t="s">
        <v>65</v>
      </c>
      <c r="N193" t="s">
        <v>6</v>
      </c>
      <c r="O193" s="1">
        <v>26.55</v>
      </c>
      <c r="P193" s="1">
        <v>4.5640000000000001</v>
      </c>
      <c r="Q193">
        <f t="shared" si="7"/>
        <v>3.6705632019823851</v>
      </c>
      <c r="R193">
        <f t="shared" si="8"/>
        <v>3.594065007200165</v>
      </c>
    </row>
    <row r="194" spans="1:18" x14ac:dyDescent="0.2">
      <c r="A194" t="s">
        <v>66</v>
      </c>
      <c r="B194" t="s">
        <v>5</v>
      </c>
      <c r="C194" s="1">
        <v>215.9</v>
      </c>
      <c r="D194" s="1">
        <v>46.51</v>
      </c>
      <c r="E194">
        <f t="shared" si="6"/>
        <v>46.515347609519353</v>
      </c>
      <c r="M194" t="s">
        <v>66</v>
      </c>
      <c r="N194" t="s">
        <v>6</v>
      </c>
      <c r="O194" s="1">
        <v>27.8</v>
      </c>
      <c r="P194" s="1">
        <v>4.7750000000000004</v>
      </c>
      <c r="Q194">
        <f t="shared" si="7"/>
        <v>3.8389043014517741</v>
      </c>
      <c r="R194">
        <f t="shared" si="8"/>
        <v>3.8083556195570187</v>
      </c>
    </row>
    <row r="195" spans="1:18" x14ac:dyDescent="0.2">
      <c r="A195" t="s">
        <v>66</v>
      </c>
      <c r="B195" t="s">
        <v>5</v>
      </c>
      <c r="C195" s="1">
        <v>218</v>
      </c>
      <c r="D195" s="1">
        <v>46.96</v>
      </c>
      <c r="E195">
        <f t="shared" ref="E195:E217" si="9">(C195+2.6198)/4.6978</f>
        <v>46.962365362510113</v>
      </c>
      <c r="M195" t="s">
        <v>66</v>
      </c>
      <c r="N195" t="s">
        <v>6</v>
      </c>
      <c r="O195" s="1">
        <v>27.22</v>
      </c>
      <c r="P195" s="1">
        <v>4.6769999999999996</v>
      </c>
      <c r="Q195">
        <f t="shared" ref="Q195:Q217" si="10">(O195+0.7054)/7.4254</f>
        <v>3.7607940312979773</v>
      </c>
      <c r="R195">
        <f t="shared" ref="R195:R217" si="11">(O195-5.5851)/5.8332</f>
        <v>3.708924775423438</v>
      </c>
    </row>
    <row r="196" spans="1:18" x14ac:dyDescent="0.2">
      <c r="A196" t="s">
        <v>66</v>
      </c>
      <c r="B196" t="s">
        <v>5</v>
      </c>
      <c r="C196" s="1">
        <v>214.7</v>
      </c>
      <c r="D196" s="1">
        <v>46.26</v>
      </c>
      <c r="E196">
        <f t="shared" si="9"/>
        <v>46.259908893524624</v>
      </c>
      <c r="M196" t="s">
        <v>66</v>
      </c>
      <c r="N196" t="s">
        <v>6</v>
      </c>
      <c r="O196" s="1">
        <v>26.35</v>
      </c>
      <c r="P196" s="1">
        <v>4.5309999999999997</v>
      </c>
      <c r="Q196">
        <f t="shared" si="10"/>
        <v>3.643628626067283</v>
      </c>
      <c r="R196">
        <f t="shared" si="11"/>
        <v>3.5597785092230683</v>
      </c>
    </row>
    <row r="197" spans="1:18" x14ac:dyDescent="0.2">
      <c r="A197" t="s">
        <v>67</v>
      </c>
      <c r="B197" t="s">
        <v>5</v>
      </c>
      <c r="C197" s="1">
        <v>210</v>
      </c>
      <c r="D197" s="1">
        <v>45.26</v>
      </c>
      <c r="E197">
        <f t="shared" si="9"/>
        <v>45.25944058921197</v>
      </c>
      <c r="M197" t="s">
        <v>67</v>
      </c>
      <c r="N197" t="s">
        <v>6</v>
      </c>
      <c r="O197" s="1">
        <v>29.38</v>
      </c>
      <c r="P197" s="1">
        <v>5.0410000000000004</v>
      </c>
      <c r="Q197">
        <f t="shared" si="10"/>
        <v>4.0516874511810812</v>
      </c>
      <c r="R197">
        <f t="shared" si="11"/>
        <v>4.0792189535760812</v>
      </c>
    </row>
    <row r="198" spans="1:18" x14ac:dyDescent="0.2">
      <c r="A198" t="s">
        <v>67</v>
      </c>
      <c r="B198" t="s">
        <v>5</v>
      </c>
      <c r="C198" s="1">
        <v>217.6</v>
      </c>
      <c r="D198" s="1">
        <v>46.88</v>
      </c>
      <c r="E198">
        <f t="shared" si="9"/>
        <v>46.877219123845201</v>
      </c>
      <c r="M198" t="s">
        <v>67</v>
      </c>
      <c r="N198" t="s">
        <v>6</v>
      </c>
      <c r="O198" s="1">
        <v>28.6</v>
      </c>
      <c r="P198" s="1">
        <v>4.91</v>
      </c>
      <c r="Q198">
        <f t="shared" si="10"/>
        <v>3.9466426051121828</v>
      </c>
      <c r="R198">
        <f t="shared" si="11"/>
        <v>3.9455016114654051</v>
      </c>
    </row>
    <row r="199" spans="1:18" x14ac:dyDescent="0.2">
      <c r="A199" t="s">
        <v>67</v>
      </c>
      <c r="B199" t="s">
        <v>5</v>
      </c>
      <c r="C199" s="1">
        <v>212.1</v>
      </c>
      <c r="D199" s="1">
        <v>45.71</v>
      </c>
      <c r="E199">
        <f t="shared" si="9"/>
        <v>45.70645834220273</v>
      </c>
      <c r="M199" t="s">
        <v>67</v>
      </c>
      <c r="N199" t="s">
        <v>6</v>
      </c>
      <c r="O199" s="1">
        <v>27.85</v>
      </c>
      <c r="P199" s="1">
        <v>4.7830000000000004</v>
      </c>
      <c r="Q199">
        <f t="shared" si="10"/>
        <v>3.8456379454305498</v>
      </c>
      <c r="R199">
        <f t="shared" si="11"/>
        <v>3.8169272440512931</v>
      </c>
    </row>
    <row r="200" spans="1:18" x14ac:dyDescent="0.2">
      <c r="A200" t="s">
        <v>68</v>
      </c>
      <c r="B200" t="s">
        <v>5</v>
      </c>
      <c r="C200" s="1">
        <v>20.04</v>
      </c>
      <c r="D200" s="1">
        <v>4.8230000000000004</v>
      </c>
      <c r="E200">
        <f t="shared" si="9"/>
        <v>4.8234918472476478</v>
      </c>
      <c r="M200" t="s">
        <v>68</v>
      </c>
      <c r="N200" t="s">
        <v>6</v>
      </c>
      <c r="O200" s="1">
        <v>2.8140000000000001</v>
      </c>
      <c r="P200" s="1">
        <v>0.56869999999999998</v>
      </c>
      <c r="Q200">
        <f t="shared" si="10"/>
        <v>0.47396773237805373</v>
      </c>
      <c r="R200">
        <f t="shared" si="11"/>
        <v>-0.47505657272166218</v>
      </c>
    </row>
    <row r="201" spans="1:18" x14ac:dyDescent="0.2">
      <c r="A201" t="s">
        <v>68</v>
      </c>
      <c r="B201" t="s">
        <v>5</v>
      </c>
      <c r="C201" s="1">
        <v>20.67</v>
      </c>
      <c r="D201" s="1">
        <v>4.9580000000000002</v>
      </c>
      <c r="E201">
        <f t="shared" si="9"/>
        <v>4.9575971731448769</v>
      </c>
      <c r="M201" t="s">
        <v>68</v>
      </c>
      <c r="N201" t="s">
        <v>6</v>
      </c>
      <c r="O201" s="1">
        <v>2.6280000000000001</v>
      </c>
      <c r="P201" s="1">
        <v>0.53739999999999999</v>
      </c>
      <c r="Q201">
        <f t="shared" si="10"/>
        <v>0.44891857677700869</v>
      </c>
      <c r="R201">
        <f t="shared" si="11"/>
        <v>-0.50694301584036205</v>
      </c>
    </row>
    <row r="202" spans="1:18" x14ac:dyDescent="0.2">
      <c r="A202" t="s">
        <v>68</v>
      </c>
      <c r="B202" t="s">
        <v>5</v>
      </c>
      <c r="C202" s="1">
        <v>20.5</v>
      </c>
      <c r="D202" s="1">
        <v>4.9210000000000003</v>
      </c>
      <c r="E202">
        <f t="shared" si="9"/>
        <v>4.9214100217122914</v>
      </c>
      <c r="M202" t="s">
        <v>68</v>
      </c>
      <c r="N202" t="s">
        <v>6</v>
      </c>
      <c r="O202" s="1">
        <v>2.7839999999999998</v>
      </c>
      <c r="P202" s="1">
        <v>0.56369999999999998</v>
      </c>
      <c r="Q202">
        <f t="shared" si="10"/>
        <v>0.46992754599078834</v>
      </c>
      <c r="R202">
        <f t="shared" si="11"/>
        <v>-0.48019954741822674</v>
      </c>
    </row>
    <row r="203" spans="1:18" x14ac:dyDescent="0.2">
      <c r="A203" t="s">
        <v>69</v>
      </c>
      <c r="B203" t="s">
        <v>5</v>
      </c>
      <c r="C203" s="1">
        <v>19.57</v>
      </c>
      <c r="D203" s="1">
        <v>4.7229999999999999</v>
      </c>
      <c r="E203">
        <f t="shared" si="9"/>
        <v>4.7234450168163828</v>
      </c>
      <c r="M203" t="s">
        <v>69</v>
      </c>
      <c r="N203" t="s">
        <v>6</v>
      </c>
      <c r="O203" s="1">
        <v>2.8620000000000001</v>
      </c>
      <c r="P203" s="1">
        <v>0.57679999999999998</v>
      </c>
      <c r="Q203">
        <f t="shared" si="10"/>
        <v>0.48043203059767825</v>
      </c>
      <c r="R203">
        <f t="shared" si="11"/>
        <v>-0.46682781320715899</v>
      </c>
    </row>
    <row r="204" spans="1:18" x14ac:dyDescent="0.2">
      <c r="A204" t="s">
        <v>69</v>
      </c>
      <c r="B204" t="s">
        <v>5</v>
      </c>
      <c r="C204" s="1">
        <v>19.53</v>
      </c>
      <c r="D204" s="1">
        <v>4.7149999999999999</v>
      </c>
      <c r="E204">
        <f t="shared" si="9"/>
        <v>4.714930392949892</v>
      </c>
      <c r="M204" t="s">
        <v>69</v>
      </c>
      <c r="N204" t="s">
        <v>6</v>
      </c>
      <c r="O204" s="1">
        <v>2.76</v>
      </c>
      <c r="P204" s="1">
        <v>0.55959999999999999</v>
      </c>
      <c r="Q204">
        <f t="shared" si="10"/>
        <v>0.46669539688097611</v>
      </c>
      <c r="R204">
        <f t="shared" si="11"/>
        <v>-0.48431392717547833</v>
      </c>
    </row>
    <row r="205" spans="1:18" x14ac:dyDescent="0.2">
      <c r="A205" t="s">
        <v>69</v>
      </c>
      <c r="B205" t="s">
        <v>5</v>
      </c>
      <c r="C205" s="1">
        <v>19.96</v>
      </c>
      <c r="D205" s="1">
        <v>4.806</v>
      </c>
      <c r="E205">
        <f t="shared" si="9"/>
        <v>4.806462599514667</v>
      </c>
      <c r="M205" t="s">
        <v>69</v>
      </c>
      <c r="N205" t="s">
        <v>6</v>
      </c>
      <c r="O205" s="1">
        <v>2.8420000000000001</v>
      </c>
      <c r="P205" s="1">
        <v>0.57340000000000002</v>
      </c>
      <c r="Q205">
        <f t="shared" si="10"/>
        <v>0.47773857300616807</v>
      </c>
      <c r="R205">
        <f t="shared" si="11"/>
        <v>-0.47025646300486862</v>
      </c>
    </row>
    <row r="206" spans="1:18" x14ac:dyDescent="0.2">
      <c r="A206" t="s">
        <v>70</v>
      </c>
      <c r="B206" t="s">
        <v>5</v>
      </c>
      <c r="C206" s="1">
        <v>19.420000000000002</v>
      </c>
      <c r="D206" s="1">
        <v>4.6909999999999998</v>
      </c>
      <c r="E206">
        <f t="shared" si="9"/>
        <v>4.6915151773170427</v>
      </c>
      <c r="M206" t="s">
        <v>70</v>
      </c>
      <c r="N206" t="s">
        <v>6</v>
      </c>
      <c r="O206" s="1">
        <v>3.08</v>
      </c>
      <c r="P206" s="1">
        <v>0.61350000000000005</v>
      </c>
      <c r="Q206">
        <f t="shared" si="10"/>
        <v>0.50979071834513967</v>
      </c>
      <c r="R206">
        <f t="shared" si="11"/>
        <v>-0.42945553041212364</v>
      </c>
    </row>
    <row r="207" spans="1:18" x14ac:dyDescent="0.2">
      <c r="A207" t="s">
        <v>70</v>
      </c>
      <c r="B207" t="s">
        <v>5</v>
      </c>
      <c r="C207" s="1">
        <v>19.079999999999998</v>
      </c>
      <c r="D207" s="1">
        <v>4.6189999999999998</v>
      </c>
      <c r="E207">
        <f t="shared" si="9"/>
        <v>4.6191408744518707</v>
      </c>
      <c r="M207" t="s">
        <v>70</v>
      </c>
      <c r="N207" t="s">
        <v>6</v>
      </c>
      <c r="O207" s="1">
        <v>3.3519999999999999</v>
      </c>
      <c r="P207" s="1">
        <v>0.6593</v>
      </c>
      <c r="Q207">
        <f t="shared" si="10"/>
        <v>0.5464217415896786</v>
      </c>
      <c r="R207">
        <f t="shared" si="11"/>
        <v>-0.38282589316327231</v>
      </c>
    </row>
    <row r="208" spans="1:18" x14ac:dyDescent="0.2">
      <c r="A208" t="s">
        <v>70</v>
      </c>
      <c r="B208" t="s">
        <v>5</v>
      </c>
      <c r="C208" s="1">
        <v>19.690000000000001</v>
      </c>
      <c r="D208" s="1">
        <v>4.7489999999999997</v>
      </c>
      <c r="E208">
        <f t="shared" si="9"/>
        <v>4.7489888884158544</v>
      </c>
      <c r="M208" t="s">
        <v>70</v>
      </c>
      <c r="N208" t="s">
        <v>6</v>
      </c>
      <c r="O208" s="1">
        <v>3.1880000000000002</v>
      </c>
      <c r="P208" s="1">
        <v>0.63170000000000004</v>
      </c>
      <c r="Q208">
        <f t="shared" si="10"/>
        <v>0.52433538933929491</v>
      </c>
      <c r="R208">
        <f t="shared" si="11"/>
        <v>-0.41094082150449146</v>
      </c>
    </row>
    <row r="209" spans="1:18" x14ac:dyDescent="0.2">
      <c r="A209" t="s">
        <v>71</v>
      </c>
      <c r="B209" t="s">
        <v>5</v>
      </c>
      <c r="C209" s="1">
        <v>284</v>
      </c>
      <c r="D209" s="1">
        <v>61.01</v>
      </c>
      <c r="E209">
        <f t="shared" si="9"/>
        <v>61.01149474221976</v>
      </c>
      <c r="M209" t="s">
        <v>71</v>
      </c>
      <c r="N209" t="s">
        <v>6</v>
      </c>
      <c r="O209" s="1">
        <v>47.66</v>
      </c>
      <c r="P209" s="1">
        <v>8.1180000000000003</v>
      </c>
      <c r="Q209">
        <f t="shared" si="10"/>
        <v>6.5135076898214228</v>
      </c>
      <c r="R209">
        <f t="shared" si="11"/>
        <v>7.2130048686827131</v>
      </c>
    </row>
    <row r="210" spans="1:18" x14ac:dyDescent="0.2">
      <c r="A210" t="s">
        <v>71</v>
      </c>
      <c r="B210" t="s">
        <v>5</v>
      </c>
      <c r="C210" s="1">
        <v>279.39999999999998</v>
      </c>
      <c r="D210" s="1">
        <v>60.03</v>
      </c>
      <c r="E210">
        <f t="shared" si="9"/>
        <v>60.032312997573328</v>
      </c>
      <c r="M210" t="s">
        <v>71</v>
      </c>
      <c r="N210" t="s">
        <v>6</v>
      </c>
      <c r="O210" s="1">
        <v>47.03</v>
      </c>
      <c r="P210" s="1">
        <v>8.0120000000000005</v>
      </c>
      <c r="Q210">
        <f t="shared" si="10"/>
        <v>6.4286637756888521</v>
      </c>
      <c r="R210">
        <f t="shared" si="11"/>
        <v>7.1050024000548593</v>
      </c>
    </row>
    <row r="211" spans="1:18" x14ac:dyDescent="0.2">
      <c r="A211" t="s">
        <v>71</v>
      </c>
      <c r="B211" t="s">
        <v>5</v>
      </c>
      <c r="C211" s="1">
        <v>272.2</v>
      </c>
      <c r="D211" s="1">
        <v>58.5</v>
      </c>
      <c r="E211">
        <f t="shared" si="9"/>
        <v>58.499680701605001</v>
      </c>
      <c r="M211" t="s">
        <v>71</v>
      </c>
      <c r="N211" t="s">
        <v>6</v>
      </c>
      <c r="O211" s="1">
        <v>46.5</v>
      </c>
      <c r="P211" s="1">
        <v>7.923</v>
      </c>
      <c r="Q211">
        <f t="shared" si="10"/>
        <v>6.357287149513831</v>
      </c>
      <c r="R211">
        <f t="shared" si="11"/>
        <v>7.0141431804155534</v>
      </c>
    </row>
    <row r="212" spans="1:18" x14ac:dyDescent="0.2">
      <c r="A212" t="s">
        <v>72</v>
      </c>
      <c r="B212" t="s">
        <v>5</v>
      </c>
      <c r="C212" s="1">
        <v>306.7</v>
      </c>
      <c r="D212" s="1">
        <v>65.84</v>
      </c>
      <c r="E212">
        <f t="shared" si="9"/>
        <v>65.843543786453225</v>
      </c>
      <c r="M212" t="s">
        <v>72</v>
      </c>
      <c r="N212" t="s">
        <v>6</v>
      </c>
      <c r="O212" s="1">
        <v>51.42</v>
      </c>
      <c r="P212" s="1">
        <v>8.7509999999999994</v>
      </c>
      <c r="Q212">
        <f t="shared" si="10"/>
        <v>7.0198777170253459</v>
      </c>
      <c r="R212">
        <f t="shared" si="11"/>
        <v>7.8575910306521299</v>
      </c>
    </row>
    <row r="213" spans="1:18" x14ac:dyDescent="0.2">
      <c r="A213" t="s">
        <v>72</v>
      </c>
      <c r="B213" t="s">
        <v>5</v>
      </c>
      <c r="C213" s="1">
        <v>313.5</v>
      </c>
      <c r="D213" s="1">
        <v>67.290000000000006</v>
      </c>
      <c r="E213">
        <f t="shared" si="9"/>
        <v>67.291029843756647</v>
      </c>
      <c r="M213" t="s">
        <v>72</v>
      </c>
      <c r="N213" t="s">
        <v>6</v>
      </c>
      <c r="O213" s="1">
        <v>51.56</v>
      </c>
      <c r="P213" s="1">
        <v>8.7750000000000004</v>
      </c>
      <c r="Q213">
        <f t="shared" si="10"/>
        <v>7.0387319201659171</v>
      </c>
      <c r="R213">
        <f t="shared" si="11"/>
        <v>7.8815915792360984</v>
      </c>
    </row>
    <row r="214" spans="1:18" x14ac:dyDescent="0.2">
      <c r="A214" t="s">
        <v>72</v>
      </c>
      <c r="B214" t="s">
        <v>5</v>
      </c>
      <c r="C214" s="1">
        <v>310.89999999999998</v>
      </c>
      <c r="D214" s="1">
        <v>66.739999999999995</v>
      </c>
      <c r="E214">
        <f t="shared" si="9"/>
        <v>66.737579292434745</v>
      </c>
      <c r="M214" t="s">
        <v>72</v>
      </c>
      <c r="N214" t="s">
        <v>6</v>
      </c>
      <c r="O214" s="1">
        <v>52.19</v>
      </c>
      <c r="P214" s="1">
        <v>8.8810000000000002</v>
      </c>
      <c r="Q214">
        <f t="shared" si="10"/>
        <v>7.1235758342984887</v>
      </c>
      <c r="R214">
        <f t="shared" si="11"/>
        <v>7.9895940478639513</v>
      </c>
    </row>
    <row r="215" spans="1:18" x14ac:dyDescent="0.2">
      <c r="A215" t="s">
        <v>73</v>
      </c>
      <c r="B215" t="s">
        <v>5</v>
      </c>
      <c r="C215" s="1">
        <v>301.89999999999998</v>
      </c>
      <c r="D215" s="1">
        <v>64.819999999999993</v>
      </c>
      <c r="E215">
        <f t="shared" si="9"/>
        <v>64.82178892247434</v>
      </c>
      <c r="M215" t="s">
        <v>73</v>
      </c>
      <c r="N215" t="s">
        <v>6</v>
      </c>
      <c r="O215" s="1">
        <v>52.32</v>
      </c>
      <c r="P215" s="1">
        <v>8.9030000000000005</v>
      </c>
      <c r="Q215">
        <f t="shared" si="10"/>
        <v>7.1410833086433056</v>
      </c>
      <c r="R215">
        <f t="shared" si="11"/>
        <v>8.0118802715490656</v>
      </c>
    </row>
    <row r="216" spans="1:18" x14ac:dyDescent="0.2">
      <c r="A216" t="s">
        <v>73</v>
      </c>
      <c r="B216" t="s">
        <v>5</v>
      </c>
      <c r="C216" s="1">
        <v>308.89999999999998</v>
      </c>
      <c r="D216" s="1">
        <v>66.31</v>
      </c>
      <c r="E216">
        <f t="shared" si="9"/>
        <v>66.311848099110222</v>
      </c>
      <c r="M216" t="s">
        <v>73</v>
      </c>
      <c r="N216" t="s">
        <v>6</v>
      </c>
      <c r="O216" s="1">
        <v>52.39</v>
      </c>
      <c r="P216" s="1">
        <v>8.9139999999999997</v>
      </c>
      <c r="Q216">
        <f t="shared" si="10"/>
        <v>7.1505104102135908</v>
      </c>
      <c r="R216">
        <f t="shared" si="11"/>
        <v>8.0238805458410489</v>
      </c>
    </row>
    <row r="217" spans="1:18" x14ac:dyDescent="0.2">
      <c r="A217" t="s">
        <v>73</v>
      </c>
      <c r="B217" t="s">
        <v>5</v>
      </c>
      <c r="C217" s="1">
        <v>300.39999999999998</v>
      </c>
      <c r="D217" s="1">
        <v>64.5</v>
      </c>
      <c r="E217">
        <f t="shared" si="9"/>
        <v>64.502490527480944</v>
      </c>
      <c r="M217" t="s">
        <v>73</v>
      </c>
      <c r="N217" t="s">
        <v>6</v>
      </c>
      <c r="O217" s="1">
        <v>51.33</v>
      </c>
      <c r="P217" s="1">
        <v>8.7360000000000007</v>
      </c>
      <c r="Q217">
        <f t="shared" si="10"/>
        <v>7.0077571578635487</v>
      </c>
      <c r="R217">
        <f t="shared" si="11"/>
        <v>7.8421621065624363</v>
      </c>
    </row>
  </sheetData>
  <sortState xmlns:xlrd2="http://schemas.microsoft.com/office/spreadsheetml/2017/richdata2" ref="A2:F433">
    <sortCondition ref="B2:B43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10_all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Lynch,Laurel</dc:creator>
  <cp:lastModifiedBy>Lynch,Laurel</cp:lastModifiedBy>
  <dcterms:created xsi:type="dcterms:W3CDTF">2019-08-03T22:24:30Z</dcterms:created>
  <dcterms:modified xsi:type="dcterms:W3CDTF">2019-08-03T22:24:30Z</dcterms:modified>
</cp:coreProperties>
</file>