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lynch/Desktop/Cornell Research/Natl Soil Project/shimadzu data/Excel files for cal curve correction/"/>
    </mc:Choice>
  </mc:AlternateContent>
  <xr:revisionPtr revIDLastSave="0" documentId="13_ncr:1_{753B926D-034F-7847-A1F6-2B5A659716EF}" xr6:coauthVersionLast="43" xr6:coauthVersionMax="43" xr10:uidLastSave="{00000000-0000-0000-0000-000000000000}"/>
  <bookViews>
    <workbookView xWindow="-33060" yWindow="3400" windowWidth="26380" windowHeight="15540" xr2:uid="{00000000-000D-0000-FFFF-FFFF00000000}"/>
  </bookViews>
  <sheets>
    <sheet name="July 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6" i="1"/>
  <c r="P5" i="1"/>
  <c r="P4" i="1"/>
  <c r="P3" i="1"/>
  <c r="P2" i="1"/>
  <c r="F20" i="1"/>
  <c r="P21" i="1"/>
  <c r="P22" i="1"/>
  <c r="P20" i="1"/>
  <c r="O21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" i="1"/>
  <c r="F21" i="1"/>
  <c r="F22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0" i="1"/>
</calcChain>
</file>

<file path=xl/sharedStrings.xml><?xml version="1.0" encoding="utf-8"?>
<sst xmlns="http://schemas.openxmlformats.org/spreadsheetml/2006/main" count="972" uniqueCount="76">
  <si>
    <t>Sample Name</t>
  </si>
  <si>
    <t>Analysis(Inj.)</t>
  </si>
  <si>
    <t>Area</t>
  </si>
  <si>
    <t>Conc.</t>
  </si>
  <si>
    <t>Result</t>
  </si>
  <si>
    <t>C_cal_100ppm</t>
  </si>
  <si>
    <t>NPOC</t>
  </si>
  <si>
    <t xml:space="preserve"> </t>
  </si>
  <si>
    <t>N_cal_25ppm_acid_laurel</t>
  </si>
  <si>
    <t>TN</t>
  </si>
  <si>
    <t>100ppm</t>
  </si>
  <si>
    <t>DI</t>
  </si>
  <si>
    <t>655</t>
  </si>
  <si>
    <t>657</t>
  </si>
  <si>
    <t>659</t>
  </si>
  <si>
    <t>661</t>
  </si>
  <si>
    <t>663</t>
  </si>
  <si>
    <t>665</t>
  </si>
  <si>
    <t>667</t>
  </si>
  <si>
    <t>669</t>
  </si>
  <si>
    <t>671</t>
  </si>
  <si>
    <t>673</t>
  </si>
  <si>
    <t>675</t>
  </si>
  <si>
    <t>677</t>
  </si>
  <si>
    <t>679</t>
  </si>
  <si>
    <t>681</t>
  </si>
  <si>
    <t>683</t>
  </si>
  <si>
    <t>685</t>
  </si>
  <si>
    <t>687</t>
  </si>
  <si>
    <t>689</t>
  </si>
  <si>
    <t>691</t>
  </si>
  <si>
    <t>693</t>
  </si>
  <si>
    <t>695</t>
  </si>
  <si>
    <t>697</t>
  </si>
  <si>
    <t>699</t>
  </si>
  <si>
    <t>701</t>
  </si>
  <si>
    <t>703</t>
  </si>
  <si>
    <t>705</t>
  </si>
  <si>
    <t>707</t>
  </si>
  <si>
    <t>709</t>
  </si>
  <si>
    <t>711</t>
  </si>
  <si>
    <t>713</t>
  </si>
  <si>
    <t>715</t>
  </si>
  <si>
    <t>717</t>
  </si>
  <si>
    <t>656</t>
  </si>
  <si>
    <t>658</t>
  </si>
  <si>
    <t>660</t>
  </si>
  <si>
    <t>662</t>
  </si>
  <si>
    <t>664</t>
  </si>
  <si>
    <t>666</t>
  </si>
  <si>
    <t>668</t>
  </si>
  <si>
    <t>670</t>
  </si>
  <si>
    <t>672</t>
  </si>
  <si>
    <t>674</t>
  </si>
  <si>
    <t>676</t>
  </si>
  <si>
    <t>678</t>
  </si>
  <si>
    <t>680</t>
  </si>
  <si>
    <t>682</t>
  </si>
  <si>
    <t>684</t>
  </si>
  <si>
    <t>686</t>
  </si>
  <si>
    <t>688</t>
  </si>
  <si>
    <t>690</t>
  </si>
  <si>
    <t>692</t>
  </si>
  <si>
    <t>694</t>
  </si>
  <si>
    <t>696</t>
  </si>
  <si>
    <t>698</t>
  </si>
  <si>
    <t>700</t>
  </si>
  <si>
    <t>702</t>
  </si>
  <si>
    <t>704</t>
  </si>
  <si>
    <t>706</t>
  </si>
  <si>
    <t>708</t>
  </si>
  <si>
    <t>710</t>
  </si>
  <si>
    <t>712</t>
  </si>
  <si>
    <t>714</t>
  </si>
  <si>
    <t>716</t>
  </si>
  <si>
    <t>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</si>
</sst>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'July 25'!$D$2:$D$19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xVal>
          <c:yVal>
            <c:numRef>
              <c:f>'July 25'!$C$2:$C$19</c:f>
              <c:numCache>
                <c:formatCode>General</c:formatCode>
                <c:ptCount val="18"/>
                <c:pt idx="0">
                  <c:v>7.7080000000000002</c:v>
                </c:pt>
                <c:pt idx="1">
                  <c:v>8.16</c:v>
                </c:pt>
                <c:pt idx="2">
                  <c:v>8.1270000000000007</c:v>
                </c:pt>
                <c:pt idx="3">
                  <c:v>22.31</c:v>
                </c:pt>
                <c:pt idx="4">
                  <c:v>22.31</c:v>
                </c:pt>
                <c:pt idx="5">
                  <c:v>22.31</c:v>
                </c:pt>
                <c:pt idx="6">
                  <c:v>44.66</c:v>
                </c:pt>
                <c:pt idx="7">
                  <c:v>44.2</c:v>
                </c:pt>
                <c:pt idx="8">
                  <c:v>45.79</c:v>
                </c:pt>
                <c:pt idx="9">
                  <c:v>90.69</c:v>
                </c:pt>
                <c:pt idx="10">
                  <c:v>93.6</c:v>
                </c:pt>
                <c:pt idx="11">
                  <c:v>92.27</c:v>
                </c:pt>
                <c:pt idx="12">
                  <c:v>234.8</c:v>
                </c:pt>
                <c:pt idx="13">
                  <c:v>239.3</c:v>
                </c:pt>
                <c:pt idx="14">
                  <c:v>239.2</c:v>
                </c:pt>
                <c:pt idx="15">
                  <c:v>479.4</c:v>
                </c:pt>
                <c:pt idx="16">
                  <c:v>489</c:v>
                </c:pt>
                <c:pt idx="17">
                  <c:v>481.4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2-0E4D-91CC-07F8C2B08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708912"/>
        <c:axId val="795062064"/>
      </c:scatterChart>
      <c:valAx>
        <c:axId val="7717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62064"/>
        <c:crosses val="autoZero"/>
        <c:crossBetween val="midCat"/>
      </c:valAx>
      <c:valAx>
        <c:axId val="7950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'July 25'!$N$2:$N$19</c:f>
              <c:numCache>
                <c:formatCode>General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1.667</c:v>
                </c:pt>
                <c:pt idx="7">
                  <c:v>1.667</c:v>
                </c:pt>
                <c:pt idx="8">
                  <c:v>1.667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xVal>
          <c:yVal>
            <c:numRef>
              <c:f>'July 25'!$M$2:$M$19</c:f>
              <c:numCache>
                <c:formatCode>General</c:formatCode>
                <c:ptCount val="18"/>
                <c:pt idx="0">
                  <c:v>2.7189999999999999</c:v>
                </c:pt>
                <c:pt idx="1">
                  <c:v>2.3380000000000001</c:v>
                </c:pt>
                <c:pt idx="2">
                  <c:v>2.9260000000000002</c:v>
                </c:pt>
                <c:pt idx="3">
                  <c:v>5.3239999999999998</c:v>
                </c:pt>
                <c:pt idx="4">
                  <c:v>5.3890000000000002</c:v>
                </c:pt>
                <c:pt idx="5">
                  <c:v>5.452</c:v>
                </c:pt>
                <c:pt idx="6">
                  <c:v>8.4350000000000005</c:v>
                </c:pt>
                <c:pt idx="7">
                  <c:v>8.7550000000000008</c:v>
                </c:pt>
                <c:pt idx="8">
                  <c:v>8.7040000000000006</c:v>
                </c:pt>
                <c:pt idx="9">
                  <c:v>26.74</c:v>
                </c:pt>
                <c:pt idx="10">
                  <c:v>26.27</c:v>
                </c:pt>
                <c:pt idx="11">
                  <c:v>25.68</c:v>
                </c:pt>
                <c:pt idx="12">
                  <c:v>68.78</c:v>
                </c:pt>
                <c:pt idx="13">
                  <c:v>68.53</c:v>
                </c:pt>
                <c:pt idx="14">
                  <c:v>66.72</c:v>
                </c:pt>
                <c:pt idx="15">
                  <c:v>135.19999999999999</c:v>
                </c:pt>
                <c:pt idx="16">
                  <c:v>136.9</c:v>
                </c:pt>
                <c:pt idx="17">
                  <c:v>133.80000000000001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1-9A41-9695-CE795A7E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14944"/>
        <c:axId val="794310192"/>
      </c:scatterChart>
      <c:valAx>
        <c:axId val="7938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10192"/>
        <c:crosses val="autoZero"/>
        <c:crossBetween val="midCat"/>
      </c:valAx>
      <c:valAx>
        <c:axId val="7943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'July 25'!$O$2:$O$7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1.667</c:v>
                </c:pt>
                <c:pt idx="3">
                  <c:v>5</c:v>
                </c:pt>
                <c:pt idx="4">
                  <c:v>12.5</c:v>
                </c:pt>
                <c:pt idx="5">
                  <c:v>25</c:v>
                </c:pt>
              </c:numCache>
            </c:numRef>
          </c:xVal>
          <c:yVal>
            <c:numRef>
              <c:f>'July 25'!$P$2:$P$7</c:f>
              <c:numCache>
                <c:formatCode>General</c:formatCode>
                <c:ptCount val="6"/>
                <c:pt idx="0">
                  <c:v>2.661</c:v>
                </c:pt>
                <c:pt idx="1">
                  <c:v>5.3883333333333328</c:v>
                </c:pt>
                <c:pt idx="2">
                  <c:v>8.631333333333334</c:v>
                </c:pt>
                <c:pt idx="3">
                  <c:v>26.23</c:v>
                </c:pt>
                <c:pt idx="4">
                  <c:v>68.010000000000005</c:v>
                </c:pt>
                <c:pt idx="5">
                  <c:v>135.30000000000001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3-BC4A-AEA2-E0800C18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55663"/>
        <c:axId val="1671075935"/>
      </c:scatterChart>
      <c:valAx>
        <c:axId val="168725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75935"/>
        <c:crosses val="autoZero"/>
        <c:crossBetween val="midCat"/>
      </c:valAx>
      <c:valAx>
        <c:axId val="16710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5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2</xdr:row>
      <xdr:rowOff>0</xdr:rowOff>
    </xdr:from>
    <xdr:to>
      <xdr:col>9</xdr:col>
      <xdr:colOff>698500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20894-296B-114A-AF10-3EF26B037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146050</xdr:colOff>
      <xdr:row>6</xdr:row>
      <xdr:rowOff>152400</xdr:rowOff>
    </xdr:from>
    <xdr:to>
      <xdr:col>21</xdr:col>
      <xdr:colOff>590550</xdr:colOff>
      <xdr:row>20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54A883-D88B-5A48-ADED-F65DBA8D4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165100</xdr:colOff>
      <xdr:row>10</xdr:row>
      <xdr:rowOff>25400</xdr:rowOff>
    </xdr:from>
    <xdr:to>
      <xdr:col>12</xdr:col>
      <xdr:colOff>609600</xdr:colOff>
      <xdr:row>23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129A79-D161-8B44-B5FB-1781BF43E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5"/>
  <sheetViews>
    <sheetView tabSelected="1" workbookViewId="0">
      <selection activeCell="P26" sqref="P2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6" x14ac:dyDescent="0.2">
      <c r="A2" t="s">
        <v>5</v>
      </c>
      <c r="B2" t="s">
        <v>6</v>
      </c>
      <c r="C2" s="1">
        <v>7.7080000000000002</v>
      </c>
      <c r="D2" s="1">
        <v>2</v>
      </c>
      <c r="E2" t="s">
        <v>7</v>
      </c>
      <c r="K2" t="s">
        <v>8</v>
      </c>
      <c r="L2" t="s">
        <v>9</v>
      </c>
      <c r="M2" s="1">
        <v>2.7189999999999999</v>
      </c>
      <c r="N2" s="1">
        <v>0.5</v>
      </c>
      <c r="O2">
        <v>0.5</v>
      </c>
      <c r="P2">
        <f>AVERAGE(M2:M4)</f>
        <v>2.661</v>
      </c>
    </row>
    <row r="3" spans="1:16" x14ac:dyDescent="0.2">
      <c r="A3" t="s">
        <v>5</v>
      </c>
      <c r="B3" t="s">
        <v>6</v>
      </c>
      <c r="C3" s="1">
        <v>8.16</v>
      </c>
      <c r="D3" s="1">
        <v>2</v>
      </c>
      <c r="E3" t="s">
        <v>7</v>
      </c>
      <c r="K3" t="s">
        <v>8</v>
      </c>
      <c r="L3" t="s">
        <v>9</v>
      </c>
      <c r="M3" s="1">
        <v>2.3380000000000001</v>
      </c>
      <c r="N3" s="1">
        <v>0.5</v>
      </c>
      <c r="O3">
        <v>1</v>
      </c>
      <c r="P3">
        <f>AVERAGE(M5:M7)</f>
        <v>5.3883333333333328</v>
      </c>
    </row>
    <row r="4" spans="1:16" x14ac:dyDescent="0.2">
      <c r="A4" t="s">
        <v>5</v>
      </c>
      <c r="B4" t="s">
        <v>6</v>
      </c>
      <c r="C4" s="1">
        <v>8.1270000000000007</v>
      </c>
      <c r="D4" s="1">
        <v>2</v>
      </c>
      <c r="E4" t="s">
        <v>7</v>
      </c>
      <c r="K4" t="s">
        <v>8</v>
      </c>
      <c r="L4" t="s">
        <v>9</v>
      </c>
      <c r="M4" s="1">
        <v>2.9260000000000002</v>
      </c>
      <c r="N4" s="1">
        <v>0.5</v>
      </c>
      <c r="O4" s="1">
        <v>1.667</v>
      </c>
      <c r="P4">
        <f>AVERAGE(M8:M10)</f>
        <v>8.631333333333334</v>
      </c>
    </row>
    <row r="5" spans="1:16" x14ac:dyDescent="0.2">
      <c r="A5" t="s">
        <v>5</v>
      </c>
      <c r="B5" t="s">
        <v>6</v>
      </c>
      <c r="C5" s="1">
        <v>22.31</v>
      </c>
      <c r="D5" s="1">
        <v>5</v>
      </c>
      <c r="E5" t="s">
        <v>7</v>
      </c>
      <c r="K5" t="s">
        <v>8</v>
      </c>
      <c r="L5" t="s">
        <v>9</v>
      </c>
      <c r="M5" s="1">
        <v>5.3239999999999998</v>
      </c>
      <c r="N5" s="1">
        <v>1</v>
      </c>
      <c r="O5">
        <v>5</v>
      </c>
      <c r="P5">
        <f>AVERAGE(M11:M13)</f>
        <v>26.23</v>
      </c>
    </row>
    <row r="6" spans="1:16" x14ac:dyDescent="0.2">
      <c r="A6" t="s">
        <v>5</v>
      </c>
      <c r="B6" t="s">
        <v>6</v>
      </c>
      <c r="C6" s="1">
        <v>22.31</v>
      </c>
      <c r="D6" s="1">
        <v>5</v>
      </c>
      <c r="E6" t="s">
        <v>7</v>
      </c>
      <c r="K6" t="s">
        <v>8</v>
      </c>
      <c r="L6" t="s">
        <v>9</v>
      </c>
      <c r="M6" s="1">
        <v>5.3890000000000002</v>
      </c>
      <c r="N6" s="1">
        <v>1</v>
      </c>
      <c r="O6">
        <v>12.5</v>
      </c>
      <c r="P6">
        <f>AVERAGE(M14:M16)</f>
        <v>68.010000000000005</v>
      </c>
    </row>
    <row r="7" spans="1:16" x14ac:dyDescent="0.2">
      <c r="A7" t="s">
        <v>5</v>
      </c>
      <c r="B7" t="s">
        <v>6</v>
      </c>
      <c r="C7" s="1">
        <v>22.31</v>
      </c>
      <c r="D7" s="1">
        <v>5</v>
      </c>
      <c r="E7" t="s">
        <v>7</v>
      </c>
      <c r="K7" t="s">
        <v>8</v>
      </c>
      <c r="L7" t="s">
        <v>9</v>
      </c>
      <c r="M7" s="1">
        <v>5.452</v>
      </c>
      <c r="N7" s="1">
        <v>1</v>
      </c>
      <c r="O7">
        <v>25</v>
      </c>
      <c r="P7">
        <f>AVERAGE(M17:M19)</f>
        <v>135.30000000000001</v>
      </c>
    </row>
    <row r="8" spans="1:16" x14ac:dyDescent="0.2">
      <c r="A8" t="s">
        <v>5</v>
      </c>
      <c r="B8" t="s">
        <v>6</v>
      </c>
      <c r="C8" s="1">
        <v>44.66</v>
      </c>
      <c r="D8" s="1">
        <v>10</v>
      </c>
      <c r="E8" t="s">
        <v>7</v>
      </c>
      <c r="K8" t="s">
        <v>8</v>
      </c>
      <c r="L8" t="s">
        <v>9</v>
      </c>
      <c r="M8" s="1">
        <v>8.4350000000000005</v>
      </c>
      <c r="N8" s="1">
        <v>1.667</v>
      </c>
    </row>
    <row r="9" spans="1:16" x14ac:dyDescent="0.2">
      <c r="A9" t="s">
        <v>5</v>
      </c>
      <c r="B9" t="s">
        <v>6</v>
      </c>
      <c r="C9" s="1">
        <v>44.2</v>
      </c>
      <c r="D9" s="1">
        <v>10</v>
      </c>
      <c r="E9" t="s">
        <v>7</v>
      </c>
      <c r="K9" t="s">
        <v>8</v>
      </c>
      <c r="L9" t="s">
        <v>9</v>
      </c>
      <c r="M9" s="1">
        <v>8.7550000000000008</v>
      </c>
      <c r="N9" s="1">
        <v>1.667</v>
      </c>
      <c r="O9" t="s">
        <v>7</v>
      </c>
    </row>
    <row r="10" spans="1:16" x14ac:dyDescent="0.2">
      <c r="A10" t="s">
        <v>5</v>
      </c>
      <c r="B10" t="s">
        <v>6</v>
      </c>
      <c r="C10" s="1">
        <v>45.79</v>
      </c>
      <c r="D10" s="1">
        <v>10</v>
      </c>
      <c r="E10" t="s">
        <v>7</v>
      </c>
      <c r="K10" t="s">
        <v>8</v>
      </c>
      <c r="L10" t="s">
        <v>9</v>
      </c>
      <c r="M10" s="1">
        <v>8.7040000000000006</v>
      </c>
      <c r="N10" s="1">
        <v>1.667</v>
      </c>
      <c r="O10" t="s">
        <v>7</v>
      </c>
    </row>
    <row r="11" spans="1:16" x14ac:dyDescent="0.2">
      <c r="A11" t="s">
        <v>5</v>
      </c>
      <c r="B11" t="s">
        <v>6</v>
      </c>
      <c r="C11" s="1">
        <v>90.69</v>
      </c>
      <c r="D11" s="1">
        <v>20</v>
      </c>
      <c r="E11" t="s">
        <v>7</v>
      </c>
      <c r="K11" t="s">
        <v>8</v>
      </c>
      <c r="L11" t="s">
        <v>9</v>
      </c>
      <c r="M11" s="1">
        <v>26.74</v>
      </c>
      <c r="N11" s="1">
        <v>5</v>
      </c>
    </row>
    <row r="12" spans="1:16" x14ac:dyDescent="0.2">
      <c r="A12" t="s">
        <v>5</v>
      </c>
      <c r="B12" t="s">
        <v>6</v>
      </c>
      <c r="C12" s="1">
        <v>93.6</v>
      </c>
      <c r="D12" s="1">
        <v>20</v>
      </c>
      <c r="E12" t="s">
        <v>7</v>
      </c>
      <c r="K12" t="s">
        <v>8</v>
      </c>
      <c r="L12" t="s">
        <v>9</v>
      </c>
      <c r="M12" s="1">
        <v>26.27</v>
      </c>
      <c r="N12" s="1">
        <v>5</v>
      </c>
      <c r="O12" t="s">
        <v>7</v>
      </c>
    </row>
    <row r="13" spans="1:16" x14ac:dyDescent="0.2">
      <c r="A13" t="s">
        <v>5</v>
      </c>
      <c r="B13" t="s">
        <v>6</v>
      </c>
      <c r="C13" s="1">
        <v>92.27</v>
      </c>
      <c r="D13" s="1">
        <v>20</v>
      </c>
      <c r="E13" t="s">
        <v>7</v>
      </c>
      <c r="K13" t="s">
        <v>8</v>
      </c>
      <c r="L13" t="s">
        <v>9</v>
      </c>
      <c r="M13" s="1">
        <v>25.68</v>
      </c>
      <c r="N13" s="1">
        <v>5</v>
      </c>
      <c r="O13" t="s">
        <v>7</v>
      </c>
    </row>
    <row r="14" spans="1:16" x14ac:dyDescent="0.2">
      <c r="A14" t="s">
        <v>5</v>
      </c>
      <c r="B14" t="s">
        <v>6</v>
      </c>
      <c r="C14" s="1">
        <v>234.8</v>
      </c>
      <c r="D14" s="1">
        <v>50</v>
      </c>
      <c r="E14" t="s">
        <v>7</v>
      </c>
      <c r="K14" t="s">
        <v>8</v>
      </c>
      <c r="L14" t="s">
        <v>9</v>
      </c>
      <c r="M14" s="1">
        <v>68.78</v>
      </c>
      <c r="N14" s="1">
        <v>12.5</v>
      </c>
    </row>
    <row r="15" spans="1:16" x14ac:dyDescent="0.2">
      <c r="A15" t="s">
        <v>5</v>
      </c>
      <c r="B15" t="s">
        <v>6</v>
      </c>
      <c r="C15" s="1">
        <v>239.3</v>
      </c>
      <c r="D15" s="1">
        <v>50</v>
      </c>
      <c r="E15" t="s">
        <v>7</v>
      </c>
      <c r="K15" t="s">
        <v>8</v>
      </c>
      <c r="L15" t="s">
        <v>9</v>
      </c>
      <c r="M15" s="1">
        <v>68.53</v>
      </c>
      <c r="N15" s="1">
        <v>12.5</v>
      </c>
      <c r="O15" t="s">
        <v>7</v>
      </c>
    </row>
    <row r="16" spans="1:16" x14ac:dyDescent="0.2">
      <c r="A16" t="s">
        <v>5</v>
      </c>
      <c r="B16" t="s">
        <v>6</v>
      </c>
      <c r="C16" s="1">
        <v>239.2</v>
      </c>
      <c r="D16" s="1">
        <v>50</v>
      </c>
      <c r="E16" t="s">
        <v>7</v>
      </c>
      <c r="K16" t="s">
        <v>8</v>
      </c>
      <c r="L16" t="s">
        <v>9</v>
      </c>
      <c r="M16" s="1">
        <v>66.72</v>
      </c>
      <c r="N16" s="1">
        <v>12.5</v>
      </c>
      <c r="O16" t="s">
        <v>7</v>
      </c>
    </row>
    <row r="17" spans="1:16" x14ac:dyDescent="0.2">
      <c r="A17" t="s">
        <v>5</v>
      </c>
      <c r="B17" t="s">
        <v>6</v>
      </c>
      <c r="C17" s="1">
        <v>479.4</v>
      </c>
      <c r="D17" s="1">
        <v>100</v>
      </c>
      <c r="E17" t="s">
        <v>7</v>
      </c>
      <c r="K17" t="s">
        <v>8</v>
      </c>
      <c r="L17" t="s">
        <v>9</v>
      </c>
      <c r="M17" s="1">
        <v>135.19999999999999</v>
      </c>
      <c r="N17" s="1">
        <v>25</v>
      </c>
    </row>
    <row r="18" spans="1:16" x14ac:dyDescent="0.2">
      <c r="A18" t="s">
        <v>5</v>
      </c>
      <c r="B18" t="s">
        <v>6</v>
      </c>
      <c r="C18" s="1">
        <v>489</v>
      </c>
      <c r="D18" s="1">
        <v>100</v>
      </c>
      <c r="E18" t="s">
        <v>7</v>
      </c>
      <c r="K18" t="s">
        <v>8</v>
      </c>
      <c r="L18" t="s">
        <v>9</v>
      </c>
      <c r="M18" s="1">
        <v>136.9</v>
      </c>
      <c r="N18" s="1">
        <v>25</v>
      </c>
      <c r="O18" t="s">
        <v>7</v>
      </c>
    </row>
    <row r="19" spans="1:16" x14ac:dyDescent="0.2">
      <c r="A19" t="s">
        <v>5</v>
      </c>
      <c r="B19" t="s">
        <v>6</v>
      </c>
      <c r="C19" s="1">
        <v>481.4</v>
      </c>
      <c r="D19" s="1">
        <v>100</v>
      </c>
      <c r="E19" t="s">
        <v>7</v>
      </c>
      <c r="K19" t="s">
        <v>8</v>
      </c>
      <c r="L19" t="s">
        <v>9</v>
      </c>
      <c r="M19" s="1">
        <v>133.80000000000001</v>
      </c>
      <c r="N19" s="1">
        <v>25</v>
      </c>
      <c r="O19" t="s">
        <v>7</v>
      </c>
    </row>
    <row r="20" spans="1:16" x14ac:dyDescent="0.2">
      <c r="A20" t="s">
        <v>10</v>
      </c>
      <c r="B20" t="s">
        <v>6</v>
      </c>
      <c r="C20" s="1">
        <v>112.2</v>
      </c>
      <c r="D20" s="2">
        <v>95.1</v>
      </c>
      <c r="E20" s="3">
        <f>(C20+3.186)/4.8531</f>
        <v>23.775730976077142</v>
      </c>
      <c r="F20" s="3">
        <f>E20*4</f>
        <v>95.102923904308568</v>
      </c>
      <c r="K20" s="3" t="s">
        <v>10</v>
      </c>
      <c r="L20" s="3" t="s">
        <v>9</v>
      </c>
      <c r="M20" s="2">
        <v>109.4</v>
      </c>
      <c r="N20" s="2">
        <v>101</v>
      </c>
      <c r="O20" s="3">
        <f>(M20+0.2655)/5.4265</f>
        <v>20.209250898369117</v>
      </c>
      <c r="P20" s="3">
        <f>O20*5</f>
        <v>101.04625449184559</v>
      </c>
    </row>
    <row r="21" spans="1:16" x14ac:dyDescent="0.2">
      <c r="A21" t="s">
        <v>10</v>
      </c>
      <c r="B21" t="s">
        <v>6</v>
      </c>
      <c r="C21" s="1">
        <v>111</v>
      </c>
      <c r="D21" s="2">
        <v>94.11</v>
      </c>
      <c r="E21" s="3">
        <f t="shared" ref="E21:E84" si="0">(C21+3.186)/4.8531</f>
        <v>23.528466341101563</v>
      </c>
      <c r="F21" s="3">
        <f t="shared" ref="F21:F22" si="1">E21*4</f>
        <v>94.113865364406252</v>
      </c>
      <c r="K21" s="3" t="s">
        <v>10</v>
      </c>
      <c r="L21" s="3" t="s">
        <v>9</v>
      </c>
      <c r="M21" s="2">
        <v>108.6</v>
      </c>
      <c r="N21" s="2">
        <v>100.3</v>
      </c>
      <c r="O21" s="3">
        <f t="shared" ref="O21:O84" si="2">(M21+0.2655)/5.4265</f>
        <v>20.0618262231641</v>
      </c>
      <c r="P21" s="3">
        <f t="shared" ref="P21:P22" si="3">O21*5</f>
        <v>100.30913111582051</v>
      </c>
    </row>
    <row r="22" spans="1:16" x14ac:dyDescent="0.2">
      <c r="A22" t="s">
        <v>10</v>
      </c>
      <c r="B22" t="s">
        <v>6</v>
      </c>
      <c r="C22" s="1">
        <v>115.3</v>
      </c>
      <c r="D22" s="2">
        <v>97.66</v>
      </c>
      <c r="E22" s="3">
        <f t="shared" si="0"/>
        <v>24.414497949764066</v>
      </c>
      <c r="F22" s="3">
        <f t="shared" si="1"/>
        <v>97.657991799056262</v>
      </c>
      <c r="K22" s="3" t="s">
        <v>10</v>
      </c>
      <c r="L22" s="3" t="s">
        <v>9</v>
      </c>
      <c r="M22" s="2">
        <v>112</v>
      </c>
      <c r="N22" s="2">
        <v>103.4</v>
      </c>
      <c r="O22" s="3">
        <f t="shared" si="2"/>
        <v>20.688381092785406</v>
      </c>
      <c r="P22" s="3">
        <f t="shared" si="3"/>
        <v>103.44190546392703</v>
      </c>
    </row>
    <row r="23" spans="1:16" x14ac:dyDescent="0.2">
      <c r="A23" t="s">
        <v>11</v>
      </c>
      <c r="B23" t="s">
        <v>6</v>
      </c>
      <c r="C23" s="1">
        <v>0.82079999999999997</v>
      </c>
      <c r="D23" s="1">
        <v>0.8256</v>
      </c>
      <c r="E23">
        <f t="shared" si="0"/>
        <v>0.82561661618347026</v>
      </c>
      <c r="K23" t="s">
        <v>11</v>
      </c>
      <c r="L23" t="s">
        <v>9</v>
      </c>
      <c r="M23" s="1">
        <v>0</v>
      </c>
      <c r="N23" s="1">
        <v>4.8919999999999998E-2</v>
      </c>
      <c r="O23">
        <f t="shared" si="2"/>
        <v>4.8926564083663505E-2</v>
      </c>
    </row>
    <row r="24" spans="1:16" x14ac:dyDescent="0.2">
      <c r="A24" t="s">
        <v>11</v>
      </c>
      <c r="B24" t="s">
        <v>6</v>
      </c>
      <c r="C24" s="1">
        <v>0.91169999999999995</v>
      </c>
      <c r="D24" s="1">
        <v>0.84430000000000005</v>
      </c>
      <c r="E24">
        <f t="shared" si="0"/>
        <v>0.84434691228287062</v>
      </c>
      <c r="K24" t="s">
        <v>11</v>
      </c>
      <c r="L24" t="s">
        <v>9</v>
      </c>
      <c r="M24" s="1">
        <v>0</v>
      </c>
      <c r="N24" s="1">
        <v>4.8919999999999998E-2</v>
      </c>
      <c r="O24">
        <f t="shared" si="2"/>
        <v>4.8926564083663505E-2</v>
      </c>
    </row>
    <row r="25" spans="1:16" x14ac:dyDescent="0.2">
      <c r="A25" t="s">
        <v>11</v>
      </c>
      <c r="B25" t="s">
        <v>6</v>
      </c>
      <c r="C25" s="1">
        <v>0.7278</v>
      </c>
      <c r="D25" s="1">
        <v>0.80649999999999999</v>
      </c>
      <c r="E25">
        <f t="shared" si="0"/>
        <v>0.80645360697286272</v>
      </c>
      <c r="K25" t="s">
        <v>11</v>
      </c>
      <c r="L25" t="s">
        <v>9</v>
      </c>
      <c r="M25" s="1">
        <v>0</v>
      </c>
      <c r="N25" s="1">
        <v>4.8919999999999998E-2</v>
      </c>
      <c r="O25">
        <f t="shared" si="2"/>
        <v>4.8926564083663505E-2</v>
      </c>
    </row>
    <row r="26" spans="1:16" x14ac:dyDescent="0.2">
      <c r="A26" t="s">
        <v>12</v>
      </c>
      <c r="B26" t="s">
        <v>6</v>
      </c>
      <c r="C26" s="1">
        <v>23.87</v>
      </c>
      <c r="D26" s="1">
        <v>5.5750000000000002</v>
      </c>
      <c r="E26">
        <f t="shared" si="0"/>
        <v>5.5749933032494692</v>
      </c>
      <c r="K26" t="s">
        <v>12</v>
      </c>
      <c r="L26" t="s">
        <v>9</v>
      </c>
      <c r="M26" s="1">
        <v>1.3660000000000001</v>
      </c>
      <c r="N26" s="1">
        <v>0.36359999999999998</v>
      </c>
      <c r="O26">
        <f t="shared" si="2"/>
        <v>0.30065419699622226</v>
      </c>
    </row>
    <row r="27" spans="1:16" x14ac:dyDescent="0.2">
      <c r="A27" t="s">
        <v>12</v>
      </c>
      <c r="B27" t="s">
        <v>6</v>
      </c>
      <c r="C27" s="1">
        <v>24.69</v>
      </c>
      <c r="D27" s="1">
        <v>5.7439999999999998</v>
      </c>
      <c r="E27">
        <f t="shared" si="0"/>
        <v>5.7439574704827843</v>
      </c>
      <c r="K27" t="s">
        <v>12</v>
      </c>
      <c r="L27" t="s">
        <v>9</v>
      </c>
      <c r="M27" s="1">
        <v>1.2929999999999999</v>
      </c>
      <c r="N27" s="1">
        <v>0.3468</v>
      </c>
      <c r="O27">
        <f t="shared" si="2"/>
        <v>0.28720169538376489</v>
      </c>
    </row>
    <row r="28" spans="1:16" x14ac:dyDescent="0.2">
      <c r="A28" t="s">
        <v>12</v>
      </c>
      <c r="B28" t="s">
        <v>6</v>
      </c>
      <c r="C28" s="1">
        <v>24.29</v>
      </c>
      <c r="D28" s="1">
        <v>5.6619999999999999</v>
      </c>
      <c r="E28">
        <f t="shared" si="0"/>
        <v>5.6615359254909228</v>
      </c>
      <c r="K28" t="s">
        <v>12</v>
      </c>
      <c r="L28" t="s">
        <v>9</v>
      </c>
      <c r="M28" s="1">
        <v>1.446</v>
      </c>
      <c r="N28" s="1">
        <v>0.38200000000000001</v>
      </c>
      <c r="O28">
        <f t="shared" si="2"/>
        <v>0.31539666451672349</v>
      </c>
    </row>
    <row r="29" spans="1:16" x14ac:dyDescent="0.2">
      <c r="A29" t="s">
        <v>13</v>
      </c>
      <c r="B29" t="s">
        <v>6</v>
      </c>
      <c r="C29" s="1">
        <v>21.12</v>
      </c>
      <c r="D29" s="1">
        <v>5.008</v>
      </c>
      <c r="E29">
        <f t="shared" si="0"/>
        <v>5.0083451814304256</v>
      </c>
      <c r="K29" t="s">
        <v>13</v>
      </c>
      <c r="L29" t="s">
        <v>9</v>
      </c>
      <c r="M29" s="1">
        <v>1.337</v>
      </c>
      <c r="N29" s="1">
        <v>0.3569</v>
      </c>
      <c r="O29">
        <f t="shared" si="2"/>
        <v>0.29531005252004056</v>
      </c>
    </row>
    <row r="30" spans="1:16" x14ac:dyDescent="0.2">
      <c r="A30" t="s">
        <v>13</v>
      </c>
      <c r="B30" t="s">
        <v>6</v>
      </c>
      <c r="C30" s="1">
        <v>21.37</v>
      </c>
      <c r="D30" s="1">
        <v>5.0599999999999996</v>
      </c>
      <c r="E30">
        <f t="shared" si="0"/>
        <v>5.0598586470503388</v>
      </c>
      <c r="K30" t="s">
        <v>13</v>
      </c>
      <c r="L30" t="s">
        <v>9</v>
      </c>
      <c r="M30" s="1">
        <v>1.222</v>
      </c>
      <c r="N30" s="1">
        <v>0.33040000000000003</v>
      </c>
      <c r="O30">
        <f t="shared" si="2"/>
        <v>0.27411775545932004</v>
      </c>
    </row>
    <row r="31" spans="1:16" x14ac:dyDescent="0.2">
      <c r="A31" t="s">
        <v>13</v>
      </c>
      <c r="B31" t="s">
        <v>6</v>
      </c>
      <c r="C31" s="1">
        <v>21.87</v>
      </c>
      <c r="D31" s="1">
        <v>5.1630000000000003</v>
      </c>
      <c r="E31">
        <f t="shared" si="0"/>
        <v>5.1628855782901644</v>
      </c>
      <c r="K31" t="s">
        <v>13</v>
      </c>
      <c r="L31" t="s">
        <v>9</v>
      </c>
      <c r="M31" s="1">
        <v>1.3140000000000001</v>
      </c>
      <c r="N31" s="1">
        <v>0.35160000000000002</v>
      </c>
      <c r="O31">
        <f t="shared" si="2"/>
        <v>0.29107159310789649</v>
      </c>
    </row>
    <row r="32" spans="1:16" x14ac:dyDescent="0.2">
      <c r="A32" t="s">
        <v>14</v>
      </c>
      <c r="B32" t="s">
        <v>6</v>
      </c>
      <c r="C32" s="1">
        <v>21.86</v>
      </c>
      <c r="D32" s="1">
        <v>5.1609999999999996</v>
      </c>
      <c r="E32">
        <f t="shared" si="0"/>
        <v>5.1608250396653679</v>
      </c>
      <c r="K32" t="s">
        <v>14</v>
      </c>
      <c r="L32" t="s">
        <v>9</v>
      </c>
      <c r="M32" s="1">
        <v>1.492</v>
      </c>
      <c r="N32" s="1">
        <v>0.3926</v>
      </c>
      <c r="O32">
        <f t="shared" si="2"/>
        <v>0.32387358334101174</v>
      </c>
    </row>
    <row r="33" spans="1:15" x14ac:dyDescent="0.2">
      <c r="A33" t="s">
        <v>14</v>
      </c>
      <c r="B33" t="s">
        <v>6</v>
      </c>
      <c r="C33" s="1">
        <v>21.43</v>
      </c>
      <c r="D33" s="1">
        <v>5.0720000000000001</v>
      </c>
      <c r="E33">
        <f t="shared" si="0"/>
        <v>5.0722218787991178</v>
      </c>
      <c r="K33" t="s">
        <v>14</v>
      </c>
      <c r="L33" t="s">
        <v>9</v>
      </c>
      <c r="M33" s="1">
        <v>1.4930000000000001</v>
      </c>
      <c r="N33" s="1">
        <v>0.39279999999999998</v>
      </c>
      <c r="O33">
        <f t="shared" si="2"/>
        <v>0.32405786418501803</v>
      </c>
    </row>
    <row r="34" spans="1:15" x14ac:dyDescent="0.2">
      <c r="A34" t="s">
        <v>14</v>
      </c>
      <c r="B34" t="s">
        <v>6</v>
      </c>
      <c r="C34" s="1">
        <v>22.28</v>
      </c>
      <c r="D34" s="1">
        <v>5.2469999999999999</v>
      </c>
      <c r="E34">
        <f t="shared" si="0"/>
        <v>5.2473676619068224</v>
      </c>
      <c r="K34" t="s">
        <v>14</v>
      </c>
      <c r="L34" t="s">
        <v>9</v>
      </c>
      <c r="M34" s="1">
        <v>1.3380000000000001</v>
      </c>
      <c r="N34" s="1">
        <v>0.35709999999999997</v>
      </c>
      <c r="O34">
        <f t="shared" si="2"/>
        <v>0.29549433336404685</v>
      </c>
    </row>
    <row r="35" spans="1:15" x14ac:dyDescent="0.2">
      <c r="A35" t="s">
        <v>15</v>
      </c>
      <c r="B35" t="s">
        <v>6</v>
      </c>
      <c r="C35" s="1">
        <v>30.34</v>
      </c>
      <c r="D35" s="1">
        <v>6.9080000000000004</v>
      </c>
      <c r="E35">
        <f t="shared" si="0"/>
        <v>6.9081617934928179</v>
      </c>
      <c r="K35" t="s">
        <v>15</v>
      </c>
      <c r="L35" t="s">
        <v>9</v>
      </c>
      <c r="M35" s="1">
        <v>1.282</v>
      </c>
      <c r="N35" s="1">
        <v>0.34420000000000001</v>
      </c>
      <c r="O35">
        <f t="shared" si="2"/>
        <v>0.28517460609969597</v>
      </c>
    </row>
    <row r="36" spans="1:15" x14ac:dyDescent="0.2">
      <c r="A36" t="s">
        <v>15</v>
      </c>
      <c r="B36" t="s">
        <v>6</v>
      </c>
      <c r="C36" s="1">
        <v>29.92</v>
      </c>
      <c r="D36" s="1">
        <v>6.8220000000000001</v>
      </c>
      <c r="E36">
        <f t="shared" si="0"/>
        <v>6.8216191712513652</v>
      </c>
      <c r="K36" t="s">
        <v>15</v>
      </c>
      <c r="L36" t="s">
        <v>9</v>
      </c>
      <c r="M36" s="1">
        <v>1.1950000000000001</v>
      </c>
      <c r="N36" s="1">
        <v>0.32419999999999999</v>
      </c>
      <c r="O36">
        <f t="shared" si="2"/>
        <v>0.26914217267115087</v>
      </c>
    </row>
    <row r="37" spans="1:15" x14ac:dyDescent="0.2">
      <c r="A37" t="s">
        <v>15</v>
      </c>
      <c r="B37" t="s">
        <v>6</v>
      </c>
      <c r="C37" s="1">
        <v>30.97</v>
      </c>
      <c r="D37" s="1">
        <v>7.0380000000000003</v>
      </c>
      <c r="E37">
        <f t="shared" si="0"/>
        <v>7.0379757268549987</v>
      </c>
      <c r="K37" t="s">
        <v>15</v>
      </c>
      <c r="L37" t="s">
        <v>9</v>
      </c>
      <c r="M37" s="1">
        <v>1.32</v>
      </c>
      <c r="N37" s="1">
        <v>0.35299999999999998</v>
      </c>
      <c r="O37">
        <f t="shared" si="2"/>
        <v>0.29217727817193406</v>
      </c>
    </row>
    <row r="38" spans="1:15" x14ac:dyDescent="0.2">
      <c r="A38" t="s">
        <v>16</v>
      </c>
      <c r="B38" t="s">
        <v>6</v>
      </c>
      <c r="C38" s="1">
        <v>31.87</v>
      </c>
      <c r="D38" s="1">
        <v>7.2229999999999999</v>
      </c>
      <c r="E38">
        <f t="shared" si="0"/>
        <v>7.2234242030866858</v>
      </c>
      <c r="K38" t="s">
        <v>16</v>
      </c>
      <c r="L38" t="s">
        <v>9</v>
      </c>
      <c r="M38" s="1">
        <v>1.0009999999999999</v>
      </c>
      <c r="N38" s="1">
        <v>0.27950000000000003</v>
      </c>
      <c r="O38">
        <f t="shared" si="2"/>
        <v>0.2333916889339353</v>
      </c>
    </row>
    <row r="39" spans="1:15" x14ac:dyDescent="0.2">
      <c r="A39" t="s">
        <v>16</v>
      </c>
      <c r="B39" t="s">
        <v>6</v>
      </c>
      <c r="C39" s="1">
        <v>31.99</v>
      </c>
      <c r="D39" s="1">
        <v>7.2480000000000002</v>
      </c>
      <c r="E39">
        <f t="shared" si="0"/>
        <v>7.2481506665842446</v>
      </c>
      <c r="K39" t="s">
        <v>16</v>
      </c>
      <c r="L39" t="s">
        <v>9</v>
      </c>
      <c r="M39" s="1">
        <v>1.0940000000000001</v>
      </c>
      <c r="N39" s="1">
        <v>0.3009</v>
      </c>
      <c r="O39">
        <f t="shared" si="2"/>
        <v>0.25052980742651804</v>
      </c>
    </row>
    <row r="40" spans="1:15" x14ac:dyDescent="0.2">
      <c r="A40" t="s">
        <v>16</v>
      </c>
      <c r="B40" t="s">
        <v>6</v>
      </c>
      <c r="C40" s="1">
        <v>32.770000000000003</v>
      </c>
      <c r="D40" s="1">
        <v>7.4089999999999998</v>
      </c>
      <c r="E40">
        <f t="shared" si="0"/>
        <v>7.4088726793183737</v>
      </c>
      <c r="K40" t="s">
        <v>16</v>
      </c>
      <c r="L40" t="s">
        <v>9</v>
      </c>
      <c r="M40" s="1">
        <v>1.004</v>
      </c>
      <c r="N40" s="1">
        <v>0.2802</v>
      </c>
      <c r="O40">
        <f t="shared" si="2"/>
        <v>0.23394453146595412</v>
      </c>
    </row>
    <row r="41" spans="1:15" x14ac:dyDescent="0.2">
      <c r="A41" t="s">
        <v>17</v>
      </c>
      <c r="B41" t="s">
        <v>6</v>
      </c>
      <c r="C41" s="1">
        <v>31.14</v>
      </c>
      <c r="D41" s="1">
        <v>7.0730000000000004</v>
      </c>
      <c r="E41">
        <f t="shared" si="0"/>
        <v>7.07300488347654</v>
      </c>
      <c r="K41" t="s">
        <v>17</v>
      </c>
      <c r="L41" t="s">
        <v>9</v>
      </c>
      <c r="M41" s="1">
        <v>1.5580000000000001</v>
      </c>
      <c r="N41" s="1">
        <v>0.4078</v>
      </c>
      <c r="O41">
        <f t="shared" si="2"/>
        <v>0.33603611904542524</v>
      </c>
    </row>
    <row r="42" spans="1:15" x14ac:dyDescent="0.2">
      <c r="A42" t="s">
        <v>17</v>
      </c>
      <c r="B42" t="s">
        <v>6</v>
      </c>
      <c r="C42" s="1">
        <v>30.54</v>
      </c>
      <c r="D42" s="1">
        <v>6.9489999999999998</v>
      </c>
      <c r="E42">
        <f t="shared" si="0"/>
        <v>6.9493725659887486</v>
      </c>
      <c r="K42" t="s">
        <v>17</v>
      </c>
      <c r="L42" t="s">
        <v>9</v>
      </c>
      <c r="M42" s="1">
        <v>1.462</v>
      </c>
      <c r="N42" s="1">
        <v>0.38569999999999999</v>
      </c>
      <c r="O42">
        <f t="shared" si="2"/>
        <v>0.31834515802082375</v>
      </c>
    </row>
    <row r="43" spans="1:15" x14ac:dyDescent="0.2">
      <c r="A43" t="s">
        <v>17</v>
      </c>
      <c r="B43" t="s">
        <v>6</v>
      </c>
      <c r="C43" s="1">
        <v>30.91</v>
      </c>
      <c r="D43" s="1">
        <v>7.0259999999999998</v>
      </c>
      <c r="E43">
        <f t="shared" si="0"/>
        <v>7.0256124951062207</v>
      </c>
      <c r="K43" t="s">
        <v>17</v>
      </c>
      <c r="L43" t="s">
        <v>9</v>
      </c>
      <c r="M43" s="1">
        <v>1.2470000000000001</v>
      </c>
      <c r="N43" s="1">
        <v>0.3362</v>
      </c>
      <c r="O43">
        <f t="shared" si="2"/>
        <v>0.27872477655947669</v>
      </c>
    </row>
    <row r="44" spans="1:15" x14ac:dyDescent="0.2">
      <c r="A44" t="s">
        <v>18</v>
      </c>
      <c r="B44" t="s">
        <v>6</v>
      </c>
      <c r="C44" s="1">
        <v>11.44</v>
      </c>
      <c r="D44" s="1">
        <v>3.0139999999999998</v>
      </c>
      <c r="E44">
        <f t="shared" si="0"/>
        <v>3.0137437926273924</v>
      </c>
      <c r="K44" t="s">
        <v>18</v>
      </c>
      <c r="L44" t="s">
        <v>9</v>
      </c>
      <c r="M44" s="1">
        <v>0.48039999999999999</v>
      </c>
      <c r="N44" s="1">
        <v>0.15959999999999999</v>
      </c>
      <c r="O44">
        <f t="shared" si="2"/>
        <v>0.13745508154427347</v>
      </c>
    </row>
    <row r="45" spans="1:15" x14ac:dyDescent="0.2">
      <c r="A45" t="s">
        <v>18</v>
      </c>
      <c r="B45" t="s">
        <v>6</v>
      </c>
      <c r="C45" s="1">
        <v>11.31</v>
      </c>
      <c r="D45" s="1">
        <v>2.9870000000000001</v>
      </c>
      <c r="E45">
        <f t="shared" si="0"/>
        <v>2.986956790505038</v>
      </c>
      <c r="K45" t="s">
        <v>18</v>
      </c>
      <c r="L45" t="s">
        <v>9</v>
      </c>
      <c r="M45" s="1">
        <v>0.53500000000000003</v>
      </c>
      <c r="N45" s="1">
        <v>0.17219999999999999</v>
      </c>
      <c r="O45">
        <f t="shared" si="2"/>
        <v>0.14751681562701557</v>
      </c>
    </row>
    <row r="46" spans="1:15" x14ac:dyDescent="0.2">
      <c r="A46" t="s">
        <v>18</v>
      </c>
      <c r="B46" t="s">
        <v>6</v>
      </c>
      <c r="C46" s="1">
        <v>11.33</v>
      </c>
      <c r="D46" s="1">
        <v>2.9910000000000001</v>
      </c>
      <c r="E46">
        <f t="shared" si="0"/>
        <v>2.991077867754631</v>
      </c>
      <c r="K46" t="s">
        <v>18</v>
      </c>
      <c r="L46" t="s">
        <v>9</v>
      </c>
      <c r="M46" s="1">
        <v>0.66379999999999995</v>
      </c>
      <c r="N46" s="1">
        <v>0.20180000000000001</v>
      </c>
      <c r="O46">
        <f t="shared" si="2"/>
        <v>0.17125218833502259</v>
      </c>
    </row>
    <row r="47" spans="1:15" x14ac:dyDescent="0.2">
      <c r="A47" t="s">
        <v>19</v>
      </c>
      <c r="B47" t="s">
        <v>6</v>
      </c>
      <c r="C47" s="1">
        <v>11.32</v>
      </c>
      <c r="D47" s="1">
        <v>2.9889999999999999</v>
      </c>
      <c r="E47">
        <f t="shared" si="0"/>
        <v>2.9890173291298345</v>
      </c>
      <c r="K47" t="s">
        <v>19</v>
      </c>
      <c r="L47" t="s">
        <v>9</v>
      </c>
      <c r="M47" s="1">
        <v>0.59350000000000003</v>
      </c>
      <c r="N47" s="1">
        <v>0.18559999999999999</v>
      </c>
      <c r="O47">
        <f t="shared" si="2"/>
        <v>0.15829724500138212</v>
      </c>
    </row>
    <row r="48" spans="1:15" x14ac:dyDescent="0.2">
      <c r="A48" t="s">
        <v>19</v>
      </c>
      <c r="B48" t="s">
        <v>6</v>
      </c>
      <c r="C48" s="1">
        <v>11.25</v>
      </c>
      <c r="D48" s="1">
        <v>2.9750000000000001</v>
      </c>
      <c r="E48">
        <f t="shared" si="0"/>
        <v>2.9745935587562586</v>
      </c>
      <c r="K48" t="s">
        <v>19</v>
      </c>
      <c r="L48" t="s">
        <v>9</v>
      </c>
      <c r="M48" s="1">
        <v>0.75939999999999996</v>
      </c>
      <c r="N48" s="1">
        <v>0.2238</v>
      </c>
      <c r="O48">
        <f t="shared" si="2"/>
        <v>0.18886943702202155</v>
      </c>
    </row>
    <row r="49" spans="1:15" x14ac:dyDescent="0.2">
      <c r="A49" t="s">
        <v>19</v>
      </c>
      <c r="B49" t="s">
        <v>6</v>
      </c>
      <c r="C49" s="1">
        <v>11.36</v>
      </c>
      <c r="D49" s="1">
        <v>2.9969999999999999</v>
      </c>
      <c r="E49">
        <f t="shared" si="0"/>
        <v>2.9972594836290201</v>
      </c>
      <c r="K49" t="s">
        <v>19</v>
      </c>
      <c r="L49" t="s">
        <v>9</v>
      </c>
      <c r="M49" s="1">
        <v>0.76949999999999996</v>
      </c>
      <c r="N49" s="1">
        <v>0.22620000000000001</v>
      </c>
      <c r="O49">
        <f t="shared" si="2"/>
        <v>0.19073067354648482</v>
      </c>
    </row>
    <row r="50" spans="1:15" x14ac:dyDescent="0.2">
      <c r="A50" t="s">
        <v>20</v>
      </c>
      <c r="B50" t="s">
        <v>6</v>
      </c>
      <c r="C50" s="1">
        <v>13.41</v>
      </c>
      <c r="D50" s="1">
        <v>3.42</v>
      </c>
      <c r="E50">
        <f t="shared" si="0"/>
        <v>3.4196699017123073</v>
      </c>
      <c r="K50" t="s">
        <v>20</v>
      </c>
      <c r="L50" t="s">
        <v>9</v>
      </c>
      <c r="M50" s="1">
        <v>0.76829999999999998</v>
      </c>
      <c r="N50" s="1">
        <v>0.22589999999999999</v>
      </c>
      <c r="O50">
        <f t="shared" si="2"/>
        <v>0.19050953653367733</v>
      </c>
    </row>
    <row r="51" spans="1:15" x14ac:dyDescent="0.2">
      <c r="A51" t="s">
        <v>20</v>
      </c>
      <c r="B51" t="s">
        <v>6</v>
      </c>
      <c r="C51" s="1">
        <v>12.92</v>
      </c>
      <c r="D51" s="1">
        <v>3.319</v>
      </c>
      <c r="E51">
        <f t="shared" si="0"/>
        <v>3.3187035090972783</v>
      </c>
      <c r="K51" t="s">
        <v>20</v>
      </c>
      <c r="L51" t="s">
        <v>9</v>
      </c>
      <c r="M51" s="1">
        <v>0.67090000000000005</v>
      </c>
      <c r="N51" s="1">
        <v>0.20349999999999999</v>
      </c>
      <c r="O51">
        <f t="shared" si="2"/>
        <v>0.1725605823274671</v>
      </c>
    </row>
    <row r="52" spans="1:15" x14ac:dyDescent="0.2">
      <c r="A52" t="s">
        <v>20</v>
      </c>
      <c r="B52" t="s">
        <v>6</v>
      </c>
      <c r="C52" s="1">
        <v>13.27</v>
      </c>
      <c r="D52" s="1">
        <v>3.391</v>
      </c>
      <c r="E52">
        <f t="shared" si="0"/>
        <v>3.390822360965156</v>
      </c>
      <c r="K52" t="s">
        <v>20</v>
      </c>
      <c r="L52" t="s">
        <v>9</v>
      </c>
      <c r="M52" s="1">
        <v>0.78180000000000005</v>
      </c>
      <c r="N52" s="1">
        <v>0.22900000000000001</v>
      </c>
      <c r="O52">
        <f t="shared" si="2"/>
        <v>0.19299732792776195</v>
      </c>
    </row>
    <row r="53" spans="1:15" x14ac:dyDescent="0.2">
      <c r="A53" t="s">
        <v>21</v>
      </c>
      <c r="B53" t="s">
        <v>6</v>
      </c>
      <c r="C53" s="1">
        <v>65.510000000000005</v>
      </c>
      <c r="D53" s="1">
        <v>14.16</v>
      </c>
      <c r="E53">
        <f t="shared" si="0"/>
        <v>14.155076136902185</v>
      </c>
      <c r="K53" t="s">
        <v>21</v>
      </c>
      <c r="L53" t="s">
        <v>9</v>
      </c>
      <c r="M53" s="1">
        <v>9.173</v>
      </c>
      <c r="N53" s="1">
        <v>2.1619999999999999</v>
      </c>
      <c r="O53">
        <f t="shared" si="2"/>
        <v>1.7393347461531372</v>
      </c>
    </row>
    <row r="54" spans="1:15" x14ac:dyDescent="0.2">
      <c r="A54" t="s">
        <v>21</v>
      </c>
      <c r="B54" t="s">
        <v>6</v>
      </c>
      <c r="C54" s="1">
        <v>65.36</v>
      </c>
      <c r="D54" s="1">
        <v>14.12</v>
      </c>
      <c r="E54">
        <f t="shared" si="0"/>
        <v>14.124168057530236</v>
      </c>
      <c r="K54" t="s">
        <v>21</v>
      </c>
      <c r="L54" t="s">
        <v>9</v>
      </c>
      <c r="M54" s="1">
        <v>9.6059999999999999</v>
      </c>
      <c r="N54" s="1">
        <v>2.262</v>
      </c>
      <c r="O54">
        <f t="shared" si="2"/>
        <v>1.8191283516078502</v>
      </c>
    </row>
    <row r="55" spans="1:15" x14ac:dyDescent="0.2">
      <c r="A55" t="s">
        <v>21</v>
      </c>
      <c r="B55" t="s">
        <v>6</v>
      </c>
      <c r="C55" s="1">
        <v>66.81</v>
      </c>
      <c r="D55" s="1">
        <v>14.42</v>
      </c>
      <c r="E55">
        <f t="shared" si="0"/>
        <v>14.422946158125734</v>
      </c>
      <c r="K55" t="s">
        <v>21</v>
      </c>
      <c r="L55" t="s">
        <v>9</v>
      </c>
      <c r="M55" s="1">
        <v>9.3040000000000003</v>
      </c>
      <c r="N55" s="1">
        <v>2.1920000000000002</v>
      </c>
      <c r="O55">
        <f t="shared" si="2"/>
        <v>1.7634755367179582</v>
      </c>
    </row>
    <row r="56" spans="1:15" x14ac:dyDescent="0.2">
      <c r="A56" t="s">
        <v>22</v>
      </c>
      <c r="B56" t="s">
        <v>6</v>
      </c>
      <c r="C56" s="1">
        <v>72.459999999999994</v>
      </c>
      <c r="D56" s="1">
        <v>15.59</v>
      </c>
      <c r="E56">
        <f t="shared" si="0"/>
        <v>15.587150481135765</v>
      </c>
      <c r="K56" t="s">
        <v>22</v>
      </c>
      <c r="L56" t="s">
        <v>9</v>
      </c>
      <c r="M56" s="1">
        <v>11.81</v>
      </c>
      <c r="N56" s="1">
        <v>2.7690000000000001</v>
      </c>
      <c r="O56">
        <f t="shared" si="2"/>
        <v>2.2252833317976597</v>
      </c>
    </row>
    <row r="57" spans="1:15" x14ac:dyDescent="0.2">
      <c r="A57" t="s">
        <v>22</v>
      </c>
      <c r="B57" t="s">
        <v>6</v>
      </c>
      <c r="C57" s="1">
        <v>74.25</v>
      </c>
      <c r="D57" s="1">
        <v>15.96</v>
      </c>
      <c r="E57">
        <f t="shared" si="0"/>
        <v>15.955986894974346</v>
      </c>
      <c r="K57" t="s">
        <v>22</v>
      </c>
      <c r="L57" t="s">
        <v>9</v>
      </c>
      <c r="M57" s="1">
        <v>11.64</v>
      </c>
      <c r="N57" s="1">
        <v>2.73</v>
      </c>
      <c r="O57">
        <f t="shared" si="2"/>
        <v>2.1939555883165944</v>
      </c>
    </row>
    <row r="58" spans="1:15" x14ac:dyDescent="0.2">
      <c r="A58" t="s">
        <v>22</v>
      </c>
      <c r="B58" t="s">
        <v>6</v>
      </c>
      <c r="C58" s="1">
        <v>73.150000000000006</v>
      </c>
      <c r="D58" s="1">
        <v>15.73</v>
      </c>
      <c r="E58">
        <f t="shared" si="0"/>
        <v>15.72932764624673</v>
      </c>
      <c r="K58" t="s">
        <v>22</v>
      </c>
      <c r="L58" t="s">
        <v>9</v>
      </c>
      <c r="M58" s="1">
        <v>11.73</v>
      </c>
      <c r="N58" s="1">
        <v>2.7509999999999999</v>
      </c>
      <c r="O58">
        <f t="shared" si="2"/>
        <v>2.2105408642771582</v>
      </c>
    </row>
    <row r="59" spans="1:15" x14ac:dyDescent="0.2">
      <c r="A59" t="s">
        <v>23</v>
      </c>
      <c r="B59" t="s">
        <v>6</v>
      </c>
      <c r="C59" s="1">
        <v>68.540000000000006</v>
      </c>
      <c r="D59" s="1">
        <v>14.78</v>
      </c>
      <c r="E59">
        <f t="shared" si="0"/>
        <v>14.779419340215531</v>
      </c>
      <c r="K59" t="s">
        <v>23</v>
      </c>
      <c r="L59" t="s">
        <v>9</v>
      </c>
      <c r="M59" s="1">
        <v>9.6530000000000005</v>
      </c>
      <c r="N59" s="1">
        <v>2.2719999999999998</v>
      </c>
      <c r="O59">
        <f t="shared" si="2"/>
        <v>1.8277895512761448</v>
      </c>
    </row>
    <row r="60" spans="1:15" x14ac:dyDescent="0.2">
      <c r="A60" t="s">
        <v>23</v>
      </c>
      <c r="B60" t="s">
        <v>6</v>
      </c>
      <c r="C60" s="1">
        <v>70.89</v>
      </c>
      <c r="D60" s="1">
        <v>15.26</v>
      </c>
      <c r="E60">
        <f t="shared" si="0"/>
        <v>15.263645917042712</v>
      </c>
      <c r="K60" t="s">
        <v>23</v>
      </c>
      <c r="L60" t="s">
        <v>9</v>
      </c>
      <c r="M60" s="1">
        <v>9.6449999999999996</v>
      </c>
      <c r="N60" s="1">
        <v>2.2709999999999999</v>
      </c>
      <c r="O60">
        <f t="shared" si="2"/>
        <v>1.8263153045240945</v>
      </c>
    </row>
    <row r="61" spans="1:15" x14ac:dyDescent="0.2">
      <c r="A61" t="s">
        <v>23</v>
      </c>
      <c r="B61" t="s">
        <v>6</v>
      </c>
      <c r="C61" s="1">
        <v>70.239999999999995</v>
      </c>
      <c r="D61" s="1">
        <v>15.13</v>
      </c>
      <c r="E61">
        <f t="shared" si="0"/>
        <v>15.129710906430937</v>
      </c>
      <c r="K61" t="s">
        <v>23</v>
      </c>
      <c r="L61" t="s">
        <v>9</v>
      </c>
      <c r="M61" s="1">
        <v>9.68</v>
      </c>
      <c r="N61" s="1">
        <v>2.2789999999999999</v>
      </c>
      <c r="O61">
        <f t="shared" si="2"/>
        <v>1.8327651340643139</v>
      </c>
    </row>
    <row r="62" spans="1:15" x14ac:dyDescent="0.2">
      <c r="A62" t="s">
        <v>24</v>
      </c>
      <c r="B62" t="s">
        <v>6</v>
      </c>
      <c r="C62" s="1">
        <v>12.36</v>
      </c>
      <c r="D62" s="1">
        <v>3.2029999999999998</v>
      </c>
      <c r="E62">
        <f t="shared" si="0"/>
        <v>3.2033133461086725</v>
      </c>
      <c r="K62" t="s">
        <v>24</v>
      </c>
      <c r="L62" t="s">
        <v>9</v>
      </c>
      <c r="M62" s="1">
        <v>1.0569999999999999</v>
      </c>
      <c r="N62" s="1">
        <v>0.29239999999999999</v>
      </c>
      <c r="O62">
        <f t="shared" si="2"/>
        <v>0.24371141619828621</v>
      </c>
    </row>
    <row r="63" spans="1:15" x14ac:dyDescent="0.2">
      <c r="A63" t="s">
        <v>24</v>
      </c>
      <c r="B63" t="s">
        <v>6</v>
      </c>
      <c r="C63" s="1">
        <v>12.46</v>
      </c>
      <c r="D63" s="1">
        <v>3.2240000000000002</v>
      </c>
      <c r="E63">
        <f t="shared" si="0"/>
        <v>3.2239187323566378</v>
      </c>
      <c r="K63" t="s">
        <v>24</v>
      </c>
      <c r="L63" t="s">
        <v>9</v>
      </c>
      <c r="M63" s="1">
        <v>0.98860000000000003</v>
      </c>
      <c r="N63" s="1">
        <v>0.27660000000000001</v>
      </c>
      <c r="O63">
        <f t="shared" si="2"/>
        <v>0.23110660646825762</v>
      </c>
    </row>
    <row r="64" spans="1:15" x14ac:dyDescent="0.2">
      <c r="A64" t="s">
        <v>24</v>
      </c>
      <c r="B64" t="s">
        <v>6</v>
      </c>
      <c r="C64" s="1">
        <v>12.45</v>
      </c>
      <c r="D64" s="1">
        <v>3.222</v>
      </c>
      <c r="E64">
        <f t="shared" si="0"/>
        <v>3.2218581937318409</v>
      </c>
      <c r="K64" t="s">
        <v>24</v>
      </c>
      <c r="L64" t="s">
        <v>9</v>
      </c>
      <c r="M64" s="1">
        <v>1.006</v>
      </c>
      <c r="N64" s="1">
        <v>0.28070000000000001</v>
      </c>
      <c r="O64">
        <f t="shared" si="2"/>
        <v>0.23431309315396667</v>
      </c>
    </row>
    <row r="65" spans="1:15" x14ac:dyDescent="0.2">
      <c r="A65" t="s">
        <v>25</v>
      </c>
      <c r="B65" t="s">
        <v>6</v>
      </c>
      <c r="C65" s="1">
        <v>11.77</v>
      </c>
      <c r="D65" s="1">
        <v>3.0819999999999999</v>
      </c>
      <c r="E65">
        <f t="shared" si="0"/>
        <v>3.0817415672456776</v>
      </c>
      <c r="K65" t="s">
        <v>25</v>
      </c>
      <c r="L65" t="s">
        <v>9</v>
      </c>
      <c r="M65" s="1">
        <v>0.90359999999999996</v>
      </c>
      <c r="N65" s="1">
        <v>0.2571</v>
      </c>
      <c r="O65">
        <f t="shared" si="2"/>
        <v>0.21544273472772507</v>
      </c>
    </row>
    <row r="66" spans="1:15" x14ac:dyDescent="0.2">
      <c r="A66" t="s">
        <v>25</v>
      </c>
      <c r="B66" t="s">
        <v>6</v>
      </c>
      <c r="C66" s="1">
        <v>11.94</v>
      </c>
      <c r="D66" s="1">
        <v>3.117</v>
      </c>
      <c r="E66">
        <f t="shared" si="0"/>
        <v>3.1167707238672184</v>
      </c>
      <c r="K66" t="s">
        <v>25</v>
      </c>
      <c r="L66" t="s">
        <v>9</v>
      </c>
      <c r="M66" s="1">
        <v>0.90590000000000004</v>
      </c>
      <c r="N66" s="1">
        <v>0.2576</v>
      </c>
      <c r="O66">
        <f t="shared" si="2"/>
        <v>0.21586658066893946</v>
      </c>
    </row>
    <row r="67" spans="1:15" x14ac:dyDescent="0.2">
      <c r="A67" t="s">
        <v>25</v>
      </c>
      <c r="B67" t="s">
        <v>6</v>
      </c>
      <c r="C67" s="1">
        <v>11.78</v>
      </c>
      <c r="D67" s="1">
        <v>3.0840000000000001</v>
      </c>
      <c r="E67">
        <f t="shared" si="0"/>
        <v>3.0838021058704741</v>
      </c>
      <c r="K67" t="s">
        <v>25</v>
      </c>
      <c r="L67" t="s">
        <v>9</v>
      </c>
      <c r="M67" s="1">
        <v>0.91359999999999997</v>
      </c>
      <c r="N67" s="1">
        <v>0.25940000000000002</v>
      </c>
      <c r="O67">
        <f t="shared" si="2"/>
        <v>0.21728554316778773</v>
      </c>
    </row>
    <row r="68" spans="1:15" x14ac:dyDescent="0.2">
      <c r="A68" t="s">
        <v>26</v>
      </c>
      <c r="B68" t="s">
        <v>6</v>
      </c>
      <c r="C68" s="1">
        <v>12.41</v>
      </c>
      <c r="D68" s="1">
        <v>3.214</v>
      </c>
      <c r="E68">
        <f t="shared" si="0"/>
        <v>3.2136160392326554</v>
      </c>
      <c r="K68" t="s">
        <v>26</v>
      </c>
      <c r="L68" t="s">
        <v>9</v>
      </c>
      <c r="M68" s="1">
        <v>1.145</v>
      </c>
      <c r="N68" s="1">
        <v>0.31269999999999998</v>
      </c>
      <c r="O68">
        <f t="shared" si="2"/>
        <v>0.25992813047083757</v>
      </c>
    </row>
    <row r="69" spans="1:15" x14ac:dyDescent="0.2">
      <c r="A69" t="s">
        <v>26</v>
      </c>
      <c r="B69" t="s">
        <v>6</v>
      </c>
      <c r="C69" s="1">
        <v>12.45</v>
      </c>
      <c r="D69" s="1">
        <v>3.222</v>
      </c>
      <c r="E69">
        <f t="shared" si="0"/>
        <v>3.2218581937318409</v>
      </c>
      <c r="K69" t="s">
        <v>26</v>
      </c>
      <c r="L69" t="s">
        <v>9</v>
      </c>
      <c r="M69" s="1">
        <v>1.0640000000000001</v>
      </c>
      <c r="N69" s="1">
        <v>0.29399999999999998</v>
      </c>
      <c r="O69">
        <f t="shared" si="2"/>
        <v>0.24500138210633007</v>
      </c>
    </row>
    <row r="70" spans="1:15" x14ac:dyDescent="0.2">
      <c r="A70" t="s">
        <v>26</v>
      </c>
      <c r="B70" t="s">
        <v>6</v>
      </c>
      <c r="C70" s="1">
        <v>12.24</v>
      </c>
      <c r="D70" s="1">
        <v>3.1789999999999998</v>
      </c>
      <c r="E70">
        <f t="shared" si="0"/>
        <v>3.1785868826111141</v>
      </c>
      <c r="K70" t="s">
        <v>26</v>
      </c>
      <c r="L70" t="s">
        <v>9</v>
      </c>
      <c r="M70" s="1">
        <v>1.0629999999999999</v>
      </c>
      <c r="N70" s="1">
        <v>0.29380000000000001</v>
      </c>
      <c r="O70">
        <f t="shared" si="2"/>
        <v>0.24481710126232378</v>
      </c>
    </row>
    <row r="71" spans="1:15" x14ac:dyDescent="0.2">
      <c r="A71" t="s">
        <v>27</v>
      </c>
      <c r="B71" t="s">
        <v>6</v>
      </c>
      <c r="C71" s="1">
        <v>18.72</v>
      </c>
      <c r="D71" s="1">
        <v>4.5140000000000002</v>
      </c>
      <c r="E71">
        <f t="shared" si="0"/>
        <v>4.5138159114792602</v>
      </c>
      <c r="K71" t="s">
        <v>27</v>
      </c>
      <c r="L71" t="s">
        <v>9</v>
      </c>
      <c r="M71" s="1">
        <v>1.875</v>
      </c>
      <c r="N71" s="1">
        <v>0.48080000000000001</v>
      </c>
      <c r="O71">
        <f t="shared" si="2"/>
        <v>0.39445314659541136</v>
      </c>
    </row>
    <row r="72" spans="1:15" x14ac:dyDescent="0.2">
      <c r="A72" t="s">
        <v>27</v>
      </c>
      <c r="B72" t="s">
        <v>6</v>
      </c>
      <c r="C72" s="1">
        <v>18.649999999999999</v>
      </c>
      <c r="D72" s="1">
        <v>4.4989999999999997</v>
      </c>
      <c r="E72">
        <f t="shared" si="0"/>
        <v>4.4993921411056848</v>
      </c>
      <c r="K72" t="s">
        <v>27</v>
      </c>
      <c r="L72" t="s">
        <v>9</v>
      </c>
      <c r="M72" s="1">
        <v>1.8089999999999999</v>
      </c>
      <c r="N72" s="1">
        <v>0.46560000000000001</v>
      </c>
      <c r="O72">
        <f t="shared" si="2"/>
        <v>0.38229061089099792</v>
      </c>
    </row>
    <row r="73" spans="1:15" x14ac:dyDescent="0.2">
      <c r="A73" t="s">
        <v>27</v>
      </c>
      <c r="B73" t="s">
        <v>6</v>
      </c>
      <c r="C73" s="1">
        <v>18.86</v>
      </c>
      <c r="D73" s="1">
        <v>4.5430000000000001</v>
      </c>
      <c r="E73">
        <f t="shared" si="0"/>
        <v>4.5426634522264111</v>
      </c>
      <c r="K73" t="s">
        <v>27</v>
      </c>
      <c r="L73" t="s">
        <v>9</v>
      </c>
      <c r="M73" s="1">
        <v>1.913</v>
      </c>
      <c r="N73" s="1">
        <v>0.48959999999999998</v>
      </c>
      <c r="O73">
        <f t="shared" si="2"/>
        <v>0.40145581866764951</v>
      </c>
    </row>
    <row r="74" spans="1:15" x14ac:dyDescent="0.2">
      <c r="A74" t="s">
        <v>28</v>
      </c>
      <c r="B74" t="s">
        <v>6</v>
      </c>
      <c r="C74" s="1">
        <v>20.14</v>
      </c>
      <c r="D74" s="1">
        <v>4.806</v>
      </c>
      <c r="E74">
        <f t="shared" si="0"/>
        <v>4.8064123962003666</v>
      </c>
      <c r="K74" t="s">
        <v>28</v>
      </c>
      <c r="L74" t="s">
        <v>9</v>
      </c>
      <c r="M74" s="1">
        <v>2.1259999999999999</v>
      </c>
      <c r="N74" s="1">
        <v>0.53859999999999997</v>
      </c>
      <c r="O74">
        <f t="shared" si="2"/>
        <v>0.44070763844098404</v>
      </c>
    </row>
    <row r="75" spans="1:15" x14ac:dyDescent="0.2">
      <c r="A75" t="s">
        <v>28</v>
      </c>
      <c r="B75" t="s">
        <v>6</v>
      </c>
      <c r="C75" s="1">
        <v>19.75</v>
      </c>
      <c r="D75" s="1">
        <v>4.726</v>
      </c>
      <c r="E75">
        <f t="shared" si="0"/>
        <v>4.7260513898333016</v>
      </c>
      <c r="K75" t="s">
        <v>28</v>
      </c>
      <c r="L75" t="s">
        <v>9</v>
      </c>
      <c r="M75" s="1">
        <v>2.0070000000000001</v>
      </c>
      <c r="N75" s="1">
        <v>0.51119999999999999</v>
      </c>
      <c r="O75">
        <f t="shared" si="2"/>
        <v>0.41877821800423848</v>
      </c>
    </row>
    <row r="76" spans="1:15" x14ac:dyDescent="0.2">
      <c r="A76" t="s">
        <v>28</v>
      </c>
      <c r="B76" t="s">
        <v>6</v>
      </c>
      <c r="C76" s="1">
        <v>19.739999999999998</v>
      </c>
      <c r="D76" s="1">
        <v>4.7240000000000002</v>
      </c>
      <c r="E76">
        <f t="shared" si="0"/>
        <v>4.7239908512085051</v>
      </c>
      <c r="K76" t="s">
        <v>28</v>
      </c>
      <c r="L76" t="s">
        <v>9</v>
      </c>
      <c r="M76" s="1">
        <v>2.0510000000000002</v>
      </c>
      <c r="N76" s="1">
        <v>0.52139999999999997</v>
      </c>
      <c r="O76">
        <f t="shared" si="2"/>
        <v>0.42688657514051415</v>
      </c>
    </row>
    <row r="77" spans="1:15" x14ac:dyDescent="0.2">
      <c r="A77" t="s">
        <v>10</v>
      </c>
      <c r="B77" t="s">
        <v>6</v>
      </c>
      <c r="C77" s="1">
        <v>107.3</v>
      </c>
      <c r="D77" s="1">
        <v>91.06</v>
      </c>
      <c r="E77">
        <f t="shared" si="0"/>
        <v>22.766067049926846</v>
      </c>
      <c r="K77" t="s">
        <v>10</v>
      </c>
      <c r="L77" t="s">
        <v>9</v>
      </c>
      <c r="M77" s="1">
        <v>105.4</v>
      </c>
      <c r="N77" s="1">
        <v>97.31</v>
      </c>
      <c r="O77">
        <f t="shared" si="2"/>
        <v>19.472127522344053</v>
      </c>
    </row>
    <row r="78" spans="1:15" x14ac:dyDescent="0.2">
      <c r="A78" t="s">
        <v>10</v>
      </c>
      <c r="B78" t="s">
        <v>6</v>
      </c>
      <c r="C78" s="1">
        <v>106.8</v>
      </c>
      <c r="D78" s="1">
        <v>90.65</v>
      </c>
      <c r="E78">
        <f t="shared" si="0"/>
        <v>22.663040118687022</v>
      </c>
      <c r="K78" t="s">
        <v>10</v>
      </c>
      <c r="L78" t="s">
        <v>9</v>
      </c>
      <c r="M78" s="1">
        <v>105.4</v>
      </c>
      <c r="N78" s="1">
        <v>97.31</v>
      </c>
      <c r="O78">
        <f t="shared" si="2"/>
        <v>19.472127522344053</v>
      </c>
    </row>
    <row r="79" spans="1:15" x14ac:dyDescent="0.2">
      <c r="A79" t="s">
        <v>10</v>
      </c>
      <c r="B79" t="s">
        <v>6</v>
      </c>
      <c r="C79" s="1">
        <v>110.2</v>
      </c>
      <c r="D79" s="1">
        <v>93.45</v>
      </c>
      <c r="E79">
        <f t="shared" si="0"/>
        <v>23.36362325111784</v>
      </c>
      <c r="K79" t="s">
        <v>10</v>
      </c>
      <c r="L79" t="s">
        <v>9</v>
      </c>
      <c r="M79" s="1">
        <v>106.1</v>
      </c>
      <c r="N79" s="1">
        <v>97.96</v>
      </c>
      <c r="O79">
        <f t="shared" si="2"/>
        <v>19.601124113148437</v>
      </c>
    </row>
    <row r="80" spans="1:15" x14ac:dyDescent="0.2">
      <c r="A80" t="s">
        <v>11</v>
      </c>
      <c r="B80" t="s">
        <v>6</v>
      </c>
      <c r="C80" s="1">
        <v>0.90710000000000002</v>
      </c>
      <c r="D80" s="1">
        <v>0.84340000000000004</v>
      </c>
      <c r="E80">
        <f t="shared" si="0"/>
        <v>0.8433990645154642</v>
      </c>
      <c r="K80" t="s">
        <v>11</v>
      </c>
      <c r="L80" t="s">
        <v>9</v>
      </c>
      <c r="M80" s="1">
        <v>0</v>
      </c>
      <c r="N80" s="1">
        <v>4.8919999999999998E-2</v>
      </c>
      <c r="O80">
        <f t="shared" si="2"/>
        <v>4.8926564083663505E-2</v>
      </c>
    </row>
    <row r="81" spans="1:15" x14ac:dyDescent="0.2">
      <c r="A81" t="s">
        <v>11</v>
      </c>
      <c r="B81" t="s">
        <v>6</v>
      </c>
      <c r="C81" s="1">
        <v>0.95789999999999997</v>
      </c>
      <c r="D81" s="1">
        <v>0.85389999999999999</v>
      </c>
      <c r="E81">
        <f t="shared" si="0"/>
        <v>0.85386660072943066</v>
      </c>
      <c r="K81" t="s">
        <v>11</v>
      </c>
      <c r="L81" t="s">
        <v>9</v>
      </c>
      <c r="M81" s="1">
        <v>0</v>
      </c>
      <c r="N81" s="1">
        <v>4.8919999999999998E-2</v>
      </c>
      <c r="O81">
        <f t="shared" si="2"/>
        <v>4.8926564083663505E-2</v>
      </c>
    </row>
    <row r="82" spans="1:15" x14ac:dyDescent="0.2">
      <c r="A82" t="s">
        <v>11</v>
      </c>
      <c r="B82" t="s">
        <v>6</v>
      </c>
      <c r="C82" s="1">
        <v>0.85299999999999998</v>
      </c>
      <c r="D82" s="1">
        <v>0.83230000000000004</v>
      </c>
      <c r="E82">
        <f t="shared" si="0"/>
        <v>0.83225155055531508</v>
      </c>
      <c r="K82" t="s">
        <v>11</v>
      </c>
      <c r="L82" t="s">
        <v>9</v>
      </c>
      <c r="M82" s="1">
        <v>0</v>
      </c>
      <c r="N82" s="1">
        <v>4.8919999999999998E-2</v>
      </c>
      <c r="O82">
        <f t="shared" si="2"/>
        <v>4.8926564083663505E-2</v>
      </c>
    </row>
    <row r="83" spans="1:15" x14ac:dyDescent="0.2">
      <c r="A83" t="s">
        <v>29</v>
      </c>
      <c r="B83" t="s">
        <v>6</v>
      </c>
      <c r="C83" s="1">
        <v>18.27</v>
      </c>
      <c r="D83" s="1">
        <v>4.4210000000000003</v>
      </c>
      <c r="E83">
        <f t="shared" si="0"/>
        <v>4.4210916733634171</v>
      </c>
      <c r="K83" t="s">
        <v>29</v>
      </c>
      <c r="L83" t="s">
        <v>9</v>
      </c>
      <c r="M83" s="1">
        <v>1.7769999999999999</v>
      </c>
      <c r="N83" s="1">
        <v>0.45829999999999999</v>
      </c>
      <c r="O83">
        <f t="shared" si="2"/>
        <v>0.3763936238827974</v>
      </c>
    </row>
    <row r="84" spans="1:15" x14ac:dyDescent="0.2">
      <c r="A84" t="s">
        <v>29</v>
      </c>
      <c r="B84" t="s">
        <v>6</v>
      </c>
      <c r="C84" s="1">
        <v>17.97</v>
      </c>
      <c r="D84" s="1">
        <v>4.359</v>
      </c>
      <c r="E84">
        <f t="shared" si="0"/>
        <v>4.3592755146195206</v>
      </c>
      <c r="K84" t="s">
        <v>29</v>
      </c>
      <c r="L84" t="s">
        <v>9</v>
      </c>
      <c r="M84" s="1">
        <v>1.88</v>
      </c>
      <c r="N84" s="1">
        <v>0.48199999999999998</v>
      </c>
      <c r="O84">
        <f t="shared" si="2"/>
        <v>0.3953745508154427</v>
      </c>
    </row>
    <row r="85" spans="1:15" x14ac:dyDescent="0.2">
      <c r="A85" t="s">
        <v>29</v>
      </c>
      <c r="B85" t="s">
        <v>6</v>
      </c>
      <c r="C85" s="1">
        <v>18.05</v>
      </c>
      <c r="D85" s="1">
        <v>4.3760000000000003</v>
      </c>
      <c r="E85">
        <f t="shared" ref="E85:E148" si="4">(C85+3.186)/4.8531</f>
        <v>4.3757598236178934</v>
      </c>
      <c r="K85" t="s">
        <v>29</v>
      </c>
      <c r="L85" t="s">
        <v>9</v>
      </c>
      <c r="M85" s="1">
        <v>1.837</v>
      </c>
      <c r="N85" s="1">
        <v>0.47210000000000002</v>
      </c>
      <c r="O85">
        <f t="shared" ref="O85:O148" si="5">(M85+0.2655)/5.4265</f>
        <v>0.38745047452317333</v>
      </c>
    </row>
    <row r="86" spans="1:15" x14ac:dyDescent="0.2">
      <c r="A86" t="s">
        <v>30</v>
      </c>
      <c r="B86" t="s">
        <v>6</v>
      </c>
      <c r="C86" s="1">
        <v>64.3</v>
      </c>
      <c r="D86" s="1">
        <v>13.91</v>
      </c>
      <c r="E86">
        <f t="shared" si="4"/>
        <v>13.905750963301804</v>
      </c>
      <c r="K86" t="s">
        <v>30</v>
      </c>
      <c r="L86" t="s">
        <v>9</v>
      </c>
      <c r="M86" s="1">
        <v>2.7690000000000001</v>
      </c>
      <c r="N86" s="1">
        <v>0.68679999999999997</v>
      </c>
      <c r="O86">
        <f t="shared" si="5"/>
        <v>0.55920022113701284</v>
      </c>
    </row>
    <row r="87" spans="1:15" x14ac:dyDescent="0.2">
      <c r="A87" t="s">
        <v>30</v>
      </c>
      <c r="B87" t="s">
        <v>6</v>
      </c>
      <c r="C87" s="1">
        <v>62.88</v>
      </c>
      <c r="D87" s="1">
        <v>13.61</v>
      </c>
      <c r="E87">
        <f t="shared" si="4"/>
        <v>13.6131544785807</v>
      </c>
      <c r="K87" t="s">
        <v>30</v>
      </c>
      <c r="L87" t="s">
        <v>9</v>
      </c>
      <c r="M87" s="1">
        <v>2.698</v>
      </c>
      <c r="N87" s="1">
        <v>0.6704</v>
      </c>
      <c r="O87">
        <f t="shared" si="5"/>
        <v>0.54611628121256794</v>
      </c>
    </row>
    <row r="88" spans="1:15" x14ac:dyDescent="0.2">
      <c r="A88" t="s">
        <v>30</v>
      </c>
      <c r="B88" t="s">
        <v>6</v>
      </c>
      <c r="C88" s="1">
        <v>62.3</v>
      </c>
      <c r="D88" s="1">
        <v>13.49</v>
      </c>
      <c r="E88">
        <f t="shared" si="4"/>
        <v>13.4936432383425</v>
      </c>
      <c r="K88" t="s">
        <v>30</v>
      </c>
      <c r="L88" t="s">
        <v>9</v>
      </c>
      <c r="M88" s="1">
        <v>2.6720000000000002</v>
      </c>
      <c r="N88" s="1">
        <v>0.66439999999999999</v>
      </c>
      <c r="O88">
        <f t="shared" si="5"/>
        <v>0.54132497926840506</v>
      </c>
    </row>
    <row r="89" spans="1:15" x14ac:dyDescent="0.2">
      <c r="A89" t="s">
        <v>31</v>
      </c>
      <c r="B89" t="s">
        <v>6</v>
      </c>
      <c r="C89" s="1">
        <v>66.86</v>
      </c>
      <c r="D89" s="1">
        <v>14.43</v>
      </c>
      <c r="E89">
        <f t="shared" si="4"/>
        <v>14.433248851249713</v>
      </c>
      <c r="K89" t="s">
        <v>31</v>
      </c>
      <c r="L89" t="s">
        <v>9</v>
      </c>
      <c r="M89" s="1">
        <v>2.7130000000000001</v>
      </c>
      <c r="N89" s="1">
        <v>0.67390000000000005</v>
      </c>
      <c r="O89">
        <f t="shared" si="5"/>
        <v>0.54888049387266191</v>
      </c>
    </row>
    <row r="90" spans="1:15" x14ac:dyDescent="0.2">
      <c r="A90" t="s">
        <v>31</v>
      </c>
      <c r="B90" t="s">
        <v>6</v>
      </c>
      <c r="C90" s="1">
        <v>67.23</v>
      </c>
      <c r="D90" s="1">
        <v>14.51</v>
      </c>
      <c r="E90">
        <f t="shared" si="4"/>
        <v>14.509488780367185</v>
      </c>
      <c r="K90" t="s">
        <v>31</v>
      </c>
      <c r="L90" t="s">
        <v>9</v>
      </c>
      <c r="M90" s="1">
        <v>2.6880000000000002</v>
      </c>
      <c r="N90" s="1">
        <v>0.66810000000000003</v>
      </c>
      <c r="O90">
        <f t="shared" si="5"/>
        <v>0.54427347277250526</v>
      </c>
    </row>
    <row r="91" spans="1:15" x14ac:dyDescent="0.2">
      <c r="A91" t="s">
        <v>31</v>
      </c>
      <c r="B91" t="s">
        <v>6</v>
      </c>
      <c r="C91" s="1">
        <v>68.349999999999994</v>
      </c>
      <c r="D91" s="1">
        <v>14.74</v>
      </c>
      <c r="E91">
        <f t="shared" si="4"/>
        <v>14.740269106344398</v>
      </c>
      <c r="K91" t="s">
        <v>31</v>
      </c>
      <c r="L91" t="s">
        <v>9</v>
      </c>
      <c r="M91" s="1">
        <v>2.7170000000000001</v>
      </c>
      <c r="N91" s="1">
        <v>0.67479999999999996</v>
      </c>
      <c r="O91">
        <f t="shared" si="5"/>
        <v>0.54961761724868696</v>
      </c>
    </row>
    <row r="92" spans="1:15" x14ac:dyDescent="0.2">
      <c r="A92" t="s">
        <v>32</v>
      </c>
      <c r="B92" t="s">
        <v>6</v>
      </c>
      <c r="C92" s="1">
        <v>65.14</v>
      </c>
      <c r="D92" s="1">
        <v>14.08</v>
      </c>
      <c r="E92">
        <f t="shared" si="4"/>
        <v>14.078836207784713</v>
      </c>
      <c r="K92" t="s">
        <v>32</v>
      </c>
      <c r="L92" t="s">
        <v>9</v>
      </c>
      <c r="M92" s="1">
        <v>2.4550000000000001</v>
      </c>
      <c r="N92" s="1">
        <v>0.61439999999999995</v>
      </c>
      <c r="O92">
        <f t="shared" si="5"/>
        <v>0.50133603611904543</v>
      </c>
    </row>
    <row r="93" spans="1:15" x14ac:dyDescent="0.2">
      <c r="A93" t="s">
        <v>32</v>
      </c>
      <c r="B93" t="s">
        <v>6</v>
      </c>
      <c r="C93" s="1">
        <v>64.47</v>
      </c>
      <c r="D93" s="1">
        <v>13.94</v>
      </c>
      <c r="E93">
        <f t="shared" si="4"/>
        <v>13.940780119923348</v>
      </c>
      <c r="K93" t="s">
        <v>32</v>
      </c>
      <c r="L93" t="s">
        <v>9</v>
      </c>
      <c r="M93" s="1">
        <v>2.2789999999999999</v>
      </c>
      <c r="N93" s="1">
        <v>0.57389999999999997</v>
      </c>
      <c r="O93">
        <f t="shared" si="5"/>
        <v>0.46890260757394264</v>
      </c>
    </row>
    <row r="94" spans="1:15" x14ac:dyDescent="0.2">
      <c r="A94" t="s">
        <v>32</v>
      </c>
      <c r="B94" t="s">
        <v>6</v>
      </c>
      <c r="C94" s="1">
        <v>63.09</v>
      </c>
      <c r="D94" s="1">
        <v>13.66</v>
      </c>
      <c r="E94">
        <f t="shared" si="4"/>
        <v>13.656425789701428</v>
      </c>
      <c r="K94" t="s">
        <v>32</v>
      </c>
      <c r="L94" t="s">
        <v>9</v>
      </c>
      <c r="M94" s="1">
        <v>2.3010000000000002</v>
      </c>
      <c r="N94" s="1">
        <v>0.57899999999999996</v>
      </c>
      <c r="O94">
        <f t="shared" si="5"/>
        <v>0.47295678614208053</v>
      </c>
    </row>
    <row r="95" spans="1:15" x14ac:dyDescent="0.2">
      <c r="A95" t="s">
        <v>33</v>
      </c>
      <c r="B95" t="s">
        <v>6</v>
      </c>
      <c r="C95" s="1">
        <v>155.69999999999999</v>
      </c>
      <c r="D95" s="1">
        <v>32.74</v>
      </c>
      <c r="E95">
        <f t="shared" si="4"/>
        <v>32.739073993942014</v>
      </c>
      <c r="K95" t="s">
        <v>33</v>
      </c>
      <c r="L95" t="s">
        <v>9</v>
      </c>
      <c r="M95" s="1">
        <v>5.1289999999999996</v>
      </c>
      <c r="N95" s="1">
        <v>1.23</v>
      </c>
      <c r="O95">
        <f t="shared" si="5"/>
        <v>0.99410301299179948</v>
      </c>
    </row>
    <row r="96" spans="1:15" x14ac:dyDescent="0.2">
      <c r="A96" t="s">
        <v>33</v>
      </c>
      <c r="B96" t="s">
        <v>6</v>
      </c>
      <c r="C96" s="1">
        <v>159.80000000000001</v>
      </c>
      <c r="D96" s="1">
        <v>33.58</v>
      </c>
      <c r="E96">
        <f t="shared" si="4"/>
        <v>33.583894830108591</v>
      </c>
      <c r="K96" t="s">
        <v>33</v>
      </c>
      <c r="L96" t="s">
        <v>9</v>
      </c>
      <c r="M96" s="1">
        <v>5.44</v>
      </c>
      <c r="N96" s="1">
        <v>1.302</v>
      </c>
      <c r="O96">
        <f t="shared" si="5"/>
        <v>1.0514143554777482</v>
      </c>
    </row>
    <row r="97" spans="1:15" x14ac:dyDescent="0.2">
      <c r="A97" t="s">
        <v>33</v>
      </c>
      <c r="B97" t="s">
        <v>6</v>
      </c>
      <c r="C97" s="1">
        <v>158.69999999999999</v>
      </c>
      <c r="D97" s="1">
        <v>33.36</v>
      </c>
      <c r="E97">
        <f t="shared" si="4"/>
        <v>33.357235581380969</v>
      </c>
      <c r="K97" t="s">
        <v>33</v>
      </c>
      <c r="L97" t="s">
        <v>9</v>
      </c>
      <c r="M97" s="1">
        <v>5.1420000000000003</v>
      </c>
      <c r="N97" s="1">
        <v>1.2330000000000001</v>
      </c>
      <c r="O97">
        <f t="shared" si="5"/>
        <v>0.99649866396388109</v>
      </c>
    </row>
    <row r="98" spans="1:15" x14ac:dyDescent="0.2">
      <c r="A98" t="s">
        <v>34</v>
      </c>
      <c r="B98" t="s">
        <v>6</v>
      </c>
      <c r="C98" s="1">
        <v>147.30000000000001</v>
      </c>
      <c r="D98" s="1">
        <v>31.01</v>
      </c>
      <c r="E98">
        <f t="shared" si="4"/>
        <v>31.008221549112939</v>
      </c>
      <c r="K98" t="s">
        <v>34</v>
      </c>
      <c r="L98" t="s">
        <v>9</v>
      </c>
      <c r="M98" s="1">
        <v>5.49</v>
      </c>
      <c r="N98" s="1">
        <v>1.3140000000000001</v>
      </c>
      <c r="O98">
        <f t="shared" si="5"/>
        <v>1.0606283976780615</v>
      </c>
    </row>
    <row r="99" spans="1:15" x14ac:dyDescent="0.2">
      <c r="A99" t="s">
        <v>34</v>
      </c>
      <c r="B99" t="s">
        <v>6</v>
      </c>
      <c r="C99" s="1">
        <v>151.69999999999999</v>
      </c>
      <c r="D99" s="1">
        <v>31.91</v>
      </c>
      <c r="E99">
        <f t="shared" si="4"/>
        <v>31.914858544023403</v>
      </c>
      <c r="K99" t="s">
        <v>34</v>
      </c>
      <c r="L99" t="s">
        <v>9</v>
      </c>
      <c r="M99" s="1">
        <v>5.67</v>
      </c>
      <c r="N99" s="1">
        <v>1.355</v>
      </c>
      <c r="O99">
        <f t="shared" si="5"/>
        <v>1.0937989495991893</v>
      </c>
    </row>
    <row r="100" spans="1:15" x14ac:dyDescent="0.2">
      <c r="A100" t="s">
        <v>34</v>
      </c>
      <c r="B100" t="s">
        <v>6</v>
      </c>
      <c r="C100" s="1">
        <v>151.30000000000001</v>
      </c>
      <c r="D100" s="1">
        <v>31.83</v>
      </c>
      <c r="E100">
        <f t="shared" si="4"/>
        <v>31.832436999031547</v>
      </c>
      <c r="K100" t="s">
        <v>34</v>
      </c>
      <c r="L100" t="s">
        <v>9</v>
      </c>
      <c r="M100" s="1">
        <v>5.5220000000000002</v>
      </c>
      <c r="N100" s="1">
        <v>1.321</v>
      </c>
      <c r="O100">
        <f t="shared" si="5"/>
        <v>1.0665253846862619</v>
      </c>
    </row>
    <row r="101" spans="1:15" x14ac:dyDescent="0.2">
      <c r="A101" t="s">
        <v>35</v>
      </c>
      <c r="B101" t="s">
        <v>6</v>
      </c>
      <c r="C101" s="1">
        <v>151.80000000000001</v>
      </c>
      <c r="D101" s="1">
        <v>31.94</v>
      </c>
      <c r="E101">
        <f t="shared" si="4"/>
        <v>31.935463930271375</v>
      </c>
      <c r="K101" t="s">
        <v>35</v>
      </c>
      <c r="L101" t="s">
        <v>9</v>
      </c>
      <c r="M101" s="1">
        <v>5.2619999999999996</v>
      </c>
      <c r="N101" s="1">
        <v>1.2609999999999999</v>
      </c>
      <c r="O101">
        <f t="shared" si="5"/>
        <v>1.0186123652446328</v>
      </c>
    </row>
    <row r="102" spans="1:15" x14ac:dyDescent="0.2">
      <c r="A102" t="s">
        <v>35</v>
      </c>
      <c r="B102" t="s">
        <v>6</v>
      </c>
      <c r="C102" s="1">
        <v>156.9</v>
      </c>
      <c r="D102" s="1">
        <v>32.99</v>
      </c>
      <c r="E102">
        <f t="shared" si="4"/>
        <v>32.986338628917601</v>
      </c>
      <c r="K102" t="s">
        <v>35</v>
      </c>
      <c r="L102" t="s">
        <v>9</v>
      </c>
      <c r="M102" s="1">
        <v>5.0860000000000003</v>
      </c>
      <c r="N102" s="1">
        <v>1.22</v>
      </c>
      <c r="O102">
        <f t="shared" si="5"/>
        <v>0.98617893669953016</v>
      </c>
    </row>
    <row r="103" spans="1:15" x14ac:dyDescent="0.2">
      <c r="A103" t="s">
        <v>35</v>
      </c>
      <c r="B103" t="s">
        <v>6</v>
      </c>
      <c r="C103" s="1">
        <v>152.30000000000001</v>
      </c>
      <c r="D103" s="1">
        <v>32.04</v>
      </c>
      <c r="E103">
        <f t="shared" si="4"/>
        <v>32.0384908615112</v>
      </c>
      <c r="K103" t="s">
        <v>35</v>
      </c>
      <c r="L103" t="s">
        <v>9</v>
      </c>
      <c r="M103" s="1">
        <v>5.2149999999999999</v>
      </c>
      <c r="N103" s="1">
        <v>1.25</v>
      </c>
      <c r="O103">
        <f t="shared" si="5"/>
        <v>1.0099511655763385</v>
      </c>
    </row>
    <row r="104" spans="1:15" x14ac:dyDescent="0.2">
      <c r="A104" t="s">
        <v>36</v>
      </c>
      <c r="B104" t="s">
        <v>6</v>
      </c>
      <c r="C104" s="1">
        <v>31.79</v>
      </c>
      <c r="D104" s="1">
        <v>7.2069999999999999</v>
      </c>
      <c r="E104">
        <f t="shared" si="4"/>
        <v>7.2069398940883138</v>
      </c>
      <c r="K104" t="s">
        <v>36</v>
      </c>
      <c r="L104" t="s">
        <v>9</v>
      </c>
      <c r="M104" s="1">
        <v>1.992</v>
      </c>
      <c r="N104" s="1">
        <v>0.50780000000000003</v>
      </c>
      <c r="O104">
        <f t="shared" si="5"/>
        <v>0.41601400534414446</v>
      </c>
    </row>
    <row r="105" spans="1:15" x14ac:dyDescent="0.2">
      <c r="A105" t="s">
        <v>36</v>
      </c>
      <c r="B105" t="s">
        <v>6</v>
      </c>
      <c r="C105" s="1">
        <v>32.81</v>
      </c>
      <c r="D105" s="1">
        <v>7.4169999999999998</v>
      </c>
      <c r="E105">
        <f t="shared" si="4"/>
        <v>7.4171148338175596</v>
      </c>
      <c r="K105" t="s">
        <v>36</v>
      </c>
      <c r="L105" t="s">
        <v>9</v>
      </c>
      <c r="M105" s="1">
        <v>2.06</v>
      </c>
      <c r="N105" s="1">
        <v>0.52339999999999998</v>
      </c>
      <c r="O105">
        <f t="shared" si="5"/>
        <v>0.42854510273657054</v>
      </c>
    </row>
    <row r="106" spans="1:15" x14ac:dyDescent="0.2">
      <c r="A106" t="s">
        <v>36</v>
      </c>
      <c r="B106" t="s">
        <v>6</v>
      </c>
      <c r="C106" s="1">
        <v>32.75</v>
      </c>
      <c r="D106" s="1">
        <v>7.4050000000000002</v>
      </c>
      <c r="E106">
        <f t="shared" si="4"/>
        <v>7.4047516020687798</v>
      </c>
      <c r="K106" t="s">
        <v>36</v>
      </c>
      <c r="L106" t="s">
        <v>9</v>
      </c>
      <c r="M106" s="1">
        <v>2.0339999999999998</v>
      </c>
      <c r="N106" s="1">
        <v>0.51749999999999996</v>
      </c>
      <c r="O106">
        <f t="shared" si="5"/>
        <v>0.4237538007924076</v>
      </c>
    </row>
    <row r="107" spans="1:15" x14ac:dyDescent="0.2">
      <c r="A107" t="s">
        <v>37</v>
      </c>
      <c r="B107" t="s">
        <v>6</v>
      </c>
      <c r="C107" s="1">
        <v>32.770000000000003</v>
      </c>
      <c r="D107" s="1">
        <v>7.4089999999999998</v>
      </c>
      <c r="E107">
        <f t="shared" si="4"/>
        <v>7.4088726793183737</v>
      </c>
      <c r="K107" t="s">
        <v>37</v>
      </c>
      <c r="L107" t="s">
        <v>9</v>
      </c>
      <c r="M107" s="1">
        <v>2.0059999999999998</v>
      </c>
      <c r="N107" s="1">
        <v>0.51100000000000001</v>
      </c>
      <c r="O107">
        <f t="shared" si="5"/>
        <v>0.41859393716023213</v>
      </c>
    </row>
    <row r="108" spans="1:15" x14ac:dyDescent="0.2">
      <c r="A108" t="s">
        <v>37</v>
      </c>
      <c r="B108" t="s">
        <v>6</v>
      </c>
      <c r="C108" s="1">
        <v>32.270000000000003</v>
      </c>
      <c r="D108" s="1">
        <v>7.306</v>
      </c>
      <c r="E108">
        <f t="shared" si="4"/>
        <v>7.3058457480785481</v>
      </c>
      <c r="K108" t="s">
        <v>37</v>
      </c>
      <c r="L108" t="s">
        <v>9</v>
      </c>
      <c r="M108" s="1">
        <v>1.9810000000000001</v>
      </c>
      <c r="N108" s="1">
        <v>0.50519999999999998</v>
      </c>
      <c r="O108">
        <f t="shared" si="5"/>
        <v>0.41398691606007559</v>
      </c>
    </row>
    <row r="109" spans="1:15" x14ac:dyDescent="0.2">
      <c r="A109" t="s">
        <v>37</v>
      </c>
      <c r="B109" t="s">
        <v>6</v>
      </c>
      <c r="C109" s="1">
        <v>33.56</v>
      </c>
      <c r="D109" s="1">
        <v>7.5720000000000001</v>
      </c>
      <c r="E109">
        <f t="shared" si="4"/>
        <v>7.5716552306772993</v>
      </c>
      <c r="K109" t="s">
        <v>37</v>
      </c>
      <c r="L109" t="s">
        <v>9</v>
      </c>
      <c r="M109" s="1">
        <v>2.0510000000000002</v>
      </c>
      <c r="N109" s="1">
        <v>0.52139999999999997</v>
      </c>
      <c r="O109">
        <f t="shared" si="5"/>
        <v>0.42688657514051415</v>
      </c>
    </row>
    <row r="110" spans="1:15" x14ac:dyDescent="0.2">
      <c r="A110" t="s">
        <v>38</v>
      </c>
      <c r="B110" t="s">
        <v>6</v>
      </c>
      <c r="C110" s="1">
        <v>33.979999999999997</v>
      </c>
      <c r="D110" s="1">
        <v>7.6580000000000004</v>
      </c>
      <c r="E110">
        <f t="shared" si="4"/>
        <v>7.658197852918752</v>
      </c>
      <c r="K110" t="s">
        <v>38</v>
      </c>
      <c r="L110" t="s">
        <v>9</v>
      </c>
      <c r="M110" s="1">
        <v>1.9019999999999999</v>
      </c>
      <c r="N110" s="1">
        <v>0.48699999999999999</v>
      </c>
      <c r="O110">
        <f t="shared" si="5"/>
        <v>0.39942872938358059</v>
      </c>
    </row>
    <row r="111" spans="1:15" x14ac:dyDescent="0.2">
      <c r="A111" t="s">
        <v>38</v>
      </c>
      <c r="B111" t="s">
        <v>6</v>
      </c>
      <c r="C111" s="1">
        <v>33.630000000000003</v>
      </c>
      <c r="D111" s="1">
        <v>7.5860000000000003</v>
      </c>
      <c r="E111">
        <f t="shared" si="4"/>
        <v>7.5860790010508747</v>
      </c>
      <c r="K111" t="s">
        <v>38</v>
      </c>
      <c r="L111" t="s">
        <v>9</v>
      </c>
      <c r="M111" s="1">
        <v>1.9319999999999999</v>
      </c>
      <c r="N111" s="1">
        <v>0.49399999999999999</v>
      </c>
      <c r="O111">
        <f t="shared" si="5"/>
        <v>0.40495715470376853</v>
      </c>
    </row>
    <row r="112" spans="1:15" x14ac:dyDescent="0.2">
      <c r="A112" t="s">
        <v>38</v>
      </c>
      <c r="B112" t="s">
        <v>6</v>
      </c>
      <c r="C112" s="1">
        <v>33.46</v>
      </c>
      <c r="D112" s="1">
        <v>7.5510000000000002</v>
      </c>
      <c r="E112">
        <f t="shared" si="4"/>
        <v>7.5510498444293335</v>
      </c>
      <c r="K112" t="s">
        <v>38</v>
      </c>
      <c r="L112" t="s">
        <v>9</v>
      </c>
      <c r="M112" s="1">
        <v>1.86</v>
      </c>
      <c r="N112" s="1">
        <v>0.47739999999999999</v>
      </c>
      <c r="O112">
        <f t="shared" si="5"/>
        <v>0.39168893393531745</v>
      </c>
    </row>
    <row r="113" spans="1:15" x14ac:dyDescent="0.2">
      <c r="A113" t="s">
        <v>39</v>
      </c>
      <c r="B113" t="s">
        <v>6</v>
      </c>
      <c r="C113" s="1">
        <v>29.31</v>
      </c>
      <c r="D113" s="1">
        <v>6.6959999999999997</v>
      </c>
      <c r="E113">
        <f t="shared" si="4"/>
        <v>6.6959263151387756</v>
      </c>
      <c r="K113" t="s">
        <v>39</v>
      </c>
      <c r="L113" t="s">
        <v>9</v>
      </c>
      <c r="M113" s="1">
        <v>2.1389999999999998</v>
      </c>
      <c r="N113" s="1">
        <v>0.54159999999999997</v>
      </c>
      <c r="O113">
        <f t="shared" si="5"/>
        <v>0.44310328941306548</v>
      </c>
    </row>
    <row r="114" spans="1:15" x14ac:dyDescent="0.2">
      <c r="A114" t="s">
        <v>39</v>
      </c>
      <c r="B114" t="s">
        <v>6</v>
      </c>
      <c r="C114" s="1">
        <v>28.91</v>
      </c>
      <c r="D114" s="1">
        <v>6.6139999999999999</v>
      </c>
      <c r="E114">
        <f t="shared" si="4"/>
        <v>6.6135047701469167</v>
      </c>
      <c r="K114" t="s">
        <v>39</v>
      </c>
      <c r="L114" t="s">
        <v>9</v>
      </c>
      <c r="M114" s="1">
        <v>2.2309999999999999</v>
      </c>
      <c r="N114" s="1">
        <v>0.56279999999999997</v>
      </c>
      <c r="O114">
        <f t="shared" si="5"/>
        <v>0.46005712706164192</v>
      </c>
    </row>
    <row r="115" spans="1:15" x14ac:dyDescent="0.2">
      <c r="A115" t="s">
        <v>39</v>
      </c>
      <c r="B115" t="s">
        <v>6</v>
      </c>
      <c r="C115" s="1">
        <v>29.68</v>
      </c>
      <c r="D115" s="1">
        <v>6.7720000000000002</v>
      </c>
      <c r="E115">
        <f t="shared" si="4"/>
        <v>6.7721662442562476</v>
      </c>
      <c r="K115" t="s">
        <v>39</v>
      </c>
      <c r="L115" t="s">
        <v>9</v>
      </c>
      <c r="M115" s="1">
        <v>2.2599999999999998</v>
      </c>
      <c r="N115" s="1">
        <v>0.56950000000000001</v>
      </c>
      <c r="O115">
        <f t="shared" si="5"/>
        <v>0.46540127153782357</v>
      </c>
    </row>
    <row r="116" spans="1:15" x14ac:dyDescent="0.2">
      <c r="A116" t="s">
        <v>40</v>
      </c>
      <c r="B116" t="s">
        <v>6</v>
      </c>
      <c r="C116" s="1">
        <v>36.33</v>
      </c>
      <c r="D116" s="1">
        <v>8.1419999999999995</v>
      </c>
      <c r="E116">
        <f t="shared" si="4"/>
        <v>8.1424244297459349</v>
      </c>
      <c r="K116" t="s">
        <v>40</v>
      </c>
      <c r="L116" t="s">
        <v>9</v>
      </c>
      <c r="M116" s="1">
        <v>1.7350000000000001</v>
      </c>
      <c r="N116" s="1">
        <v>0.4486</v>
      </c>
      <c r="O116">
        <f t="shared" si="5"/>
        <v>0.36865382843453426</v>
      </c>
    </row>
    <row r="117" spans="1:15" x14ac:dyDescent="0.2">
      <c r="A117" t="s">
        <v>40</v>
      </c>
      <c r="B117" t="s">
        <v>6</v>
      </c>
      <c r="C117" s="1">
        <v>36.08</v>
      </c>
      <c r="D117" s="1">
        <v>8.0909999999999993</v>
      </c>
      <c r="E117">
        <f t="shared" si="4"/>
        <v>8.0909109641260208</v>
      </c>
      <c r="K117" t="s">
        <v>40</v>
      </c>
      <c r="L117" t="s">
        <v>9</v>
      </c>
      <c r="M117" s="1">
        <v>1.802</v>
      </c>
      <c r="N117" s="1">
        <v>0.46400000000000002</v>
      </c>
      <c r="O117">
        <f t="shared" si="5"/>
        <v>0.381000644982954</v>
      </c>
    </row>
    <row r="118" spans="1:15" x14ac:dyDescent="0.2">
      <c r="A118" t="s">
        <v>40</v>
      </c>
      <c r="B118" t="s">
        <v>6</v>
      </c>
      <c r="C118" s="1">
        <v>37</v>
      </c>
      <c r="D118" s="1">
        <v>8.2799999999999994</v>
      </c>
      <c r="E118">
        <f t="shared" si="4"/>
        <v>8.2804805176073017</v>
      </c>
      <c r="K118" t="s">
        <v>40</v>
      </c>
      <c r="L118" t="s">
        <v>9</v>
      </c>
      <c r="M118" s="1">
        <v>1.986</v>
      </c>
      <c r="N118" s="1">
        <v>0.50639999999999996</v>
      </c>
      <c r="O118">
        <f t="shared" si="5"/>
        <v>0.41490832028010688</v>
      </c>
    </row>
    <row r="119" spans="1:15" x14ac:dyDescent="0.2">
      <c r="A119" t="s">
        <v>41</v>
      </c>
      <c r="B119" t="s">
        <v>6</v>
      </c>
      <c r="C119" s="1">
        <v>31.01</v>
      </c>
      <c r="D119" s="1">
        <v>7.0460000000000003</v>
      </c>
      <c r="E119">
        <f t="shared" si="4"/>
        <v>7.0462178813541847</v>
      </c>
      <c r="K119" t="s">
        <v>41</v>
      </c>
      <c r="L119" t="s">
        <v>9</v>
      </c>
      <c r="M119" s="1">
        <v>1.7030000000000001</v>
      </c>
      <c r="N119" s="1">
        <v>0.44119999999999998</v>
      </c>
      <c r="O119">
        <f t="shared" si="5"/>
        <v>0.36275684142633374</v>
      </c>
    </row>
    <row r="120" spans="1:15" x14ac:dyDescent="0.2">
      <c r="A120" t="s">
        <v>41</v>
      </c>
      <c r="B120" t="s">
        <v>6</v>
      </c>
      <c r="C120" s="1">
        <v>30.79</v>
      </c>
      <c r="D120" s="1">
        <v>7.0010000000000003</v>
      </c>
      <c r="E120">
        <f t="shared" si="4"/>
        <v>7.0008860316086619</v>
      </c>
      <c r="K120" t="s">
        <v>41</v>
      </c>
      <c r="L120" t="s">
        <v>9</v>
      </c>
      <c r="M120" s="1">
        <v>1.7450000000000001</v>
      </c>
      <c r="N120" s="1">
        <v>0.45090000000000002</v>
      </c>
      <c r="O120">
        <f t="shared" si="5"/>
        <v>0.37049663687459689</v>
      </c>
    </row>
    <row r="121" spans="1:15" x14ac:dyDescent="0.2">
      <c r="A121" t="s">
        <v>41</v>
      </c>
      <c r="B121" t="s">
        <v>6</v>
      </c>
      <c r="C121" s="1">
        <v>30.46</v>
      </c>
      <c r="D121" s="1">
        <v>6.9329999999999998</v>
      </c>
      <c r="E121">
        <f t="shared" si="4"/>
        <v>6.9328882569903767</v>
      </c>
      <c r="K121" t="s">
        <v>41</v>
      </c>
      <c r="L121" t="s">
        <v>9</v>
      </c>
      <c r="M121" s="1">
        <v>1.8169999999999999</v>
      </c>
      <c r="N121" s="1">
        <v>0.46750000000000003</v>
      </c>
      <c r="O121">
        <f t="shared" si="5"/>
        <v>0.38376485764304802</v>
      </c>
    </row>
    <row r="122" spans="1:15" x14ac:dyDescent="0.2">
      <c r="A122" t="s">
        <v>42</v>
      </c>
      <c r="B122" t="s">
        <v>6</v>
      </c>
      <c r="C122" s="1">
        <v>50.1</v>
      </c>
      <c r="D122" s="1">
        <v>10.98</v>
      </c>
      <c r="E122">
        <f t="shared" si="4"/>
        <v>10.979786116090745</v>
      </c>
      <c r="K122" t="s">
        <v>42</v>
      </c>
      <c r="L122" t="s">
        <v>9</v>
      </c>
      <c r="M122" s="1">
        <v>4.1459999999999999</v>
      </c>
      <c r="N122" s="1">
        <v>1.004</v>
      </c>
      <c r="O122">
        <f t="shared" si="5"/>
        <v>0.81295494333364049</v>
      </c>
    </row>
    <row r="123" spans="1:15" x14ac:dyDescent="0.2">
      <c r="A123" t="s">
        <v>42</v>
      </c>
      <c r="B123" t="s">
        <v>6</v>
      </c>
      <c r="C123" s="1">
        <v>49.88</v>
      </c>
      <c r="D123" s="1">
        <v>10.93</v>
      </c>
      <c r="E123">
        <f t="shared" si="4"/>
        <v>10.934454266345222</v>
      </c>
      <c r="K123" t="s">
        <v>42</v>
      </c>
      <c r="L123" t="s">
        <v>9</v>
      </c>
      <c r="M123" s="1">
        <v>4.2919999999999998</v>
      </c>
      <c r="N123" s="1">
        <v>1.038</v>
      </c>
      <c r="O123">
        <f t="shared" si="5"/>
        <v>0.83985994655855523</v>
      </c>
    </row>
    <row r="124" spans="1:15" x14ac:dyDescent="0.2">
      <c r="A124" t="s">
        <v>42</v>
      </c>
      <c r="B124" t="s">
        <v>6</v>
      </c>
      <c r="C124" s="1">
        <v>49.3</v>
      </c>
      <c r="D124" s="1">
        <v>10.81</v>
      </c>
      <c r="E124">
        <f t="shared" si="4"/>
        <v>10.814943026107024</v>
      </c>
      <c r="K124" t="s">
        <v>42</v>
      </c>
      <c r="L124" t="s">
        <v>9</v>
      </c>
      <c r="M124" s="1">
        <v>4.2450000000000001</v>
      </c>
      <c r="N124" s="1">
        <v>1.0269999999999999</v>
      </c>
      <c r="O124">
        <f t="shared" si="5"/>
        <v>0.83119874689026085</v>
      </c>
    </row>
    <row r="125" spans="1:15" x14ac:dyDescent="0.2">
      <c r="A125" t="s">
        <v>43</v>
      </c>
      <c r="B125" t="s">
        <v>6</v>
      </c>
      <c r="C125" s="1">
        <v>50.48</v>
      </c>
      <c r="D125" s="1">
        <v>11.06</v>
      </c>
      <c r="E125">
        <f t="shared" si="4"/>
        <v>11.058086583833012</v>
      </c>
      <c r="K125" t="s">
        <v>43</v>
      </c>
      <c r="L125" t="s">
        <v>9</v>
      </c>
      <c r="M125" s="1">
        <v>4.2690000000000001</v>
      </c>
      <c r="N125" s="1">
        <v>1.032</v>
      </c>
      <c r="O125">
        <f t="shared" si="5"/>
        <v>0.83562148714641127</v>
      </c>
    </row>
    <row r="126" spans="1:15" x14ac:dyDescent="0.2">
      <c r="A126" t="s">
        <v>43</v>
      </c>
      <c r="B126" t="s">
        <v>6</v>
      </c>
      <c r="C126" s="1">
        <v>51.57</v>
      </c>
      <c r="D126" s="1">
        <v>11.28</v>
      </c>
      <c r="E126">
        <f t="shared" si="4"/>
        <v>11.282685293935835</v>
      </c>
      <c r="K126" t="s">
        <v>43</v>
      </c>
      <c r="L126" t="s">
        <v>9</v>
      </c>
      <c r="M126" s="1">
        <v>4.0839999999999996</v>
      </c>
      <c r="N126" s="1">
        <v>0.98970000000000002</v>
      </c>
      <c r="O126">
        <f t="shared" si="5"/>
        <v>0.80152953100525204</v>
      </c>
    </row>
    <row r="127" spans="1:15" x14ac:dyDescent="0.2">
      <c r="A127" t="s">
        <v>43</v>
      </c>
      <c r="B127" t="s">
        <v>6</v>
      </c>
      <c r="C127" s="1">
        <v>52.5</v>
      </c>
      <c r="D127" s="1">
        <v>11.47</v>
      </c>
      <c r="E127">
        <f t="shared" si="4"/>
        <v>11.47431538604191</v>
      </c>
      <c r="K127" t="s">
        <v>43</v>
      </c>
      <c r="L127" t="s">
        <v>9</v>
      </c>
      <c r="M127" s="1">
        <v>4.1710000000000003</v>
      </c>
      <c r="N127" s="1">
        <v>1.01</v>
      </c>
      <c r="O127">
        <f t="shared" si="5"/>
        <v>0.81756196443379725</v>
      </c>
    </row>
    <row r="128" spans="1:15" x14ac:dyDescent="0.2">
      <c r="A128" t="s">
        <v>44</v>
      </c>
      <c r="B128" t="s">
        <v>6</v>
      </c>
      <c r="C128" s="1">
        <v>102.3</v>
      </c>
      <c r="D128" s="1">
        <v>21.74</v>
      </c>
      <c r="E128">
        <f t="shared" si="4"/>
        <v>21.735797737528586</v>
      </c>
      <c r="K128" t="s">
        <v>44</v>
      </c>
      <c r="L128" t="s">
        <v>9</v>
      </c>
      <c r="M128" s="1">
        <v>7.6219999999999999</v>
      </c>
      <c r="N128" s="1">
        <v>1.8049999999999999</v>
      </c>
      <c r="O128">
        <f t="shared" si="5"/>
        <v>1.4535151570994196</v>
      </c>
    </row>
    <row r="129" spans="1:15" x14ac:dyDescent="0.2">
      <c r="A129" t="s">
        <v>44</v>
      </c>
      <c r="B129" t="s">
        <v>6</v>
      </c>
      <c r="C129" s="1">
        <v>102.7</v>
      </c>
      <c r="D129" s="1">
        <v>21.82</v>
      </c>
      <c r="E129">
        <f t="shared" si="4"/>
        <v>21.818219282520449</v>
      </c>
      <c r="K129" t="s">
        <v>44</v>
      </c>
      <c r="L129" t="s">
        <v>9</v>
      </c>
      <c r="M129" s="1">
        <v>7.306</v>
      </c>
      <c r="N129" s="1">
        <v>1.732</v>
      </c>
      <c r="O129">
        <f t="shared" si="5"/>
        <v>1.3952824103934396</v>
      </c>
    </row>
    <row r="130" spans="1:15" x14ac:dyDescent="0.2">
      <c r="A130" t="s">
        <v>44</v>
      </c>
      <c r="B130" t="s">
        <v>6</v>
      </c>
      <c r="C130" s="1">
        <v>102.3</v>
      </c>
      <c r="D130" s="1">
        <v>21.74</v>
      </c>
      <c r="E130">
        <f t="shared" si="4"/>
        <v>21.735797737528586</v>
      </c>
      <c r="K130" t="s">
        <v>44</v>
      </c>
      <c r="L130" t="s">
        <v>9</v>
      </c>
      <c r="M130" s="1">
        <v>7.4320000000000004</v>
      </c>
      <c r="N130" s="1">
        <v>1.7609999999999999</v>
      </c>
      <c r="O130">
        <f t="shared" si="5"/>
        <v>1.4185017967382292</v>
      </c>
    </row>
    <row r="131" spans="1:15" x14ac:dyDescent="0.2">
      <c r="A131" t="s">
        <v>45</v>
      </c>
      <c r="B131" t="s">
        <v>6</v>
      </c>
      <c r="C131" s="1">
        <v>109.8</v>
      </c>
      <c r="D131" s="1">
        <v>23.28</v>
      </c>
      <c r="E131">
        <f t="shared" si="4"/>
        <v>23.281201706125977</v>
      </c>
      <c r="K131" t="s">
        <v>45</v>
      </c>
      <c r="L131" t="s">
        <v>9</v>
      </c>
      <c r="M131" s="1">
        <v>7.2930000000000001</v>
      </c>
      <c r="N131" s="1">
        <v>1.7290000000000001</v>
      </c>
      <c r="O131">
        <f t="shared" si="5"/>
        <v>1.3928867594213583</v>
      </c>
    </row>
    <row r="132" spans="1:15" x14ac:dyDescent="0.2">
      <c r="A132" t="s">
        <v>45</v>
      </c>
      <c r="B132" t="s">
        <v>6</v>
      </c>
      <c r="C132" s="1">
        <v>106.2</v>
      </c>
      <c r="D132" s="1">
        <v>22.54</v>
      </c>
      <c r="E132">
        <f t="shared" si="4"/>
        <v>22.539407801199232</v>
      </c>
      <c r="K132" t="s">
        <v>45</v>
      </c>
      <c r="L132" t="s">
        <v>9</v>
      </c>
      <c r="M132" s="1">
        <v>7.65</v>
      </c>
      <c r="N132" s="1">
        <v>1.8109999999999999</v>
      </c>
      <c r="O132">
        <f t="shared" si="5"/>
        <v>1.4586750207315951</v>
      </c>
    </row>
    <row r="133" spans="1:15" x14ac:dyDescent="0.2">
      <c r="A133" t="s">
        <v>45</v>
      </c>
      <c r="B133" t="s">
        <v>6</v>
      </c>
      <c r="C133" s="1">
        <v>105.6</v>
      </c>
      <c r="D133" s="1">
        <v>22.42</v>
      </c>
      <c r="E133">
        <f t="shared" si="4"/>
        <v>22.415775483711439</v>
      </c>
      <c r="K133" t="s">
        <v>45</v>
      </c>
      <c r="L133" t="s">
        <v>9</v>
      </c>
      <c r="M133" s="1">
        <v>7.3810000000000002</v>
      </c>
      <c r="N133" s="1">
        <v>1.7490000000000001</v>
      </c>
      <c r="O133">
        <f t="shared" si="5"/>
        <v>1.4091034736939096</v>
      </c>
    </row>
    <row r="134" spans="1:15" x14ac:dyDescent="0.2">
      <c r="A134" t="s">
        <v>10</v>
      </c>
      <c r="B134" t="s">
        <v>6</v>
      </c>
      <c r="C134" s="1">
        <v>107.7</v>
      </c>
      <c r="D134" s="1">
        <v>91.39</v>
      </c>
      <c r="E134">
        <f t="shared" si="4"/>
        <v>22.84848859491871</v>
      </c>
      <c r="K134" t="s">
        <v>10</v>
      </c>
      <c r="L134" t="s">
        <v>9</v>
      </c>
      <c r="M134" s="1">
        <v>104.7</v>
      </c>
      <c r="N134" s="1">
        <v>96.67</v>
      </c>
      <c r="O134">
        <f t="shared" si="5"/>
        <v>19.343130931539669</v>
      </c>
    </row>
    <row r="135" spans="1:15" x14ac:dyDescent="0.2">
      <c r="A135" t="s">
        <v>10</v>
      </c>
      <c r="B135" t="s">
        <v>6</v>
      </c>
      <c r="C135" s="1">
        <v>108.4</v>
      </c>
      <c r="D135" s="1">
        <v>91.97</v>
      </c>
      <c r="E135">
        <f t="shared" si="4"/>
        <v>22.992726298654468</v>
      </c>
      <c r="K135" t="s">
        <v>10</v>
      </c>
      <c r="L135" t="s">
        <v>9</v>
      </c>
      <c r="M135" s="1">
        <v>105.3</v>
      </c>
      <c r="N135" s="1">
        <v>97.22</v>
      </c>
      <c r="O135">
        <f t="shared" si="5"/>
        <v>19.453699437943428</v>
      </c>
    </row>
    <row r="136" spans="1:15" x14ac:dyDescent="0.2">
      <c r="A136" t="s">
        <v>10</v>
      </c>
      <c r="B136" t="s">
        <v>6</v>
      </c>
      <c r="C136" s="1">
        <v>106.8</v>
      </c>
      <c r="D136" s="1">
        <v>90.65</v>
      </c>
      <c r="E136">
        <f t="shared" si="4"/>
        <v>22.663040118687022</v>
      </c>
      <c r="K136" t="s">
        <v>10</v>
      </c>
      <c r="L136" t="s">
        <v>9</v>
      </c>
      <c r="M136" s="1">
        <v>107.5</v>
      </c>
      <c r="N136" s="1">
        <v>99.25</v>
      </c>
      <c r="O136">
        <f t="shared" si="5"/>
        <v>19.859117294757212</v>
      </c>
    </row>
    <row r="137" spans="1:15" x14ac:dyDescent="0.2">
      <c r="A137" t="s">
        <v>11</v>
      </c>
      <c r="B137" t="s">
        <v>6</v>
      </c>
      <c r="C137" s="1">
        <v>0.81379999999999997</v>
      </c>
      <c r="D137" s="1">
        <v>0.82420000000000004</v>
      </c>
      <c r="E137">
        <f t="shared" si="4"/>
        <v>0.82417423914611276</v>
      </c>
      <c r="K137" t="s">
        <v>11</v>
      </c>
      <c r="L137" t="s">
        <v>9</v>
      </c>
      <c r="M137" s="1">
        <v>0</v>
      </c>
      <c r="N137" s="1">
        <v>4.8919999999999998E-2</v>
      </c>
      <c r="O137">
        <f t="shared" si="5"/>
        <v>4.8926564083663505E-2</v>
      </c>
    </row>
    <row r="138" spans="1:15" x14ac:dyDescent="0.2">
      <c r="A138" t="s">
        <v>11</v>
      </c>
      <c r="B138" t="s">
        <v>6</v>
      </c>
      <c r="C138" s="1">
        <v>0.89249999999999996</v>
      </c>
      <c r="D138" s="1">
        <v>0.84040000000000004</v>
      </c>
      <c r="E138">
        <f t="shared" si="4"/>
        <v>0.8403906781232614</v>
      </c>
      <c r="K138" t="s">
        <v>11</v>
      </c>
      <c r="L138" t="s">
        <v>9</v>
      </c>
      <c r="M138" s="1">
        <v>0</v>
      </c>
      <c r="N138" s="1">
        <v>4.8919999999999998E-2</v>
      </c>
      <c r="O138">
        <f t="shared" si="5"/>
        <v>4.8926564083663505E-2</v>
      </c>
    </row>
    <row r="139" spans="1:15" x14ac:dyDescent="0.2">
      <c r="A139" t="s">
        <v>11</v>
      </c>
      <c r="B139" t="s">
        <v>6</v>
      </c>
      <c r="C139" s="1">
        <v>0.88329999999999997</v>
      </c>
      <c r="D139" s="1">
        <v>0.83850000000000002</v>
      </c>
      <c r="E139">
        <f t="shared" si="4"/>
        <v>0.83849498258844857</v>
      </c>
      <c r="K139" t="s">
        <v>11</v>
      </c>
      <c r="L139" t="s">
        <v>9</v>
      </c>
      <c r="M139" s="1">
        <v>0</v>
      </c>
      <c r="N139" s="1">
        <v>4.8919999999999998E-2</v>
      </c>
      <c r="O139">
        <f t="shared" si="5"/>
        <v>4.8926564083663505E-2</v>
      </c>
    </row>
    <row r="140" spans="1:15" x14ac:dyDescent="0.2">
      <c r="A140" t="s">
        <v>46</v>
      </c>
      <c r="B140" t="s">
        <v>6</v>
      </c>
      <c r="C140" s="1">
        <v>110.1</v>
      </c>
      <c r="D140" s="1">
        <v>23.34</v>
      </c>
      <c r="E140">
        <f t="shared" si="4"/>
        <v>23.343017864869875</v>
      </c>
      <c r="K140" t="s">
        <v>46</v>
      </c>
      <c r="L140" t="s">
        <v>9</v>
      </c>
      <c r="M140" s="1">
        <v>7.4809999999999999</v>
      </c>
      <c r="N140" s="1">
        <v>1.772</v>
      </c>
      <c r="O140">
        <f t="shared" si="5"/>
        <v>1.427531558094536</v>
      </c>
    </row>
    <row r="141" spans="1:15" x14ac:dyDescent="0.2">
      <c r="A141" t="s">
        <v>46</v>
      </c>
      <c r="B141" t="s">
        <v>6</v>
      </c>
      <c r="C141" s="1">
        <v>106.1</v>
      </c>
      <c r="D141" s="1">
        <v>22.52</v>
      </c>
      <c r="E141">
        <f t="shared" si="4"/>
        <v>22.518802414951267</v>
      </c>
      <c r="K141" t="s">
        <v>46</v>
      </c>
      <c r="L141" t="s">
        <v>9</v>
      </c>
      <c r="M141" s="1">
        <v>7.8490000000000002</v>
      </c>
      <c r="N141" s="1">
        <v>1.857</v>
      </c>
      <c r="O141">
        <f t="shared" si="5"/>
        <v>1.4953469086888418</v>
      </c>
    </row>
    <row r="142" spans="1:15" x14ac:dyDescent="0.2">
      <c r="A142" t="s">
        <v>46</v>
      </c>
      <c r="B142" t="s">
        <v>6</v>
      </c>
      <c r="C142" s="1">
        <v>109.7</v>
      </c>
      <c r="D142" s="1">
        <v>23.26</v>
      </c>
      <c r="E142">
        <f t="shared" si="4"/>
        <v>23.260596319878012</v>
      </c>
      <c r="K142" t="s">
        <v>46</v>
      </c>
      <c r="L142" t="s">
        <v>9</v>
      </c>
      <c r="M142" s="1">
        <v>7.5490000000000004</v>
      </c>
      <c r="N142" s="1">
        <v>1.788</v>
      </c>
      <c r="O142">
        <f t="shared" si="5"/>
        <v>1.4400626554869622</v>
      </c>
    </row>
    <row r="143" spans="1:15" x14ac:dyDescent="0.2">
      <c r="A143" t="s">
        <v>47</v>
      </c>
      <c r="B143" t="s">
        <v>6</v>
      </c>
      <c r="C143" s="1">
        <v>51.29</v>
      </c>
      <c r="D143" s="1">
        <v>11.23</v>
      </c>
      <c r="E143">
        <f t="shared" si="4"/>
        <v>11.224990212441531</v>
      </c>
      <c r="K143" t="s">
        <v>47</v>
      </c>
      <c r="L143" t="s">
        <v>9</v>
      </c>
      <c r="M143" s="1">
        <v>2.8359999999999999</v>
      </c>
      <c r="N143" s="1">
        <v>0.70220000000000005</v>
      </c>
      <c r="O143">
        <f t="shared" si="5"/>
        <v>0.57154703768543258</v>
      </c>
    </row>
    <row r="144" spans="1:15" x14ac:dyDescent="0.2">
      <c r="A144" t="s">
        <v>47</v>
      </c>
      <c r="B144" t="s">
        <v>6</v>
      </c>
      <c r="C144" s="1">
        <v>52.6</v>
      </c>
      <c r="D144" s="1">
        <v>11.49</v>
      </c>
      <c r="E144">
        <f t="shared" si="4"/>
        <v>11.494920772289875</v>
      </c>
      <c r="K144" t="s">
        <v>47</v>
      </c>
      <c r="L144" t="s">
        <v>9</v>
      </c>
      <c r="M144" s="1">
        <v>2.7090000000000001</v>
      </c>
      <c r="N144" s="1">
        <v>0.67290000000000005</v>
      </c>
      <c r="O144">
        <f t="shared" si="5"/>
        <v>0.54814337049663686</v>
      </c>
    </row>
    <row r="145" spans="1:15" x14ac:dyDescent="0.2">
      <c r="A145" t="s">
        <v>47</v>
      </c>
      <c r="B145" t="s">
        <v>6</v>
      </c>
      <c r="C145" s="1">
        <v>52.85</v>
      </c>
      <c r="D145" s="1">
        <v>11.55</v>
      </c>
      <c r="E145">
        <f t="shared" si="4"/>
        <v>11.546434237909789</v>
      </c>
      <c r="K145" t="s">
        <v>47</v>
      </c>
      <c r="L145" t="s">
        <v>9</v>
      </c>
      <c r="M145" s="1">
        <v>2.8170000000000002</v>
      </c>
      <c r="N145" s="1">
        <v>0.69779999999999998</v>
      </c>
      <c r="O145">
        <f t="shared" si="5"/>
        <v>0.56804570164931356</v>
      </c>
    </row>
    <row r="146" spans="1:15" x14ac:dyDescent="0.2">
      <c r="A146" t="s">
        <v>48</v>
      </c>
      <c r="B146" t="s">
        <v>6</v>
      </c>
      <c r="C146" s="1">
        <v>54.46</v>
      </c>
      <c r="D146" s="1">
        <v>11.88</v>
      </c>
      <c r="E146">
        <f t="shared" si="4"/>
        <v>11.878180956502028</v>
      </c>
      <c r="K146" t="s">
        <v>48</v>
      </c>
      <c r="L146" t="s">
        <v>9</v>
      </c>
      <c r="M146" s="1">
        <v>2.927</v>
      </c>
      <c r="N146" s="1">
        <v>0.72319999999999995</v>
      </c>
      <c r="O146">
        <f t="shared" si="5"/>
        <v>0.58831659449000273</v>
      </c>
    </row>
    <row r="147" spans="1:15" x14ac:dyDescent="0.2">
      <c r="A147" t="s">
        <v>48</v>
      </c>
      <c r="B147" t="s">
        <v>6</v>
      </c>
      <c r="C147" s="1">
        <v>56.09</v>
      </c>
      <c r="D147" s="1">
        <v>12.21</v>
      </c>
      <c r="E147">
        <f t="shared" si="4"/>
        <v>12.214048752343862</v>
      </c>
      <c r="K147" t="s">
        <v>48</v>
      </c>
      <c r="L147" t="s">
        <v>9</v>
      </c>
      <c r="M147" s="1">
        <v>3.0790000000000002</v>
      </c>
      <c r="N147" s="1">
        <v>0.75819999999999999</v>
      </c>
      <c r="O147">
        <f t="shared" si="5"/>
        <v>0.6163272827789551</v>
      </c>
    </row>
    <row r="148" spans="1:15" x14ac:dyDescent="0.2">
      <c r="A148" t="s">
        <v>48</v>
      </c>
      <c r="B148" t="s">
        <v>6</v>
      </c>
      <c r="C148" s="1">
        <v>55.99</v>
      </c>
      <c r="D148" s="1">
        <v>12.19</v>
      </c>
      <c r="E148">
        <f t="shared" si="4"/>
        <v>12.193443366095897</v>
      </c>
      <c r="K148" t="s">
        <v>48</v>
      </c>
      <c r="L148" t="s">
        <v>9</v>
      </c>
      <c r="M148" s="1">
        <v>3.0489999999999999</v>
      </c>
      <c r="N148" s="1">
        <v>0.75129999999999997</v>
      </c>
      <c r="O148">
        <f t="shared" si="5"/>
        <v>0.61079885745876716</v>
      </c>
    </row>
    <row r="149" spans="1:15" x14ac:dyDescent="0.2">
      <c r="A149" t="s">
        <v>49</v>
      </c>
      <c r="B149" t="s">
        <v>6</v>
      </c>
      <c r="C149" s="1">
        <v>55.07</v>
      </c>
      <c r="D149" s="1">
        <v>12</v>
      </c>
      <c r="E149">
        <f t="shared" ref="E149:E212" si="6">(C149+3.186)/4.8531</f>
        <v>12.003873812614616</v>
      </c>
      <c r="K149" t="s">
        <v>49</v>
      </c>
      <c r="L149" t="s">
        <v>9</v>
      </c>
      <c r="M149" s="1">
        <v>2.7250000000000001</v>
      </c>
      <c r="N149" s="1">
        <v>0.67659999999999998</v>
      </c>
      <c r="O149">
        <f t="shared" ref="O149:O212" si="7">(M149+0.2655)/5.4265</f>
        <v>0.55109186400073717</v>
      </c>
    </row>
    <row r="150" spans="1:15" x14ac:dyDescent="0.2">
      <c r="A150" t="s">
        <v>49</v>
      </c>
      <c r="B150" t="s">
        <v>6</v>
      </c>
      <c r="C150" s="1">
        <v>56.87</v>
      </c>
      <c r="D150" s="1">
        <v>12.37</v>
      </c>
      <c r="E150">
        <f t="shared" si="6"/>
        <v>12.37477076507799</v>
      </c>
      <c r="K150" t="s">
        <v>49</v>
      </c>
      <c r="L150" t="s">
        <v>9</v>
      </c>
      <c r="M150" s="1">
        <v>2.8330000000000002</v>
      </c>
      <c r="N150" s="1">
        <v>0.70150000000000001</v>
      </c>
      <c r="O150">
        <f t="shared" si="7"/>
        <v>0.57099419515341387</v>
      </c>
    </row>
    <row r="151" spans="1:15" x14ac:dyDescent="0.2">
      <c r="A151" t="s">
        <v>49</v>
      </c>
      <c r="B151" t="s">
        <v>6</v>
      </c>
      <c r="C151" s="1">
        <v>56.59</v>
      </c>
      <c r="D151" s="1">
        <v>12.32</v>
      </c>
      <c r="E151">
        <f t="shared" si="6"/>
        <v>12.317075683583688</v>
      </c>
      <c r="K151" t="s">
        <v>49</v>
      </c>
      <c r="L151" t="s">
        <v>9</v>
      </c>
      <c r="M151" s="1">
        <v>2.8559999999999999</v>
      </c>
      <c r="N151" s="1">
        <v>0.70679999999999998</v>
      </c>
      <c r="O151">
        <f t="shared" si="7"/>
        <v>0.57523265456555783</v>
      </c>
    </row>
    <row r="152" spans="1:15" x14ac:dyDescent="0.2">
      <c r="A152" t="s">
        <v>50</v>
      </c>
      <c r="B152" t="s">
        <v>6</v>
      </c>
      <c r="C152" s="1">
        <v>71.7</v>
      </c>
      <c r="D152" s="1">
        <v>15.43</v>
      </c>
      <c r="E152">
        <f t="shared" si="6"/>
        <v>15.430549545651232</v>
      </c>
      <c r="K152" t="s">
        <v>50</v>
      </c>
      <c r="L152" t="s">
        <v>9</v>
      </c>
      <c r="M152" s="1">
        <v>6.5220000000000002</v>
      </c>
      <c r="N152" s="1">
        <v>1.5509999999999999</v>
      </c>
      <c r="O152">
        <f t="shared" si="7"/>
        <v>1.2508062286925274</v>
      </c>
    </row>
    <row r="153" spans="1:15" x14ac:dyDescent="0.2">
      <c r="A153" t="s">
        <v>50</v>
      </c>
      <c r="B153" t="s">
        <v>6</v>
      </c>
      <c r="C153" s="1">
        <v>74.61</v>
      </c>
      <c r="D153" s="1">
        <v>16.03</v>
      </c>
      <c r="E153">
        <f t="shared" si="6"/>
        <v>16.030166285467018</v>
      </c>
      <c r="K153" t="s">
        <v>50</v>
      </c>
      <c r="L153" t="s">
        <v>9</v>
      </c>
      <c r="M153" s="1">
        <v>6.3570000000000002</v>
      </c>
      <c r="N153" s="1">
        <v>1.5129999999999999</v>
      </c>
      <c r="O153">
        <f t="shared" si="7"/>
        <v>1.2203998894314938</v>
      </c>
    </row>
    <row r="154" spans="1:15" x14ac:dyDescent="0.2">
      <c r="A154" t="s">
        <v>50</v>
      </c>
      <c r="B154" t="s">
        <v>6</v>
      </c>
      <c r="C154" s="1">
        <v>72.97</v>
      </c>
      <c r="D154" s="1">
        <v>15.69</v>
      </c>
      <c r="E154">
        <f t="shared" si="6"/>
        <v>15.692237951000392</v>
      </c>
      <c r="K154" t="s">
        <v>50</v>
      </c>
      <c r="L154" t="s">
        <v>9</v>
      </c>
      <c r="M154" s="1">
        <v>6.72</v>
      </c>
      <c r="N154" s="1">
        <v>1.597</v>
      </c>
      <c r="O154">
        <f t="shared" si="7"/>
        <v>1.2872938358057679</v>
      </c>
    </row>
    <row r="155" spans="1:15" x14ac:dyDescent="0.2">
      <c r="A155" t="s">
        <v>51</v>
      </c>
      <c r="B155" t="s">
        <v>6</v>
      </c>
      <c r="C155" s="1">
        <v>68.989999999999995</v>
      </c>
      <c r="D155" s="1">
        <v>14.87</v>
      </c>
      <c r="E155">
        <f t="shared" si="6"/>
        <v>14.872143578331372</v>
      </c>
      <c r="K155" t="s">
        <v>51</v>
      </c>
      <c r="L155" t="s">
        <v>9</v>
      </c>
      <c r="M155" s="1">
        <v>5.9039999999999999</v>
      </c>
      <c r="N155" s="1">
        <v>1.409</v>
      </c>
      <c r="O155">
        <f t="shared" si="7"/>
        <v>1.1369206670966554</v>
      </c>
    </row>
    <row r="156" spans="1:15" x14ac:dyDescent="0.2">
      <c r="A156" t="s">
        <v>51</v>
      </c>
      <c r="B156" t="s">
        <v>6</v>
      </c>
      <c r="C156" s="1">
        <v>70.94</v>
      </c>
      <c r="D156" s="1">
        <v>15.27</v>
      </c>
      <c r="E156">
        <f t="shared" si="6"/>
        <v>15.273948610166697</v>
      </c>
      <c r="K156" t="s">
        <v>51</v>
      </c>
      <c r="L156" t="s">
        <v>9</v>
      </c>
      <c r="M156" s="1">
        <v>6.13</v>
      </c>
      <c r="N156" s="1">
        <v>1.4610000000000001</v>
      </c>
      <c r="O156">
        <f t="shared" si="7"/>
        <v>1.1785681378420714</v>
      </c>
    </row>
    <row r="157" spans="1:15" x14ac:dyDescent="0.2">
      <c r="A157" t="s">
        <v>51</v>
      </c>
      <c r="B157" t="s">
        <v>6</v>
      </c>
      <c r="C157" s="1">
        <v>70.34</v>
      </c>
      <c r="D157" s="1">
        <v>15.15</v>
      </c>
      <c r="E157">
        <f t="shared" si="6"/>
        <v>15.150316292678907</v>
      </c>
      <c r="K157" t="s">
        <v>51</v>
      </c>
      <c r="L157" t="s">
        <v>9</v>
      </c>
      <c r="M157" s="1">
        <v>6</v>
      </c>
      <c r="N157" s="1">
        <v>1.431</v>
      </c>
      <c r="O157">
        <f t="shared" si="7"/>
        <v>1.1546116281212568</v>
      </c>
    </row>
    <row r="158" spans="1:15" x14ac:dyDescent="0.2">
      <c r="A158" t="s">
        <v>52</v>
      </c>
      <c r="B158" t="s">
        <v>6</v>
      </c>
      <c r="C158" s="1">
        <v>67.37</v>
      </c>
      <c r="D158" s="1">
        <v>14.54</v>
      </c>
      <c r="E158">
        <f t="shared" si="6"/>
        <v>14.53833632111434</v>
      </c>
      <c r="K158" t="s">
        <v>52</v>
      </c>
      <c r="L158" t="s">
        <v>9</v>
      </c>
      <c r="M158" s="1">
        <v>5.4349999999999996</v>
      </c>
      <c r="N158" s="1">
        <v>1.3009999999999999</v>
      </c>
      <c r="O158">
        <f t="shared" si="7"/>
        <v>1.0504929512577168</v>
      </c>
    </row>
    <row r="159" spans="1:15" x14ac:dyDescent="0.2">
      <c r="A159" t="s">
        <v>52</v>
      </c>
      <c r="B159" t="s">
        <v>6</v>
      </c>
      <c r="C159" s="1">
        <v>66.989999999999995</v>
      </c>
      <c r="D159" s="1">
        <v>14.46</v>
      </c>
      <c r="E159">
        <f t="shared" si="6"/>
        <v>14.460035853372068</v>
      </c>
      <c r="K159" t="s">
        <v>52</v>
      </c>
      <c r="L159" t="s">
        <v>9</v>
      </c>
      <c r="M159" s="1">
        <v>5.6239999999999997</v>
      </c>
      <c r="N159" s="1">
        <v>1.3440000000000001</v>
      </c>
      <c r="O159">
        <f t="shared" si="7"/>
        <v>1.085322030774901</v>
      </c>
    </row>
    <row r="160" spans="1:15" x14ac:dyDescent="0.2">
      <c r="A160" t="s">
        <v>52</v>
      </c>
      <c r="B160" t="s">
        <v>6</v>
      </c>
      <c r="C160" s="1">
        <v>65.56</v>
      </c>
      <c r="D160" s="1">
        <v>14.17</v>
      </c>
      <c r="E160">
        <f t="shared" si="6"/>
        <v>14.165378830026169</v>
      </c>
      <c r="K160" t="s">
        <v>52</v>
      </c>
      <c r="L160" t="s">
        <v>9</v>
      </c>
      <c r="M160" s="1">
        <v>5.2679999999999998</v>
      </c>
      <c r="N160" s="1">
        <v>1.262</v>
      </c>
      <c r="O160">
        <f t="shared" si="7"/>
        <v>1.0197180503086705</v>
      </c>
    </row>
    <row r="161" spans="1:15" x14ac:dyDescent="0.2">
      <c r="A161" t="s">
        <v>53</v>
      </c>
      <c r="B161" t="s">
        <v>6</v>
      </c>
      <c r="C161" s="1">
        <v>169.2</v>
      </c>
      <c r="D161" s="1">
        <v>35.520000000000003</v>
      </c>
      <c r="E161">
        <f t="shared" si="6"/>
        <v>35.520801137417315</v>
      </c>
      <c r="K161" t="s">
        <v>53</v>
      </c>
      <c r="L161" t="s">
        <v>9</v>
      </c>
      <c r="M161" s="1">
        <v>20.04</v>
      </c>
      <c r="N161" s="1">
        <v>4.665</v>
      </c>
      <c r="O161">
        <f t="shared" si="7"/>
        <v>3.7419146779692247</v>
      </c>
    </row>
    <row r="162" spans="1:15" x14ac:dyDescent="0.2">
      <c r="A162" t="s">
        <v>53</v>
      </c>
      <c r="B162" t="s">
        <v>6</v>
      </c>
      <c r="C162" s="1">
        <v>169.4</v>
      </c>
      <c r="D162" s="1">
        <v>35.56</v>
      </c>
      <c r="E162">
        <f t="shared" si="6"/>
        <v>35.562011909913252</v>
      </c>
      <c r="K162" t="s">
        <v>53</v>
      </c>
      <c r="L162" t="s">
        <v>9</v>
      </c>
      <c r="M162" s="1">
        <v>19.77</v>
      </c>
      <c r="N162" s="1">
        <v>4.6029999999999998</v>
      </c>
      <c r="O162">
        <f t="shared" si="7"/>
        <v>3.6921588500875333</v>
      </c>
    </row>
    <row r="163" spans="1:15" x14ac:dyDescent="0.2">
      <c r="A163" t="s">
        <v>53</v>
      </c>
      <c r="B163" t="s">
        <v>6</v>
      </c>
      <c r="C163" s="1">
        <v>173</v>
      </c>
      <c r="D163" s="1">
        <v>36.299999999999997</v>
      </c>
      <c r="E163">
        <f t="shared" si="6"/>
        <v>36.303805814839997</v>
      </c>
      <c r="K163" t="s">
        <v>53</v>
      </c>
      <c r="L163" t="s">
        <v>9</v>
      </c>
      <c r="M163" s="1">
        <v>20</v>
      </c>
      <c r="N163" s="1">
        <v>4.6559999999999997</v>
      </c>
      <c r="O163">
        <f t="shared" si="7"/>
        <v>3.7345434442089744</v>
      </c>
    </row>
    <row r="164" spans="1:15" x14ac:dyDescent="0.2">
      <c r="A164" t="s">
        <v>54</v>
      </c>
      <c r="B164" t="s">
        <v>6</v>
      </c>
      <c r="C164" s="1">
        <v>155.1</v>
      </c>
      <c r="D164" s="1">
        <v>32.619999999999997</v>
      </c>
      <c r="E164">
        <f t="shared" si="6"/>
        <v>32.615441676454225</v>
      </c>
      <c r="K164" t="s">
        <v>54</v>
      </c>
      <c r="L164" t="s">
        <v>9</v>
      </c>
      <c r="M164" s="1">
        <v>18.96</v>
      </c>
      <c r="N164" s="1">
        <v>4.4160000000000004</v>
      </c>
      <c r="O164">
        <f t="shared" si="7"/>
        <v>3.5428913664424586</v>
      </c>
    </row>
    <row r="165" spans="1:15" x14ac:dyDescent="0.2">
      <c r="A165" t="s">
        <v>54</v>
      </c>
      <c r="B165" t="s">
        <v>6</v>
      </c>
      <c r="C165" s="1">
        <v>152.30000000000001</v>
      </c>
      <c r="D165" s="1">
        <v>32.04</v>
      </c>
      <c r="E165">
        <f t="shared" si="6"/>
        <v>32.0384908615112</v>
      </c>
      <c r="K165" t="s">
        <v>54</v>
      </c>
      <c r="L165" t="s">
        <v>9</v>
      </c>
      <c r="M165" s="1">
        <v>18.52</v>
      </c>
      <c r="N165" s="1">
        <v>4.3150000000000004</v>
      </c>
      <c r="O165">
        <f t="shared" si="7"/>
        <v>3.4618077950797015</v>
      </c>
    </row>
    <row r="166" spans="1:15" x14ac:dyDescent="0.2">
      <c r="A166" t="s">
        <v>54</v>
      </c>
      <c r="B166" t="s">
        <v>6</v>
      </c>
      <c r="C166" s="1">
        <v>158.5</v>
      </c>
      <c r="D166" s="1">
        <v>33.32</v>
      </c>
      <c r="E166">
        <f t="shared" si="6"/>
        <v>33.316024808885039</v>
      </c>
      <c r="K166" t="s">
        <v>54</v>
      </c>
      <c r="L166" t="s">
        <v>9</v>
      </c>
      <c r="M166" s="1">
        <v>18.350000000000001</v>
      </c>
      <c r="N166" s="1">
        <v>4.2759999999999998</v>
      </c>
      <c r="O166">
        <f t="shared" si="7"/>
        <v>3.4304800515986367</v>
      </c>
    </row>
    <row r="167" spans="1:15" x14ac:dyDescent="0.2">
      <c r="A167" t="s">
        <v>55</v>
      </c>
      <c r="B167" t="s">
        <v>6</v>
      </c>
      <c r="C167" s="1">
        <v>192.9</v>
      </c>
      <c r="D167" s="1">
        <v>40.4</v>
      </c>
      <c r="E167">
        <f t="shared" si="6"/>
        <v>40.404277678185075</v>
      </c>
      <c r="K167" t="s">
        <v>55</v>
      </c>
      <c r="L167" t="s">
        <v>9</v>
      </c>
      <c r="M167" s="1">
        <v>22.15</v>
      </c>
      <c r="N167" s="1">
        <v>5.1509999999999998</v>
      </c>
      <c r="O167">
        <f t="shared" si="7"/>
        <v>4.1307472588224448</v>
      </c>
    </row>
    <row r="168" spans="1:15" x14ac:dyDescent="0.2">
      <c r="A168" t="s">
        <v>55</v>
      </c>
      <c r="B168" t="s">
        <v>6</v>
      </c>
      <c r="C168" s="1">
        <v>196.1</v>
      </c>
      <c r="D168" s="1">
        <v>41.06</v>
      </c>
      <c r="E168">
        <f t="shared" si="6"/>
        <v>41.06365003811996</v>
      </c>
      <c r="K168" t="s">
        <v>55</v>
      </c>
      <c r="L168" t="s">
        <v>9</v>
      </c>
      <c r="M168" s="1">
        <v>22.54</v>
      </c>
      <c r="N168" s="1">
        <v>5.2409999999999997</v>
      </c>
      <c r="O168">
        <f t="shared" si="7"/>
        <v>4.2026167879848888</v>
      </c>
    </row>
    <row r="169" spans="1:15" x14ac:dyDescent="0.2">
      <c r="A169" t="s">
        <v>55</v>
      </c>
      <c r="B169" t="s">
        <v>6</v>
      </c>
      <c r="C169" s="1">
        <v>194</v>
      </c>
      <c r="D169" s="1">
        <v>40.630000000000003</v>
      </c>
      <c r="E169">
        <f t="shared" si="6"/>
        <v>40.630936926912696</v>
      </c>
      <c r="K169" t="s">
        <v>55</v>
      </c>
      <c r="L169" t="s">
        <v>9</v>
      </c>
      <c r="M169" s="1">
        <v>22</v>
      </c>
      <c r="N169" s="1">
        <v>5.117</v>
      </c>
      <c r="O169">
        <f t="shared" si="7"/>
        <v>4.103105132221506</v>
      </c>
    </row>
    <row r="170" spans="1:15" x14ac:dyDescent="0.2">
      <c r="A170" t="s">
        <v>56</v>
      </c>
      <c r="B170" t="s">
        <v>6</v>
      </c>
      <c r="C170" s="1">
        <v>30.06</v>
      </c>
      <c r="D170" s="1">
        <v>6.85</v>
      </c>
      <c r="E170">
        <f t="shared" si="6"/>
        <v>6.8504667119985152</v>
      </c>
      <c r="K170" t="s">
        <v>56</v>
      </c>
      <c r="L170" t="s">
        <v>9</v>
      </c>
      <c r="M170" s="1">
        <v>1.5149999999999999</v>
      </c>
      <c r="N170" s="1">
        <v>0.39789999999999998</v>
      </c>
      <c r="O170">
        <f t="shared" si="7"/>
        <v>0.32811204275315581</v>
      </c>
    </row>
    <row r="171" spans="1:15" x14ac:dyDescent="0.2">
      <c r="A171" t="s">
        <v>56</v>
      </c>
      <c r="B171" t="s">
        <v>6</v>
      </c>
      <c r="C171" s="1">
        <v>31.11</v>
      </c>
      <c r="D171" s="1">
        <v>7.0670000000000002</v>
      </c>
      <c r="E171">
        <f t="shared" si="6"/>
        <v>7.0668232676021505</v>
      </c>
      <c r="K171" t="s">
        <v>56</v>
      </c>
      <c r="L171" t="s">
        <v>9</v>
      </c>
      <c r="M171" s="1">
        <v>1.3959999999999999</v>
      </c>
      <c r="N171" s="1">
        <v>0.3705</v>
      </c>
      <c r="O171">
        <f t="shared" si="7"/>
        <v>0.30618262231641019</v>
      </c>
    </row>
    <row r="172" spans="1:15" x14ac:dyDescent="0.2">
      <c r="A172" t="s">
        <v>56</v>
      </c>
      <c r="B172" t="s">
        <v>6</v>
      </c>
      <c r="C172" s="1">
        <v>31</v>
      </c>
      <c r="D172" s="1">
        <v>7.0439999999999996</v>
      </c>
      <c r="E172">
        <f t="shared" si="6"/>
        <v>7.0441573427293891</v>
      </c>
      <c r="K172" t="s">
        <v>56</v>
      </c>
      <c r="L172" t="s">
        <v>9</v>
      </c>
      <c r="M172" s="1">
        <v>1.4670000000000001</v>
      </c>
      <c r="N172" s="1">
        <v>0.38679999999999998</v>
      </c>
      <c r="O172">
        <f t="shared" si="7"/>
        <v>0.31926656224085509</v>
      </c>
    </row>
    <row r="173" spans="1:15" x14ac:dyDescent="0.2">
      <c r="A173" t="s">
        <v>57</v>
      </c>
      <c r="B173" t="s">
        <v>6</v>
      </c>
      <c r="C173" s="1">
        <v>63.09</v>
      </c>
      <c r="D173" s="1">
        <v>13.66</v>
      </c>
      <c r="E173">
        <f t="shared" si="6"/>
        <v>13.656425789701428</v>
      </c>
      <c r="K173" t="s">
        <v>57</v>
      </c>
      <c r="L173" t="s">
        <v>9</v>
      </c>
      <c r="M173" s="1">
        <v>4.0780000000000003</v>
      </c>
      <c r="N173" s="1">
        <v>0.98829999999999996</v>
      </c>
      <c r="O173">
        <f t="shared" si="7"/>
        <v>0.80042384594121452</v>
      </c>
    </row>
    <row r="174" spans="1:15" x14ac:dyDescent="0.2">
      <c r="A174" t="s">
        <v>57</v>
      </c>
      <c r="B174" t="s">
        <v>6</v>
      </c>
      <c r="C174" s="1">
        <v>62.03</v>
      </c>
      <c r="D174" s="1">
        <v>13.44</v>
      </c>
      <c r="E174">
        <f t="shared" si="6"/>
        <v>13.438008695472996</v>
      </c>
      <c r="K174" t="s">
        <v>57</v>
      </c>
      <c r="L174" t="s">
        <v>9</v>
      </c>
      <c r="M174" s="1">
        <v>4.048</v>
      </c>
      <c r="N174" s="1">
        <v>0.98140000000000005</v>
      </c>
      <c r="O174">
        <f t="shared" si="7"/>
        <v>0.79489542062102647</v>
      </c>
    </row>
    <row r="175" spans="1:15" x14ac:dyDescent="0.2">
      <c r="A175" t="s">
        <v>57</v>
      </c>
      <c r="B175" t="s">
        <v>6</v>
      </c>
      <c r="C175" s="1">
        <v>62.38</v>
      </c>
      <c r="D175" s="1">
        <v>13.51</v>
      </c>
      <c r="E175">
        <f t="shared" si="6"/>
        <v>13.510127547340874</v>
      </c>
      <c r="K175" t="s">
        <v>57</v>
      </c>
      <c r="L175" t="s">
        <v>9</v>
      </c>
      <c r="M175" s="1">
        <v>4.3440000000000003</v>
      </c>
      <c r="N175" s="1">
        <v>1.05</v>
      </c>
      <c r="O175">
        <f t="shared" si="7"/>
        <v>0.84944255044688122</v>
      </c>
    </row>
    <row r="176" spans="1:15" x14ac:dyDescent="0.2">
      <c r="A176" t="s">
        <v>58</v>
      </c>
      <c r="B176" t="s">
        <v>6</v>
      </c>
      <c r="C176" s="1">
        <v>36.99</v>
      </c>
      <c r="D176" s="1">
        <v>8.2780000000000005</v>
      </c>
      <c r="E176">
        <f t="shared" si="6"/>
        <v>8.2784199789825053</v>
      </c>
      <c r="K176" t="s">
        <v>58</v>
      </c>
      <c r="L176" t="s">
        <v>9</v>
      </c>
      <c r="M176" s="1">
        <v>3.0569999999999999</v>
      </c>
      <c r="N176" s="1">
        <v>0.75309999999999999</v>
      </c>
      <c r="O176">
        <f t="shared" si="7"/>
        <v>0.61227310421081726</v>
      </c>
    </row>
    <row r="177" spans="1:15" x14ac:dyDescent="0.2">
      <c r="A177" t="s">
        <v>58</v>
      </c>
      <c r="B177" t="s">
        <v>6</v>
      </c>
      <c r="C177" s="1">
        <v>38.130000000000003</v>
      </c>
      <c r="D177" s="1">
        <v>8.5129999999999999</v>
      </c>
      <c r="E177">
        <f t="shared" si="6"/>
        <v>8.513321382209309</v>
      </c>
      <c r="K177" t="s">
        <v>58</v>
      </c>
      <c r="L177" t="s">
        <v>9</v>
      </c>
      <c r="M177" s="1">
        <v>2.8559999999999999</v>
      </c>
      <c r="N177" s="1">
        <v>0.70679999999999998</v>
      </c>
      <c r="O177">
        <f t="shared" si="7"/>
        <v>0.57523265456555783</v>
      </c>
    </row>
    <row r="178" spans="1:15" x14ac:dyDescent="0.2">
      <c r="A178" t="s">
        <v>58</v>
      </c>
      <c r="B178" t="s">
        <v>6</v>
      </c>
      <c r="C178" s="1">
        <v>37.93</v>
      </c>
      <c r="D178" s="1">
        <v>8.4719999999999995</v>
      </c>
      <c r="E178">
        <f t="shared" si="6"/>
        <v>8.4721106097133791</v>
      </c>
      <c r="K178" t="s">
        <v>58</v>
      </c>
      <c r="L178" t="s">
        <v>9</v>
      </c>
      <c r="M178" s="1">
        <v>2.8450000000000002</v>
      </c>
      <c r="N178" s="1">
        <v>0.70430000000000004</v>
      </c>
      <c r="O178">
        <f t="shared" si="7"/>
        <v>0.57320556528148903</v>
      </c>
    </row>
    <row r="179" spans="1:15" x14ac:dyDescent="0.2">
      <c r="A179" t="s">
        <v>59</v>
      </c>
      <c r="B179" t="s">
        <v>6</v>
      </c>
      <c r="C179" s="1">
        <v>52.89</v>
      </c>
      <c r="D179" s="1">
        <v>11.55</v>
      </c>
      <c r="E179">
        <f t="shared" si="6"/>
        <v>11.554676392408975</v>
      </c>
      <c r="K179" t="s">
        <v>59</v>
      </c>
      <c r="L179" t="s">
        <v>9</v>
      </c>
      <c r="M179" s="1">
        <v>5.3860000000000001</v>
      </c>
      <c r="N179" s="1">
        <v>1.29</v>
      </c>
      <c r="O179">
        <f t="shared" si="7"/>
        <v>1.04146318990141</v>
      </c>
    </row>
    <row r="180" spans="1:15" x14ac:dyDescent="0.2">
      <c r="A180" t="s">
        <v>59</v>
      </c>
      <c r="B180" t="s">
        <v>6</v>
      </c>
      <c r="C180" s="1">
        <v>52.48</v>
      </c>
      <c r="D180" s="1">
        <v>11.47</v>
      </c>
      <c r="E180">
        <f t="shared" si="6"/>
        <v>11.470194308792317</v>
      </c>
      <c r="K180" t="s">
        <v>59</v>
      </c>
      <c r="L180" t="s">
        <v>9</v>
      </c>
      <c r="M180" s="1">
        <v>5.3310000000000004</v>
      </c>
      <c r="N180" s="1">
        <v>1.2769999999999999</v>
      </c>
      <c r="O180">
        <f t="shared" si="7"/>
        <v>1.0313277434810653</v>
      </c>
    </row>
    <row r="181" spans="1:15" x14ac:dyDescent="0.2">
      <c r="A181" t="s">
        <v>59</v>
      </c>
      <c r="B181" t="s">
        <v>6</v>
      </c>
      <c r="C181" s="1">
        <v>52.52</v>
      </c>
      <c r="D181" s="1">
        <v>11.48</v>
      </c>
      <c r="E181">
        <f t="shared" si="6"/>
        <v>11.478436463291503</v>
      </c>
      <c r="K181" t="s">
        <v>59</v>
      </c>
      <c r="L181" t="s">
        <v>9</v>
      </c>
      <c r="M181" s="1">
        <v>5.4169999999999998</v>
      </c>
      <c r="N181" s="1">
        <v>1.2969999999999999</v>
      </c>
      <c r="O181">
        <f t="shared" si="7"/>
        <v>1.0471758960656041</v>
      </c>
    </row>
    <row r="182" spans="1:15" x14ac:dyDescent="0.2">
      <c r="A182" t="s">
        <v>60</v>
      </c>
      <c r="B182" t="s">
        <v>6</v>
      </c>
      <c r="C182" s="1">
        <v>51.25</v>
      </c>
      <c r="D182" s="1">
        <v>11.22</v>
      </c>
      <c r="E182">
        <f t="shared" si="6"/>
        <v>11.216748057942345</v>
      </c>
      <c r="K182" t="s">
        <v>60</v>
      </c>
      <c r="L182" t="s">
        <v>9</v>
      </c>
      <c r="M182" s="1">
        <v>5.3040000000000003</v>
      </c>
      <c r="N182" s="1">
        <v>1.2709999999999999</v>
      </c>
      <c r="O182">
        <f t="shared" si="7"/>
        <v>1.026352160692896</v>
      </c>
    </row>
    <row r="183" spans="1:15" x14ac:dyDescent="0.2">
      <c r="A183" t="s">
        <v>60</v>
      </c>
      <c r="B183" t="s">
        <v>6</v>
      </c>
      <c r="C183" s="1">
        <v>51.44</v>
      </c>
      <c r="D183" s="1">
        <v>11.26</v>
      </c>
      <c r="E183">
        <f t="shared" si="6"/>
        <v>11.255898291813478</v>
      </c>
      <c r="K183" t="s">
        <v>60</v>
      </c>
      <c r="L183" t="s">
        <v>9</v>
      </c>
      <c r="M183" s="1">
        <v>5.0350000000000001</v>
      </c>
      <c r="N183" s="1">
        <v>1.2090000000000001</v>
      </c>
      <c r="O183">
        <f t="shared" si="7"/>
        <v>0.97678061365521063</v>
      </c>
    </row>
    <row r="184" spans="1:15" x14ac:dyDescent="0.2">
      <c r="A184" t="s">
        <v>60</v>
      </c>
      <c r="B184" t="s">
        <v>6</v>
      </c>
      <c r="C184" s="1">
        <v>52.61</v>
      </c>
      <c r="D184" s="1">
        <v>11.5</v>
      </c>
      <c r="E184">
        <f t="shared" si="6"/>
        <v>11.496981310914672</v>
      </c>
      <c r="K184" t="s">
        <v>60</v>
      </c>
      <c r="L184" t="s">
        <v>9</v>
      </c>
      <c r="M184" s="1">
        <v>5.2</v>
      </c>
      <c r="N184" s="1">
        <v>1.2470000000000001</v>
      </c>
      <c r="O184">
        <f t="shared" si="7"/>
        <v>1.0071869529162445</v>
      </c>
    </row>
    <row r="185" spans="1:15" x14ac:dyDescent="0.2">
      <c r="A185" t="s">
        <v>61</v>
      </c>
      <c r="B185" t="s">
        <v>6</v>
      </c>
      <c r="C185" s="1">
        <v>46.23</v>
      </c>
      <c r="D185" s="1">
        <v>10.18</v>
      </c>
      <c r="E185">
        <f t="shared" si="6"/>
        <v>10.182357668294491</v>
      </c>
      <c r="K185" t="s">
        <v>61</v>
      </c>
      <c r="L185" t="s">
        <v>9</v>
      </c>
      <c r="M185" s="1">
        <v>4.8620000000000001</v>
      </c>
      <c r="N185" s="1">
        <v>1.169</v>
      </c>
      <c r="O185">
        <f t="shared" si="7"/>
        <v>0.94490002764212666</v>
      </c>
    </row>
    <row r="186" spans="1:15" x14ac:dyDescent="0.2">
      <c r="A186" t="s">
        <v>61</v>
      </c>
      <c r="B186" t="s">
        <v>6</v>
      </c>
      <c r="C186" s="1">
        <v>47.58</v>
      </c>
      <c r="D186" s="1">
        <v>10.46</v>
      </c>
      <c r="E186">
        <f t="shared" si="6"/>
        <v>10.460530382642022</v>
      </c>
      <c r="K186" t="s">
        <v>61</v>
      </c>
      <c r="L186" t="s">
        <v>9</v>
      </c>
      <c r="M186" s="1">
        <v>4.8769999999999998</v>
      </c>
      <c r="N186" s="1">
        <v>1.1719999999999999</v>
      </c>
      <c r="O186">
        <f t="shared" si="7"/>
        <v>0.94766424030222063</v>
      </c>
    </row>
    <row r="187" spans="1:15" x14ac:dyDescent="0.2">
      <c r="A187" t="s">
        <v>61</v>
      </c>
      <c r="B187" t="s">
        <v>6</v>
      </c>
      <c r="C187" s="1">
        <v>46.88</v>
      </c>
      <c r="D187" s="1">
        <v>10.32</v>
      </c>
      <c r="E187">
        <f t="shared" si="6"/>
        <v>10.316292678906265</v>
      </c>
      <c r="K187" t="s">
        <v>61</v>
      </c>
      <c r="L187" t="s">
        <v>9</v>
      </c>
      <c r="M187" s="1">
        <v>5.0209999999999999</v>
      </c>
      <c r="N187" s="1">
        <v>1.206</v>
      </c>
      <c r="O187">
        <f t="shared" si="7"/>
        <v>0.9742006818391229</v>
      </c>
    </row>
    <row r="188" spans="1:15" x14ac:dyDescent="0.2">
      <c r="A188" t="s">
        <v>62</v>
      </c>
      <c r="B188" t="s">
        <v>6</v>
      </c>
      <c r="C188" s="1">
        <v>197.9</v>
      </c>
      <c r="D188" s="1">
        <v>41.43</v>
      </c>
      <c r="E188">
        <f t="shared" si="6"/>
        <v>41.434546990583335</v>
      </c>
      <c r="K188" t="s">
        <v>62</v>
      </c>
      <c r="L188" t="s">
        <v>9</v>
      </c>
      <c r="M188" s="1">
        <v>21.8</v>
      </c>
      <c r="N188" s="1">
        <v>5.0709999999999997</v>
      </c>
      <c r="O188">
        <f t="shared" si="7"/>
        <v>4.0662489634202528</v>
      </c>
    </row>
    <row r="189" spans="1:15" x14ac:dyDescent="0.2">
      <c r="A189" t="s">
        <v>62</v>
      </c>
      <c r="B189" t="s">
        <v>6</v>
      </c>
      <c r="C189" s="1">
        <v>203.8</v>
      </c>
      <c r="D189" s="1">
        <v>42.65</v>
      </c>
      <c r="E189">
        <f t="shared" si="6"/>
        <v>42.650264779213288</v>
      </c>
      <c r="K189" t="s">
        <v>62</v>
      </c>
      <c r="L189" t="s">
        <v>9</v>
      </c>
      <c r="M189" s="1">
        <v>21.48</v>
      </c>
      <c r="N189" s="1">
        <v>4.9969999999999999</v>
      </c>
      <c r="O189">
        <f t="shared" si="7"/>
        <v>4.0072790933382478</v>
      </c>
    </row>
    <row r="190" spans="1:15" x14ac:dyDescent="0.2">
      <c r="A190" t="s">
        <v>62</v>
      </c>
      <c r="B190" t="s">
        <v>6</v>
      </c>
      <c r="C190" s="1">
        <v>202.1</v>
      </c>
      <c r="D190" s="1">
        <v>42.3</v>
      </c>
      <c r="E190">
        <f t="shared" si="6"/>
        <v>42.299973212997877</v>
      </c>
      <c r="K190" t="s">
        <v>62</v>
      </c>
      <c r="L190" t="s">
        <v>9</v>
      </c>
      <c r="M190" s="1">
        <v>21.67</v>
      </c>
      <c r="N190" s="1">
        <v>5.0410000000000004</v>
      </c>
      <c r="O190">
        <f t="shared" si="7"/>
        <v>4.0422924536994387</v>
      </c>
    </row>
    <row r="191" spans="1:15" x14ac:dyDescent="0.2">
      <c r="A191" t="s">
        <v>63</v>
      </c>
      <c r="B191" t="s">
        <v>6</v>
      </c>
      <c r="C191" s="1">
        <v>176.9</v>
      </c>
      <c r="D191" s="1">
        <v>37.11</v>
      </c>
      <c r="E191">
        <f t="shared" si="6"/>
        <v>37.107415878510643</v>
      </c>
      <c r="K191" t="s">
        <v>63</v>
      </c>
      <c r="L191" t="s">
        <v>9</v>
      </c>
      <c r="M191" s="1">
        <v>17.32</v>
      </c>
      <c r="N191" s="1">
        <v>4.0389999999999997</v>
      </c>
      <c r="O191">
        <f t="shared" si="7"/>
        <v>3.2406707822721827</v>
      </c>
    </row>
    <row r="192" spans="1:15" x14ac:dyDescent="0.2">
      <c r="A192" t="s">
        <v>63</v>
      </c>
      <c r="B192" t="s">
        <v>6</v>
      </c>
      <c r="C192" s="1">
        <v>174.5</v>
      </c>
      <c r="D192" s="1">
        <v>36.61</v>
      </c>
      <c r="E192">
        <f t="shared" si="6"/>
        <v>36.612886608559478</v>
      </c>
      <c r="K192" t="s">
        <v>63</v>
      </c>
      <c r="L192" t="s">
        <v>9</v>
      </c>
      <c r="M192" s="1">
        <v>17.079999999999998</v>
      </c>
      <c r="N192" s="1">
        <v>3.9830000000000001</v>
      </c>
      <c r="O192">
        <f t="shared" si="7"/>
        <v>3.1964433797106788</v>
      </c>
    </row>
    <row r="193" spans="1:15" x14ac:dyDescent="0.2">
      <c r="A193" t="s">
        <v>63</v>
      </c>
      <c r="B193" t="s">
        <v>6</v>
      </c>
      <c r="C193" s="1">
        <v>181.2</v>
      </c>
      <c r="D193" s="1">
        <v>37.99</v>
      </c>
      <c r="E193">
        <f t="shared" si="6"/>
        <v>37.993447487173142</v>
      </c>
      <c r="K193" t="s">
        <v>63</v>
      </c>
      <c r="L193" t="s">
        <v>9</v>
      </c>
      <c r="M193" s="1">
        <v>17.59</v>
      </c>
      <c r="N193" s="1">
        <v>4.101</v>
      </c>
      <c r="O193">
        <f t="shared" si="7"/>
        <v>3.2904266101538746</v>
      </c>
    </row>
    <row r="194" spans="1:15" x14ac:dyDescent="0.2">
      <c r="A194" t="s">
        <v>64</v>
      </c>
      <c r="B194" t="s">
        <v>6</v>
      </c>
      <c r="C194" s="1">
        <v>193.2</v>
      </c>
      <c r="D194" s="1">
        <v>40.47</v>
      </c>
      <c r="E194">
        <f t="shared" si="6"/>
        <v>40.46609383692897</v>
      </c>
      <c r="K194" t="s">
        <v>64</v>
      </c>
      <c r="L194" t="s">
        <v>9</v>
      </c>
      <c r="M194" s="1">
        <v>19.57</v>
      </c>
      <c r="N194" s="1">
        <v>4.5570000000000004</v>
      </c>
      <c r="O194">
        <f t="shared" si="7"/>
        <v>3.6553026812862801</v>
      </c>
    </row>
    <row r="195" spans="1:15" x14ac:dyDescent="0.2">
      <c r="A195" t="s">
        <v>64</v>
      </c>
      <c r="B195" t="s">
        <v>6</v>
      </c>
      <c r="C195" s="1">
        <v>200.5</v>
      </c>
      <c r="D195" s="1">
        <v>41.97</v>
      </c>
      <c r="E195">
        <f t="shared" si="6"/>
        <v>41.970287033030431</v>
      </c>
      <c r="K195" t="s">
        <v>64</v>
      </c>
      <c r="L195" t="s">
        <v>9</v>
      </c>
      <c r="M195" s="1">
        <v>20.100000000000001</v>
      </c>
      <c r="N195" s="1">
        <v>4.6790000000000003</v>
      </c>
      <c r="O195">
        <f t="shared" si="7"/>
        <v>3.7529715286096015</v>
      </c>
    </row>
    <row r="196" spans="1:15" x14ac:dyDescent="0.2">
      <c r="A196" t="s">
        <v>64</v>
      </c>
      <c r="B196" t="s">
        <v>6</v>
      </c>
      <c r="C196" s="1">
        <v>198.4</v>
      </c>
      <c r="D196" s="1">
        <v>41.54</v>
      </c>
      <c r="E196">
        <f t="shared" si="6"/>
        <v>41.537573921823167</v>
      </c>
      <c r="K196" t="s">
        <v>64</v>
      </c>
      <c r="L196" t="s">
        <v>9</v>
      </c>
      <c r="M196" s="1">
        <v>20.09</v>
      </c>
      <c r="N196" s="1">
        <v>4.6769999999999996</v>
      </c>
      <c r="O196">
        <f t="shared" si="7"/>
        <v>3.7511287201695382</v>
      </c>
    </row>
    <row r="197" spans="1:15" x14ac:dyDescent="0.2">
      <c r="A197" t="s">
        <v>10</v>
      </c>
      <c r="B197" t="s">
        <v>6</v>
      </c>
      <c r="C197" s="1">
        <v>110.9</v>
      </c>
      <c r="D197" s="1">
        <v>94.03</v>
      </c>
      <c r="E197">
        <f t="shared" si="6"/>
        <v>23.507860954853598</v>
      </c>
      <c r="K197" t="s">
        <v>10</v>
      </c>
      <c r="L197" t="s">
        <v>9</v>
      </c>
      <c r="M197" s="1">
        <v>107.9</v>
      </c>
      <c r="N197" s="1">
        <v>99.61</v>
      </c>
      <c r="O197">
        <f t="shared" si="7"/>
        <v>19.932829632359716</v>
      </c>
    </row>
    <row r="198" spans="1:15" x14ac:dyDescent="0.2">
      <c r="A198" t="s">
        <v>10</v>
      </c>
      <c r="B198" t="s">
        <v>6</v>
      </c>
      <c r="C198" s="1">
        <v>114.3</v>
      </c>
      <c r="D198" s="1">
        <v>96.83</v>
      </c>
      <c r="E198">
        <f t="shared" si="6"/>
        <v>24.208444087284413</v>
      </c>
      <c r="K198" t="s">
        <v>10</v>
      </c>
      <c r="L198" t="s">
        <v>9</v>
      </c>
      <c r="M198" s="1">
        <v>109.5</v>
      </c>
      <c r="N198" s="1">
        <v>101.1</v>
      </c>
      <c r="O198">
        <f t="shared" si="7"/>
        <v>20.227678982769742</v>
      </c>
    </row>
    <row r="199" spans="1:15" x14ac:dyDescent="0.2">
      <c r="A199" t="s">
        <v>10</v>
      </c>
      <c r="B199" t="s">
        <v>6</v>
      </c>
      <c r="C199" s="1">
        <v>113.4</v>
      </c>
      <c r="D199" s="1">
        <v>96.09</v>
      </c>
      <c r="E199">
        <f t="shared" si="6"/>
        <v>24.022995611052728</v>
      </c>
      <c r="K199" t="s">
        <v>10</v>
      </c>
      <c r="L199" t="s">
        <v>9</v>
      </c>
      <c r="M199" s="1">
        <v>108.8</v>
      </c>
      <c r="N199" s="1">
        <v>100.4</v>
      </c>
      <c r="O199">
        <f t="shared" si="7"/>
        <v>20.098682391965355</v>
      </c>
    </row>
    <row r="200" spans="1:15" x14ac:dyDescent="0.2">
      <c r="A200" t="s">
        <v>11</v>
      </c>
      <c r="B200" t="s">
        <v>6</v>
      </c>
      <c r="C200" s="1">
        <v>0.94030000000000002</v>
      </c>
      <c r="D200" s="1">
        <v>0.85019999999999996</v>
      </c>
      <c r="E200">
        <f t="shared" si="6"/>
        <v>0.85024005274978864</v>
      </c>
      <c r="K200" t="s">
        <v>11</v>
      </c>
      <c r="L200" t="s">
        <v>9</v>
      </c>
      <c r="M200" s="1">
        <v>0</v>
      </c>
      <c r="N200" s="1">
        <v>4.8919999999999998E-2</v>
      </c>
      <c r="O200">
        <f t="shared" si="7"/>
        <v>4.8926564083663505E-2</v>
      </c>
    </row>
    <row r="201" spans="1:15" x14ac:dyDescent="0.2">
      <c r="A201" t="s">
        <v>11</v>
      </c>
      <c r="B201" t="s">
        <v>6</v>
      </c>
      <c r="C201" s="1">
        <v>1.0229999999999999</v>
      </c>
      <c r="D201" s="1">
        <v>0.86729999999999996</v>
      </c>
      <c r="E201">
        <f t="shared" si="6"/>
        <v>0.8672807071768559</v>
      </c>
      <c r="K201" t="s">
        <v>11</v>
      </c>
      <c r="L201" t="s">
        <v>9</v>
      </c>
      <c r="M201" s="1">
        <v>0</v>
      </c>
      <c r="N201" s="1">
        <v>4.8919999999999998E-2</v>
      </c>
      <c r="O201">
        <f t="shared" si="7"/>
        <v>4.8926564083663505E-2</v>
      </c>
    </row>
    <row r="202" spans="1:15" x14ac:dyDescent="0.2">
      <c r="A202" t="s">
        <v>11</v>
      </c>
      <c r="B202" t="s">
        <v>6</v>
      </c>
      <c r="C202" s="1">
        <v>1.135</v>
      </c>
      <c r="D202" s="1">
        <v>0.89039999999999997</v>
      </c>
      <c r="E202">
        <f t="shared" si="6"/>
        <v>0.89035873977457691</v>
      </c>
      <c r="K202" t="s">
        <v>11</v>
      </c>
      <c r="L202" t="s">
        <v>9</v>
      </c>
      <c r="M202" s="1">
        <v>0</v>
      </c>
      <c r="N202" s="1">
        <v>4.8919999999999998E-2</v>
      </c>
      <c r="O202">
        <f t="shared" si="7"/>
        <v>4.8926564083663505E-2</v>
      </c>
    </row>
    <row r="203" spans="1:15" x14ac:dyDescent="0.2">
      <c r="A203" t="s">
        <v>65</v>
      </c>
      <c r="B203" t="s">
        <v>6</v>
      </c>
      <c r="C203" s="1">
        <v>718.5</v>
      </c>
      <c r="D203" s="1">
        <v>148.69999999999999</v>
      </c>
      <c r="E203">
        <f t="shared" si="6"/>
        <v>148.70618779749026</v>
      </c>
      <c r="K203" t="s">
        <v>65</v>
      </c>
      <c r="L203" t="s">
        <v>9</v>
      </c>
      <c r="M203" s="1">
        <v>67.55</v>
      </c>
      <c r="N203" s="1">
        <v>15.61</v>
      </c>
      <c r="O203">
        <f t="shared" si="7"/>
        <v>12.497097576706901</v>
      </c>
    </row>
    <row r="204" spans="1:15" x14ac:dyDescent="0.2">
      <c r="A204" t="s">
        <v>65</v>
      </c>
      <c r="B204" t="s">
        <v>6</v>
      </c>
      <c r="C204" s="1">
        <v>709.9</v>
      </c>
      <c r="D204" s="1">
        <v>146.9</v>
      </c>
      <c r="E204">
        <f t="shared" si="6"/>
        <v>146.93412458016525</v>
      </c>
      <c r="K204" t="s">
        <v>65</v>
      </c>
      <c r="L204" t="s">
        <v>9</v>
      </c>
      <c r="M204" s="1">
        <v>67.08</v>
      </c>
      <c r="N204" s="1">
        <v>15.5</v>
      </c>
      <c r="O204">
        <f t="shared" si="7"/>
        <v>12.410485580023957</v>
      </c>
    </row>
    <row r="205" spans="1:15" x14ac:dyDescent="0.2">
      <c r="A205" t="s">
        <v>65</v>
      </c>
      <c r="B205" t="s">
        <v>6</v>
      </c>
      <c r="C205" s="1">
        <v>736.7</v>
      </c>
      <c r="D205" s="1">
        <v>152.5</v>
      </c>
      <c r="E205">
        <f t="shared" si="6"/>
        <v>152.45636809461993</v>
      </c>
      <c r="K205" t="s">
        <v>65</v>
      </c>
      <c r="L205" t="s">
        <v>9</v>
      </c>
      <c r="M205" s="1">
        <v>69.16</v>
      </c>
      <c r="N205" s="1">
        <v>15.98</v>
      </c>
      <c r="O205">
        <f t="shared" si="7"/>
        <v>12.79378973555699</v>
      </c>
    </row>
    <row r="206" spans="1:15" x14ac:dyDescent="0.2">
      <c r="A206" t="s">
        <v>66</v>
      </c>
      <c r="B206" t="s">
        <v>6</v>
      </c>
      <c r="C206" s="1">
        <v>805.4</v>
      </c>
      <c r="D206" s="1">
        <v>166.6</v>
      </c>
      <c r="E206">
        <f t="shared" si="6"/>
        <v>166.61226844697202</v>
      </c>
      <c r="K206" t="s">
        <v>66</v>
      </c>
      <c r="L206" t="s">
        <v>9</v>
      </c>
      <c r="M206" s="1">
        <v>75.72</v>
      </c>
      <c r="N206" s="1">
        <v>17.489999999999998</v>
      </c>
      <c r="O206">
        <f t="shared" si="7"/>
        <v>14.002672072238092</v>
      </c>
    </row>
    <row r="207" spans="1:15" x14ac:dyDescent="0.2">
      <c r="A207" t="s">
        <v>66</v>
      </c>
      <c r="B207" t="s">
        <v>6</v>
      </c>
      <c r="C207" s="1">
        <v>790.2</v>
      </c>
      <c r="D207" s="1">
        <v>163.5</v>
      </c>
      <c r="E207">
        <f t="shared" si="6"/>
        <v>163.48024973728133</v>
      </c>
      <c r="K207" t="s">
        <v>66</v>
      </c>
      <c r="L207" t="s">
        <v>9</v>
      </c>
      <c r="M207" s="1">
        <v>74.62</v>
      </c>
      <c r="N207" s="1">
        <v>17.239999999999998</v>
      </c>
      <c r="O207">
        <f t="shared" si="7"/>
        <v>13.799963143831201</v>
      </c>
    </row>
    <row r="208" spans="1:15" x14ac:dyDescent="0.2">
      <c r="A208" t="s">
        <v>66</v>
      </c>
      <c r="B208" t="s">
        <v>6</v>
      </c>
      <c r="C208" s="1">
        <v>810.1</v>
      </c>
      <c r="D208" s="1">
        <v>167.6</v>
      </c>
      <c r="E208">
        <f t="shared" si="6"/>
        <v>167.58072160062639</v>
      </c>
      <c r="K208" t="s">
        <v>66</v>
      </c>
      <c r="L208" t="s">
        <v>9</v>
      </c>
      <c r="M208" s="1">
        <v>76.959999999999994</v>
      </c>
      <c r="N208" s="1">
        <v>17.78</v>
      </c>
      <c r="O208">
        <f t="shared" si="7"/>
        <v>14.23118031880586</v>
      </c>
    </row>
    <row r="209" spans="1:15" x14ac:dyDescent="0.2">
      <c r="A209" t="s">
        <v>67</v>
      </c>
      <c r="B209" t="s">
        <v>6</v>
      </c>
      <c r="C209" s="1">
        <v>768.3</v>
      </c>
      <c r="D209" s="1">
        <v>159</v>
      </c>
      <c r="E209">
        <f t="shared" si="6"/>
        <v>158.96767014897694</v>
      </c>
      <c r="K209" t="s">
        <v>67</v>
      </c>
      <c r="L209" t="s">
        <v>9</v>
      </c>
      <c r="M209" s="1">
        <v>73.430000000000007</v>
      </c>
      <c r="N209" s="1">
        <v>16.96</v>
      </c>
      <c r="O209">
        <f t="shared" si="7"/>
        <v>13.580668939463745</v>
      </c>
    </row>
    <row r="210" spans="1:15" x14ac:dyDescent="0.2">
      <c r="A210" t="s">
        <v>67</v>
      </c>
      <c r="B210" t="s">
        <v>6</v>
      </c>
      <c r="C210" s="1">
        <v>741.7</v>
      </c>
      <c r="D210" s="1">
        <v>153.5</v>
      </c>
      <c r="E210">
        <f t="shared" si="6"/>
        <v>153.48663740701821</v>
      </c>
      <c r="K210" t="s">
        <v>67</v>
      </c>
      <c r="L210" t="s">
        <v>9</v>
      </c>
      <c r="M210" s="1">
        <v>75.45</v>
      </c>
      <c r="N210" s="1">
        <v>17.43</v>
      </c>
      <c r="O210">
        <f t="shared" si="7"/>
        <v>13.9529162443564</v>
      </c>
    </row>
    <row r="211" spans="1:15" x14ac:dyDescent="0.2">
      <c r="A211" t="s">
        <v>67</v>
      </c>
      <c r="B211" t="s">
        <v>6</v>
      </c>
      <c r="C211" s="1">
        <v>763.3</v>
      </c>
      <c r="D211" s="1">
        <v>157.9</v>
      </c>
      <c r="E211">
        <f t="shared" si="6"/>
        <v>157.93740083657866</v>
      </c>
      <c r="K211" t="s">
        <v>67</v>
      </c>
      <c r="L211" t="s">
        <v>9</v>
      </c>
      <c r="M211" s="1">
        <v>73.290000000000006</v>
      </c>
      <c r="N211" s="1">
        <v>16.93</v>
      </c>
      <c r="O211">
        <f t="shared" si="7"/>
        <v>13.554869621302867</v>
      </c>
    </row>
    <row r="212" spans="1:15" x14ac:dyDescent="0.2">
      <c r="A212" t="s">
        <v>68</v>
      </c>
      <c r="B212" t="s">
        <v>6</v>
      </c>
      <c r="C212" s="1">
        <v>81.900000000000006</v>
      </c>
      <c r="D212" s="1">
        <v>17.53</v>
      </c>
      <c r="E212">
        <f t="shared" si="6"/>
        <v>17.532298942943687</v>
      </c>
      <c r="K212" t="s">
        <v>68</v>
      </c>
      <c r="L212" t="s">
        <v>9</v>
      </c>
      <c r="M212" s="1">
        <v>8.4529999999999994</v>
      </c>
      <c r="N212" s="1">
        <v>1.996</v>
      </c>
      <c r="O212">
        <f t="shared" si="7"/>
        <v>1.6066525384686261</v>
      </c>
    </row>
    <row r="213" spans="1:15" x14ac:dyDescent="0.2">
      <c r="A213" t="s">
        <v>68</v>
      </c>
      <c r="B213" t="s">
        <v>6</v>
      </c>
      <c r="C213" s="1">
        <v>83.63</v>
      </c>
      <c r="D213" s="1">
        <v>17.89</v>
      </c>
      <c r="E213">
        <f t="shared" ref="E213:E235" si="8">(C213+3.186)/4.8531</f>
        <v>17.888772125033483</v>
      </c>
      <c r="K213" t="s">
        <v>68</v>
      </c>
      <c r="L213" t="s">
        <v>9</v>
      </c>
      <c r="M213" s="1">
        <v>8.7910000000000004</v>
      </c>
      <c r="N213" s="1">
        <v>2.0739999999999998</v>
      </c>
      <c r="O213">
        <f t="shared" ref="O213:O235" si="9">(M213+0.2655)/5.4265</f>
        <v>1.6689394637427439</v>
      </c>
    </row>
    <row r="214" spans="1:15" x14ac:dyDescent="0.2">
      <c r="A214" t="s">
        <v>68</v>
      </c>
      <c r="B214" t="s">
        <v>6</v>
      </c>
      <c r="C214" s="1">
        <v>83.68</v>
      </c>
      <c r="D214" s="1">
        <v>17.899999999999999</v>
      </c>
      <c r="E214">
        <f t="shared" si="8"/>
        <v>17.899074818157466</v>
      </c>
      <c r="K214" t="s">
        <v>68</v>
      </c>
      <c r="L214" t="s">
        <v>9</v>
      </c>
      <c r="M214" s="1">
        <v>8.8559999999999999</v>
      </c>
      <c r="N214" s="1">
        <v>2.089</v>
      </c>
      <c r="O214">
        <f t="shared" si="9"/>
        <v>1.6809177186031512</v>
      </c>
    </row>
    <row r="215" spans="1:15" x14ac:dyDescent="0.2">
      <c r="A215" t="s">
        <v>69</v>
      </c>
      <c r="B215" t="s">
        <v>6</v>
      </c>
      <c r="C215" s="1">
        <v>87.45</v>
      </c>
      <c r="D215" s="1">
        <v>18.68</v>
      </c>
      <c r="E215">
        <f t="shared" si="8"/>
        <v>18.675897879705751</v>
      </c>
      <c r="K215" t="s">
        <v>69</v>
      </c>
      <c r="L215" t="s">
        <v>9</v>
      </c>
      <c r="M215" s="1">
        <v>9.5</v>
      </c>
      <c r="N215" s="1">
        <v>2.2370000000000001</v>
      </c>
      <c r="O215">
        <f t="shared" si="9"/>
        <v>1.7995945821431862</v>
      </c>
    </row>
    <row r="216" spans="1:15" x14ac:dyDescent="0.2">
      <c r="A216" t="s">
        <v>69</v>
      </c>
      <c r="B216" t="s">
        <v>6</v>
      </c>
      <c r="C216" s="1">
        <v>91.44</v>
      </c>
      <c r="D216" s="1">
        <v>19.5</v>
      </c>
      <c r="E216">
        <f t="shared" si="8"/>
        <v>19.498052790999566</v>
      </c>
      <c r="K216" t="s">
        <v>69</v>
      </c>
      <c r="L216" t="s">
        <v>9</v>
      </c>
      <c r="M216" s="1">
        <v>9.3070000000000004</v>
      </c>
      <c r="N216" s="1">
        <v>2.1930000000000001</v>
      </c>
      <c r="O216">
        <f t="shared" si="9"/>
        <v>1.7640283792499769</v>
      </c>
    </row>
    <row r="217" spans="1:15" x14ac:dyDescent="0.2">
      <c r="A217" t="s">
        <v>69</v>
      </c>
      <c r="B217" t="s">
        <v>6</v>
      </c>
      <c r="C217" s="1">
        <v>89.31</v>
      </c>
      <c r="D217" s="1">
        <v>19.059999999999999</v>
      </c>
      <c r="E217">
        <f t="shared" si="8"/>
        <v>19.059158063917909</v>
      </c>
      <c r="K217" t="s">
        <v>69</v>
      </c>
      <c r="L217" t="s">
        <v>9</v>
      </c>
      <c r="M217" s="1">
        <v>9.5259999999999998</v>
      </c>
      <c r="N217" s="1">
        <v>2.2429999999999999</v>
      </c>
      <c r="O217">
        <f t="shared" si="9"/>
        <v>1.804385884087349</v>
      </c>
    </row>
    <row r="218" spans="1:15" x14ac:dyDescent="0.2">
      <c r="A218" t="s">
        <v>70</v>
      </c>
      <c r="B218" t="s">
        <v>6</v>
      </c>
      <c r="C218" s="1">
        <v>88.95</v>
      </c>
      <c r="D218" s="1">
        <v>18.989999999999998</v>
      </c>
      <c r="E218">
        <f t="shared" si="8"/>
        <v>18.984978673425232</v>
      </c>
      <c r="K218" t="s">
        <v>70</v>
      </c>
      <c r="L218" t="s">
        <v>9</v>
      </c>
      <c r="M218" s="1">
        <v>10.27</v>
      </c>
      <c r="N218" s="1">
        <v>2.415</v>
      </c>
      <c r="O218">
        <f t="shared" si="9"/>
        <v>1.9414908320280106</v>
      </c>
    </row>
    <row r="219" spans="1:15" x14ac:dyDescent="0.2">
      <c r="A219" t="s">
        <v>70</v>
      </c>
      <c r="B219" t="s">
        <v>6</v>
      </c>
      <c r="C219" s="1">
        <v>86.53</v>
      </c>
      <c r="D219" s="1">
        <v>18.489999999999998</v>
      </c>
      <c r="E219">
        <f t="shared" si="8"/>
        <v>18.486328326224474</v>
      </c>
      <c r="K219" t="s">
        <v>70</v>
      </c>
      <c r="L219" t="s">
        <v>9</v>
      </c>
      <c r="M219" s="1">
        <v>10.69</v>
      </c>
      <c r="N219" s="1">
        <v>2.5110000000000001</v>
      </c>
      <c r="O219">
        <f t="shared" si="9"/>
        <v>2.018888786510642</v>
      </c>
    </row>
    <row r="220" spans="1:15" x14ac:dyDescent="0.2">
      <c r="A220" t="s">
        <v>70</v>
      </c>
      <c r="B220" t="s">
        <v>6</v>
      </c>
      <c r="C220" s="1">
        <v>87.23</v>
      </c>
      <c r="D220" s="1">
        <v>18.63</v>
      </c>
      <c r="E220">
        <f t="shared" si="8"/>
        <v>18.630566029960228</v>
      </c>
      <c r="K220" t="s">
        <v>70</v>
      </c>
      <c r="L220" t="s">
        <v>9</v>
      </c>
      <c r="M220" s="1">
        <v>10.029999999999999</v>
      </c>
      <c r="N220" s="1">
        <v>2.359</v>
      </c>
      <c r="O220">
        <f t="shared" si="9"/>
        <v>1.8972634294665067</v>
      </c>
    </row>
    <row r="221" spans="1:15" x14ac:dyDescent="0.2">
      <c r="A221" t="s">
        <v>71</v>
      </c>
      <c r="B221" t="s">
        <v>6</v>
      </c>
      <c r="C221" s="1">
        <v>143.9</v>
      </c>
      <c r="D221" s="1">
        <v>30.31</v>
      </c>
      <c r="E221">
        <f t="shared" si="8"/>
        <v>30.307638416682121</v>
      </c>
      <c r="K221" t="s">
        <v>71</v>
      </c>
      <c r="L221" t="s">
        <v>9</v>
      </c>
      <c r="M221" s="1">
        <v>15.47</v>
      </c>
      <c r="N221" s="1">
        <v>3.6120000000000001</v>
      </c>
      <c r="O221">
        <f t="shared" si="9"/>
        <v>2.8997512208605918</v>
      </c>
    </row>
    <row r="222" spans="1:15" x14ac:dyDescent="0.2">
      <c r="A222" t="s">
        <v>71</v>
      </c>
      <c r="B222" t="s">
        <v>6</v>
      </c>
      <c r="C222" s="1">
        <v>145.80000000000001</v>
      </c>
      <c r="D222" s="1">
        <v>30.7</v>
      </c>
      <c r="E222">
        <f t="shared" si="8"/>
        <v>30.699140755393461</v>
      </c>
      <c r="K222" t="s">
        <v>71</v>
      </c>
      <c r="L222" t="s">
        <v>9</v>
      </c>
      <c r="M222" s="1">
        <v>15.82</v>
      </c>
      <c r="N222" s="1">
        <v>3.6930000000000001</v>
      </c>
      <c r="O222">
        <f t="shared" si="9"/>
        <v>2.9642495162627847</v>
      </c>
    </row>
    <row r="223" spans="1:15" x14ac:dyDescent="0.2">
      <c r="A223" t="s">
        <v>71</v>
      </c>
      <c r="B223" t="s">
        <v>6</v>
      </c>
      <c r="C223" s="1">
        <v>146.19999999999999</v>
      </c>
      <c r="D223" s="1">
        <v>30.78</v>
      </c>
      <c r="E223">
        <f t="shared" si="8"/>
        <v>30.781562300385318</v>
      </c>
      <c r="K223" t="s">
        <v>71</v>
      </c>
      <c r="L223" t="s">
        <v>9</v>
      </c>
      <c r="M223" s="1">
        <v>16.239999999999998</v>
      </c>
      <c r="N223" s="1">
        <v>3.79</v>
      </c>
      <c r="O223">
        <f t="shared" si="9"/>
        <v>3.0416474707454157</v>
      </c>
    </row>
    <row r="224" spans="1:15" x14ac:dyDescent="0.2">
      <c r="A224" t="s">
        <v>72</v>
      </c>
      <c r="B224" t="s">
        <v>6</v>
      </c>
      <c r="C224" s="1">
        <v>153.1</v>
      </c>
      <c r="D224" s="1">
        <v>32.200000000000003</v>
      </c>
      <c r="E224">
        <f t="shared" si="8"/>
        <v>32.203333951494919</v>
      </c>
      <c r="K224" t="s">
        <v>72</v>
      </c>
      <c r="L224" t="s">
        <v>9</v>
      </c>
      <c r="M224" s="1">
        <v>16.36</v>
      </c>
      <c r="N224" s="1">
        <v>3.8170000000000002</v>
      </c>
      <c r="O224">
        <f t="shared" si="9"/>
        <v>3.0637611720261679</v>
      </c>
    </row>
    <row r="225" spans="1:15" x14ac:dyDescent="0.2">
      <c r="A225" t="s">
        <v>72</v>
      </c>
      <c r="B225" t="s">
        <v>6</v>
      </c>
      <c r="C225" s="1">
        <v>156.4</v>
      </c>
      <c r="D225" s="1">
        <v>32.880000000000003</v>
      </c>
      <c r="E225">
        <f t="shared" si="8"/>
        <v>32.883311697677776</v>
      </c>
      <c r="K225" t="s">
        <v>72</v>
      </c>
      <c r="L225" t="s">
        <v>9</v>
      </c>
      <c r="M225" s="1">
        <v>16.39</v>
      </c>
      <c r="N225" s="1">
        <v>3.8239999999999998</v>
      </c>
      <c r="O225">
        <f t="shared" si="9"/>
        <v>3.0692895973463559</v>
      </c>
    </row>
    <row r="226" spans="1:15" x14ac:dyDescent="0.2">
      <c r="A226" t="s">
        <v>72</v>
      </c>
      <c r="B226" t="s">
        <v>6</v>
      </c>
      <c r="C226" s="1">
        <v>155.30000000000001</v>
      </c>
      <c r="D226" s="1">
        <v>32.659999999999997</v>
      </c>
      <c r="E226">
        <f t="shared" si="8"/>
        <v>32.656652448950155</v>
      </c>
      <c r="K226" t="s">
        <v>72</v>
      </c>
      <c r="L226" t="s">
        <v>9</v>
      </c>
      <c r="M226" s="1">
        <v>15.97</v>
      </c>
      <c r="N226" s="1">
        <v>3.7280000000000002</v>
      </c>
      <c r="O226">
        <f t="shared" si="9"/>
        <v>2.9918916428637248</v>
      </c>
    </row>
    <row r="227" spans="1:15" x14ac:dyDescent="0.2">
      <c r="A227" t="s">
        <v>73</v>
      </c>
      <c r="B227" t="s">
        <v>6</v>
      </c>
      <c r="C227" s="1">
        <v>147.5</v>
      </c>
      <c r="D227" s="1">
        <v>31.05</v>
      </c>
      <c r="E227">
        <f t="shared" si="8"/>
        <v>31.049432321608869</v>
      </c>
      <c r="K227" t="s">
        <v>73</v>
      </c>
      <c r="L227" t="s">
        <v>9</v>
      </c>
      <c r="M227" s="1">
        <v>15.74</v>
      </c>
      <c r="N227" s="1">
        <v>3.6749999999999998</v>
      </c>
      <c r="O227">
        <f t="shared" si="9"/>
        <v>2.9495070487422836</v>
      </c>
    </row>
    <row r="228" spans="1:15" x14ac:dyDescent="0.2">
      <c r="A228" t="s">
        <v>73</v>
      </c>
      <c r="B228" t="s">
        <v>6</v>
      </c>
      <c r="C228" s="1">
        <v>152</v>
      </c>
      <c r="D228" s="1">
        <v>31.98</v>
      </c>
      <c r="E228">
        <f t="shared" si="8"/>
        <v>31.976674702767301</v>
      </c>
      <c r="K228" t="s">
        <v>73</v>
      </c>
      <c r="L228" t="s">
        <v>9</v>
      </c>
      <c r="M228" s="1">
        <v>15.85</v>
      </c>
      <c r="N228" s="1">
        <v>3.7</v>
      </c>
      <c r="O228">
        <f t="shared" si="9"/>
        <v>2.9697779415829726</v>
      </c>
    </row>
    <row r="229" spans="1:15" x14ac:dyDescent="0.2">
      <c r="A229" t="s">
        <v>73</v>
      </c>
      <c r="B229" t="s">
        <v>6</v>
      </c>
      <c r="C229" s="1">
        <v>151</v>
      </c>
      <c r="D229" s="1">
        <v>31.77</v>
      </c>
      <c r="E229">
        <f t="shared" si="8"/>
        <v>31.770620840287648</v>
      </c>
      <c r="K229" t="s">
        <v>73</v>
      </c>
      <c r="L229" t="s">
        <v>9</v>
      </c>
      <c r="M229" s="1">
        <v>16.27</v>
      </c>
      <c r="N229" s="1">
        <v>3.7970000000000002</v>
      </c>
      <c r="O229">
        <f t="shared" si="9"/>
        <v>3.0471758960656037</v>
      </c>
    </row>
    <row r="230" spans="1:15" x14ac:dyDescent="0.2">
      <c r="A230" t="s">
        <v>74</v>
      </c>
      <c r="B230" t="s">
        <v>6</v>
      </c>
      <c r="C230" s="1">
        <v>276.5</v>
      </c>
      <c r="D230" s="1">
        <v>57.63</v>
      </c>
      <c r="E230">
        <f t="shared" si="8"/>
        <v>57.63038058148399</v>
      </c>
      <c r="K230" t="s">
        <v>74</v>
      </c>
      <c r="L230" t="s">
        <v>9</v>
      </c>
      <c r="M230" s="1">
        <v>35.58</v>
      </c>
      <c r="N230" s="1">
        <v>8.2449999999999992</v>
      </c>
      <c r="O230">
        <f t="shared" si="9"/>
        <v>6.6056389938265925</v>
      </c>
    </row>
    <row r="231" spans="1:15" x14ac:dyDescent="0.2">
      <c r="A231" t="s">
        <v>74</v>
      </c>
      <c r="B231" t="s">
        <v>6</v>
      </c>
      <c r="C231" s="1">
        <v>286.60000000000002</v>
      </c>
      <c r="D231" s="1">
        <v>59.71</v>
      </c>
      <c r="E231">
        <f t="shared" si="8"/>
        <v>59.711524592528484</v>
      </c>
      <c r="K231" t="s">
        <v>74</v>
      </c>
      <c r="L231" t="s">
        <v>9</v>
      </c>
      <c r="M231" s="1">
        <v>36.619999999999997</v>
      </c>
      <c r="N231" s="1">
        <v>8.484</v>
      </c>
      <c r="O231">
        <f t="shared" si="9"/>
        <v>6.7972910715931079</v>
      </c>
    </row>
    <row r="232" spans="1:15" x14ac:dyDescent="0.2">
      <c r="A232" t="s">
        <v>74</v>
      </c>
      <c r="B232" t="s">
        <v>6</v>
      </c>
      <c r="C232" s="1">
        <v>279.2</v>
      </c>
      <c r="D232" s="1">
        <v>58.19</v>
      </c>
      <c r="E232">
        <f t="shared" si="8"/>
        <v>58.186726010179051</v>
      </c>
      <c r="K232" t="s">
        <v>74</v>
      </c>
      <c r="L232" t="s">
        <v>9</v>
      </c>
      <c r="M232" s="1">
        <v>36.56</v>
      </c>
      <c r="N232" s="1">
        <v>8.4710000000000001</v>
      </c>
      <c r="O232">
        <f t="shared" si="9"/>
        <v>6.7862342209527329</v>
      </c>
    </row>
    <row r="233" spans="1:15" x14ac:dyDescent="0.2">
      <c r="A233" t="s">
        <v>75</v>
      </c>
      <c r="B233" t="s">
        <v>6</v>
      </c>
      <c r="C233" s="1">
        <v>310.10000000000002</v>
      </c>
      <c r="D233" s="1">
        <v>64.55</v>
      </c>
      <c r="E233">
        <f t="shared" si="8"/>
        <v>64.553790360800306</v>
      </c>
      <c r="K233" t="s">
        <v>75</v>
      </c>
      <c r="L233" t="s">
        <v>9</v>
      </c>
      <c r="M233" s="1">
        <v>41.36</v>
      </c>
      <c r="N233" s="1">
        <v>9.5760000000000005</v>
      </c>
      <c r="O233">
        <f t="shared" si="9"/>
        <v>7.6707822721828069</v>
      </c>
    </row>
    <row r="234" spans="1:15" x14ac:dyDescent="0.2">
      <c r="A234" t="s">
        <v>75</v>
      </c>
      <c r="B234" t="s">
        <v>6</v>
      </c>
      <c r="C234" s="1">
        <v>310.10000000000002</v>
      </c>
      <c r="D234" s="1">
        <v>64.55</v>
      </c>
      <c r="E234">
        <f t="shared" si="8"/>
        <v>64.553790360800306</v>
      </c>
      <c r="K234" t="s">
        <v>75</v>
      </c>
      <c r="L234" t="s">
        <v>9</v>
      </c>
      <c r="M234" s="1">
        <v>40.78</v>
      </c>
      <c r="N234" s="1">
        <v>9.4429999999999996</v>
      </c>
      <c r="O234">
        <f t="shared" si="9"/>
        <v>7.5638993826591738</v>
      </c>
    </row>
    <row r="235" spans="1:15" x14ac:dyDescent="0.2">
      <c r="A235" t="s">
        <v>75</v>
      </c>
      <c r="B235" t="s">
        <v>6</v>
      </c>
      <c r="C235" s="1">
        <v>313.60000000000002</v>
      </c>
      <c r="D235" s="1">
        <v>65.28</v>
      </c>
      <c r="E235">
        <f t="shared" si="8"/>
        <v>65.274978879479093</v>
      </c>
      <c r="K235" t="s">
        <v>75</v>
      </c>
      <c r="L235" t="s">
        <v>9</v>
      </c>
      <c r="M235" s="1">
        <v>40.56</v>
      </c>
      <c r="N235" s="1">
        <v>9.3919999999999995</v>
      </c>
      <c r="O235">
        <f t="shared" si="9"/>
        <v>7.523357596977795</v>
      </c>
    </row>
  </sheetData>
  <sortState xmlns:xlrd2="http://schemas.microsoft.com/office/spreadsheetml/2017/richdata2" ref="A2:E469">
    <sortCondition ref="B2:B46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Lynch,Laurel</cp:lastModifiedBy>
  <dcterms:created xsi:type="dcterms:W3CDTF">2019-08-03T22:56:50Z</dcterms:created>
  <dcterms:modified xsi:type="dcterms:W3CDTF">2019-08-23T19:18:02Z</dcterms:modified>
</cp:coreProperties>
</file>