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40009_{DD0077F0-18C9-EE4D-AAEC-E2DAD2A2F7F1}" xr6:coauthVersionLast="43" xr6:coauthVersionMax="43" xr10:uidLastSave="{00000000-0000-0000-0000-000000000000}"/>
  <bookViews>
    <workbookView xWindow="-31500" yWindow="2400" windowWidth="27580" windowHeight="17040"/>
  </bookViews>
  <sheets>
    <sheet name="July 11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22" i="1"/>
  <c r="P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0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9" i="1"/>
  <c r="E21" i="1"/>
  <c r="E22" i="1"/>
  <c r="E23" i="1"/>
  <c r="E24" i="1"/>
  <c r="E25" i="1"/>
  <c r="E26" i="1"/>
  <c r="E27" i="1"/>
  <c r="E28" i="1"/>
  <c r="E20" i="1"/>
</calcChain>
</file>

<file path=xl/sharedStrings.xml><?xml version="1.0" encoding="utf-8"?>
<sst xmlns="http://schemas.openxmlformats.org/spreadsheetml/2006/main" count="910" uniqueCount="76">
  <si>
    <t>Sample Name</t>
  </si>
  <si>
    <t>Analysis(Inj.)</t>
  </si>
  <si>
    <t>Area</t>
  </si>
  <si>
    <t>Conc.</t>
  </si>
  <si>
    <t>Result</t>
  </si>
  <si>
    <t>C_cal_100ppm</t>
  </si>
  <si>
    <t>NPOC</t>
  </si>
  <si>
    <t xml:space="preserve"> </t>
  </si>
  <si>
    <t>N check</t>
  </si>
  <si>
    <t>blank</t>
  </si>
  <si>
    <t>BF</t>
  </si>
  <si>
    <t>265</t>
  </si>
  <si>
    <t>267</t>
  </si>
  <si>
    <t>269</t>
  </si>
  <si>
    <t>271</t>
  </si>
  <si>
    <t>273</t>
  </si>
  <si>
    <t>275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</si>
  <si>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</si>
  <si>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</si>
  <si>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</si>
  <si>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</si>
  <si>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</si>
  <si>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</si>
  <si>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</si>
  <si>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</si>
  <si>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</si>
  <si>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</si>
  <si>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</si>
  <si>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</si>
  <si>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</si>
  <si>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</si>
  <si>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</si>
  <si>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</si>
  <si>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</si>
  <si>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</si>
  <si>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</si>
  <si>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</si>
  <si>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</si>
  <si>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</si>
  <si>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</si>
  <si>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323</t>
  </si>
  <si>
    <t>325</t>
  </si>
  <si>
    <t>266</t>
  </si>
  <si>
    <t>268</t>
  </si>
  <si>
    <t>270</t>
  </si>
  <si>
    <t>272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</si>
  <si>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</si>
  <si>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</si>
  <si>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</si>
  <si>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</si>
  <si>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</si>
  <si>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</si>
  <si>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</si>
  <si>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</si>
  <si>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</si>
  <si>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</si>
  <si>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</si>
  <si>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</si>
  <si>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</si>
  <si>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300</t>
  </si>
  <si>
    <t>302</t>
  </si>
  <si>
    <t>304</t>
  </si>
  <si>
    <t>306</t>
  </si>
  <si>
    <t>308</t>
  </si>
  <si>
    <t>310</t>
  </si>
  <si>
    <t>312</t>
  </si>
  <si>
    <t>314</t>
  </si>
  <si>
    <t>316</t>
  </si>
  <si>
    <t>318</t>
  </si>
  <si>
    <t>320</t>
  </si>
  <si>
    <t>322</t>
  </si>
  <si>
    <t>324</t>
  </si>
  <si>
    <t>326</t>
  </si>
  <si>
    <t>N_cal_25ppm_acid_laurel</t>
  </si>
  <si>
    <t>TN</t>
  </si>
  <si>
    <t>Conc = (Area +4.019)/4.7404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</si>
</sst>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371828521432E-2"/>
          <c:y val="5.5555555555555552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11_all data'!$D$2:$D$19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'July 11_all data'!$C$2:$C$19</c:f>
              <c:numCache>
                <c:formatCode>General</c:formatCode>
                <c:ptCount val="18"/>
                <c:pt idx="0">
                  <c:v>8.327</c:v>
                </c:pt>
                <c:pt idx="1">
                  <c:v>8.8149999999999995</c:v>
                </c:pt>
                <c:pt idx="2">
                  <c:v>8.4380000000000006</c:v>
                </c:pt>
                <c:pt idx="3">
                  <c:v>21.3</c:v>
                </c:pt>
                <c:pt idx="4">
                  <c:v>21.12</c:v>
                </c:pt>
                <c:pt idx="5">
                  <c:v>21.41</c:v>
                </c:pt>
                <c:pt idx="6">
                  <c:v>43.59</c:v>
                </c:pt>
                <c:pt idx="7">
                  <c:v>42.97</c:v>
                </c:pt>
                <c:pt idx="8">
                  <c:v>42.72</c:v>
                </c:pt>
                <c:pt idx="9">
                  <c:v>88.88</c:v>
                </c:pt>
                <c:pt idx="10">
                  <c:v>88.56</c:v>
                </c:pt>
                <c:pt idx="11">
                  <c:v>91.28</c:v>
                </c:pt>
                <c:pt idx="12">
                  <c:v>223.7</c:v>
                </c:pt>
                <c:pt idx="13">
                  <c:v>225.8</c:v>
                </c:pt>
                <c:pt idx="14">
                  <c:v>229.8</c:v>
                </c:pt>
                <c:pt idx="15">
                  <c:v>467</c:v>
                </c:pt>
                <c:pt idx="16">
                  <c:v>480.5</c:v>
                </c:pt>
                <c:pt idx="17">
                  <c:v>472.8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8-B141-A395-01006DB6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82736"/>
        <c:axId val="768384368"/>
      </c:scatterChart>
      <c:valAx>
        <c:axId val="7683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84368"/>
        <c:crosses val="autoZero"/>
        <c:crossBetween val="midCat"/>
      </c:valAx>
      <c:valAx>
        <c:axId val="768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25896762904635"/>
                  <c:y val="-3.19714202391367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11_all data'!$N$2:$N$19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11_all data'!$M$2:$M$19</c:f>
              <c:numCache>
                <c:formatCode>General</c:formatCode>
                <c:ptCount val="18"/>
                <c:pt idx="0">
                  <c:v>3.17</c:v>
                </c:pt>
                <c:pt idx="1">
                  <c:v>3.129</c:v>
                </c:pt>
                <c:pt idx="2">
                  <c:v>2.8490000000000002</c:v>
                </c:pt>
                <c:pt idx="3">
                  <c:v>7.149</c:v>
                </c:pt>
                <c:pt idx="4">
                  <c:v>7.0720000000000001</c:v>
                </c:pt>
                <c:pt idx="5">
                  <c:v>7.3460000000000001</c:v>
                </c:pt>
                <c:pt idx="6">
                  <c:v>12.97</c:v>
                </c:pt>
                <c:pt idx="7">
                  <c:v>13.43</c:v>
                </c:pt>
                <c:pt idx="8">
                  <c:v>12.88</c:v>
                </c:pt>
                <c:pt idx="9">
                  <c:v>37.049999999999997</c:v>
                </c:pt>
                <c:pt idx="10">
                  <c:v>36.51</c:v>
                </c:pt>
                <c:pt idx="11">
                  <c:v>35.630000000000003</c:v>
                </c:pt>
                <c:pt idx="12">
                  <c:v>93.01</c:v>
                </c:pt>
                <c:pt idx="13">
                  <c:v>92.38</c:v>
                </c:pt>
                <c:pt idx="14">
                  <c:v>90.99</c:v>
                </c:pt>
                <c:pt idx="15">
                  <c:v>179.9</c:v>
                </c:pt>
                <c:pt idx="16">
                  <c:v>173.6</c:v>
                </c:pt>
                <c:pt idx="17">
                  <c:v>174.8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2-204F-B03F-6DA3AA2D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772112"/>
        <c:axId val="744111344"/>
      </c:scatterChart>
      <c:valAx>
        <c:axId val="7897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1344"/>
        <c:crosses val="autoZero"/>
        <c:crossBetween val="midCat"/>
      </c:valAx>
      <c:valAx>
        <c:axId val="744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7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171450</xdr:rowOff>
    </xdr:from>
    <xdr:to>
      <xdr:col>9</xdr:col>
      <xdr:colOff>660400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845D9-8559-DF47-98E7-95C9CB70E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127000</xdr:colOff>
      <xdr:row>2</xdr:row>
      <xdr:rowOff>196850</xdr:rowOff>
    </xdr:from>
    <xdr:to>
      <xdr:col>20</xdr:col>
      <xdr:colOff>571500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B1EFB-D563-7B49-8618-EE70D27A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A205" workbookViewId="0">
      <selection activeCell="Q22" sqref="Q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t="s">
        <v>5</v>
      </c>
      <c r="B2" t="s">
        <v>6</v>
      </c>
      <c r="C2" s="1">
        <v>8.327</v>
      </c>
      <c r="D2" s="1">
        <v>2</v>
      </c>
      <c r="E2" t="s">
        <v>75</v>
      </c>
      <c r="K2" t="s">
        <v>73</v>
      </c>
      <c r="L2" t="s">
        <v>74</v>
      </c>
      <c r="M2" s="1">
        <v>3.17</v>
      </c>
      <c r="N2" s="1">
        <v>0.5</v>
      </c>
      <c r="O2" t="s">
        <v>7</v>
      </c>
    </row>
    <row r="3" spans="1:15" x14ac:dyDescent="0.2">
      <c r="A3" t="s">
        <v>5</v>
      </c>
      <c r="B3" t="s">
        <v>6</v>
      </c>
      <c r="C3" s="1">
        <v>8.8149999999999995</v>
      </c>
      <c r="D3" s="1">
        <v>2</v>
      </c>
      <c r="E3" t="s">
        <v>7</v>
      </c>
      <c r="K3" t="s">
        <v>73</v>
      </c>
      <c r="L3" t="s">
        <v>74</v>
      </c>
      <c r="M3" s="1">
        <v>3.129</v>
      </c>
      <c r="N3" s="1">
        <v>0.5</v>
      </c>
      <c r="O3" t="s">
        <v>7</v>
      </c>
    </row>
    <row r="4" spans="1:15" x14ac:dyDescent="0.2">
      <c r="A4" t="s">
        <v>5</v>
      </c>
      <c r="B4" t="s">
        <v>6</v>
      </c>
      <c r="C4" s="1">
        <v>8.4380000000000006</v>
      </c>
      <c r="D4" s="1">
        <v>2</v>
      </c>
      <c r="E4" t="s">
        <v>7</v>
      </c>
      <c r="K4" t="s">
        <v>73</v>
      </c>
      <c r="L4" t="s">
        <v>74</v>
      </c>
      <c r="M4" s="1">
        <v>2.8490000000000002</v>
      </c>
      <c r="N4" s="1">
        <v>0.5</v>
      </c>
      <c r="O4" t="s">
        <v>7</v>
      </c>
    </row>
    <row r="5" spans="1:15" x14ac:dyDescent="0.2">
      <c r="A5" t="s">
        <v>5</v>
      </c>
      <c r="B5" t="s">
        <v>6</v>
      </c>
      <c r="C5" s="1">
        <v>21.3</v>
      </c>
      <c r="D5" s="1">
        <v>5</v>
      </c>
      <c r="E5" t="s">
        <v>7</v>
      </c>
      <c r="K5" t="s">
        <v>73</v>
      </c>
      <c r="L5" t="s">
        <v>74</v>
      </c>
      <c r="M5" s="1">
        <v>7.149</v>
      </c>
      <c r="N5" s="1">
        <v>1</v>
      </c>
      <c r="O5" t="s">
        <v>7</v>
      </c>
    </row>
    <row r="6" spans="1:15" x14ac:dyDescent="0.2">
      <c r="A6" t="s">
        <v>5</v>
      </c>
      <c r="B6" t="s">
        <v>6</v>
      </c>
      <c r="C6" s="1">
        <v>21.12</v>
      </c>
      <c r="D6" s="1">
        <v>5</v>
      </c>
      <c r="E6" t="s">
        <v>7</v>
      </c>
      <c r="K6" t="s">
        <v>73</v>
      </c>
      <c r="L6" t="s">
        <v>74</v>
      </c>
      <c r="M6" s="1">
        <v>7.0720000000000001</v>
      </c>
      <c r="N6" s="1">
        <v>1</v>
      </c>
      <c r="O6" t="s">
        <v>7</v>
      </c>
    </row>
    <row r="7" spans="1:15" x14ac:dyDescent="0.2">
      <c r="A7" t="s">
        <v>5</v>
      </c>
      <c r="B7" t="s">
        <v>6</v>
      </c>
      <c r="C7" s="1">
        <v>21.41</v>
      </c>
      <c r="D7" s="1">
        <v>5</v>
      </c>
      <c r="E7" t="s">
        <v>7</v>
      </c>
      <c r="K7" t="s">
        <v>73</v>
      </c>
      <c r="L7" t="s">
        <v>74</v>
      </c>
      <c r="M7" s="1">
        <v>7.3460000000000001</v>
      </c>
      <c r="N7" s="1">
        <v>1</v>
      </c>
      <c r="O7" t="s">
        <v>7</v>
      </c>
    </row>
    <row r="8" spans="1:15" x14ac:dyDescent="0.2">
      <c r="A8" t="s">
        <v>5</v>
      </c>
      <c r="B8" t="s">
        <v>6</v>
      </c>
      <c r="C8" s="1">
        <v>43.59</v>
      </c>
      <c r="D8" s="1">
        <v>10</v>
      </c>
      <c r="E8" t="s">
        <v>7</v>
      </c>
      <c r="K8" t="s">
        <v>73</v>
      </c>
      <c r="L8" t="s">
        <v>74</v>
      </c>
      <c r="M8" s="1">
        <v>12.97</v>
      </c>
      <c r="N8" s="1">
        <v>1.667</v>
      </c>
      <c r="O8" t="s">
        <v>7</v>
      </c>
    </row>
    <row r="9" spans="1:15" x14ac:dyDescent="0.2">
      <c r="A9" t="s">
        <v>5</v>
      </c>
      <c r="B9" t="s">
        <v>6</v>
      </c>
      <c r="C9" s="1">
        <v>42.97</v>
      </c>
      <c r="D9" s="1">
        <v>10</v>
      </c>
      <c r="E9" t="s">
        <v>7</v>
      </c>
      <c r="K9" t="s">
        <v>73</v>
      </c>
      <c r="L9" t="s">
        <v>74</v>
      </c>
      <c r="M9" s="1">
        <v>13.43</v>
      </c>
      <c r="N9" s="1">
        <v>1.667</v>
      </c>
      <c r="O9" t="s">
        <v>7</v>
      </c>
    </row>
    <row r="10" spans="1:15" x14ac:dyDescent="0.2">
      <c r="A10" t="s">
        <v>5</v>
      </c>
      <c r="B10" t="s">
        <v>6</v>
      </c>
      <c r="C10" s="1">
        <v>42.72</v>
      </c>
      <c r="D10" s="1">
        <v>10</v>
      </c>
      <c r="E10" t="s">
        <v>7</v>
      </c>
      <c r="K10" t="s">
        <v>73</v>
      </c>
      <c r="L10" t="s">
        <v>74</v>
      </c>
      <c r="M10" s="1">
        <v>12.88</v>
      </c>
      <c r="N10" s="1">
        <v>1.667</v>
      </c>
      <c r="O10" t="s">
        <v>7</v>
      </c>
    </row>
    <row r="11" spans="1:15" x14ac:dyDescent="0.2">
      <c r="A11" t="s">
        <v>5</v>
      </c>
      <c r="B11" t="s">
        <v>6</v>
      </c>
      <c r="C11" s="1">
        <v>88.88</v>
      </c>
      <c r="D11" s="1">
        <v>20</v>
      </c>
      <c r="E11" t="s">
        <v>7</v>
      </c>
      <c r="K11" t="s">
        <v>73</v>
      </c>
      <c r="L11" t="s">
        <v>74</v>
      </c>
      <c r="M11" s="1">
        <v>37.049999999999997</v>
      </c>
      <c r="N11" s="1">
        <v>5</v>
      </c>
      <c r="O11" t="s">
        <v>7</v>
      </c>
    </row>
    <row r="12" spans="1:15" x14ac:dyDescent="0.2">
      <c r="A12" t="s">
        <v>5</v>
      </c>
      <c r="B12" t="s">
        <v>6</v>
      </c>
      <c r="C12" s="1">
        <v>88.56</v>
      </c>
      <c r="D12" s="1">
        <v>20</v>
      </c>
      <c r="E12" t="s">
        <v>7</v>
      </c>
      <c r="K12" t="s">
        <v>73</v>
      </c>
      <c r="L12" t="s">
        <v>74</v>
      </c>
      <c r="M12" s="1">
        <v>36.51</v>
      </c>
      <c r="N12" s="1">
        <v>5</v>
      </c>
      <c r="O12" t="s">
        <v>7</v>
      </c>
    </row>
    <row r="13" spans="1:15" x14ac:dyDescent="0.2">
      <c r="A13" t="s">
        <v>5</v>
      </c>
      <c r="B13" t="s">
        <v>6</v>
      </c>
      <c r="C13" s="1">
        <v>91.28</v>
      </c>
      <c r="D13" s="1">
        <v>20</v>
      </c>
      <c r="E13" t="s">
        <v>7</v>
      </c>
      <c r="K13" t="s">
        <v>73</v>
      </c>
      <c r="L13" t="s">
        <v>74</v>
      </c>
      <c r="M13" s="1">
        <v>35.630000000000003</v>
      </c>
      <c r="N13" s="1">
        <v>5</v>
      </c>
      <c r="O13" t="s">
        <v>7</v>
      </c>
    </row>
    <row r="14" spans="1:15" x14ac:dyDescent="0.2">
      <c r="A14" t="s">
        <v>5</v>
      </c>
      <c r="B14" t="s">
        <v>6</v>
      </c>
      <c r="C14" s="1">
        <v>223.7</v>
      </c>
      <c r="D14" s="1">
        <v>50</v>
      </c>
      <c r="E14" t="s">
        <v>7</v>
      </c>
      <c r="K14" t="s">
        <v>73</v>
      </c>
      <c r="L14" t="s">
        <v>74</v>
      </c>
      <c r="M14" s="1">
        <v>93.01</v>
      </c>
      <c r="N14" s="1">
        <v>12.5</v>
      </c>
      <c r="O14" t="s">
        <v>7</v>
      </c>
    </row>
    <row r="15" spans="1:15" x14ac:dyDescent="0.2">
      <c r="A15" t="s">
        <v>5</v>
      </c>
      <c r="B15" t="s">
        <v>6</v>
      </c>
      <c r="C15" s="1">
        <v>225.8</v>
      </c>
      <c r="D15" s="1">
        <v>50</v>
      </c>
      <c r="E15" t="s">
        <v>7</v>
      </c>
      <c r="K15" t="s">
        <v>73</v>
      </c>
      <c r="L15" t="s">
        <v>74</v>
      </c>
      <c r="M15" s="1">
        <v>92.38</v>
      </c>
      <c r="N15" s="1">
        <v>12.5</v>
      </c>
      <c r="O15" t="s">
        <v>7</v>
      </c>
    </row>
    <row r="16" spans="1:15" x14ac:dyDescent="0.2">
      <c r="A16" t="s">
        <v>5</v>
      </c>
      <c r="B16" t="s">
        <v>6</v>
      </c>
      <c r="C16" s="1">
        <v>229.8</v>
      </c>
      <c r="D16" s="1">
        <v>50</v>
      </c>
      <c r="E16" t="s">
        <v>7</v>
      </c>
      <c r="K16" t="s">
        <v>73</v>
      </c>
      <c r="L16" t="s">
        <v>74</v>
      </c>
      <c r="M16" s="1">
        <v>90.99</v>
      </c>
      <c r="N16" s="1">
        <v>12.5</v>
      </c>
      <c r="O16" t="s">
        <v>7</v>
      </c>
    </row>
    <row r="17" spans="1:16" x14ac:dyDescent="0.2">
      <c r="A17" t="s">
        <v>5</v>
      </c>
      <c r="B17" t="s">
        <v>6</v>
      </c>
      <c r="C17" s="1">
        <v>467</v>
      </c>
      <c r="D17" s="1">
        <v>100</v>
      </c>
      <c r="E17" t="s">
        <v>7</v>
      </c>
      <c r="K17" t="s">
        <v>73</v>
      </c>
      <c r="L17" t="s">
        <v>74</v>
      </c>
      <c r="M17" s="1">
        <v>179.9</v>
      </c>
      <c r="N17" s="1">
        <v>25</v>
      </c>
      <c r="O17" t="s">
        <v>7</v>
      </c>
    </row>
    <row r="18" spans="1:16" x14ac:dyDescent="0.2">
      <c r="A18" t="s">
        <v>5</v>
      </c>
      <c r="B18" t="s">
        <v>6</v>
      </c>
      <c r="C18" s="1">
        <v>480.5</v>
      </c>
      <c r="D18" s="1">
        <v>100</v>
      </c>
      <c r="E18" t="s">
        <v>7</v>
      </c>
      <c r="K18" t="s">
        <v>73</v>
      </c>
      <c r="L18" t="s">
        <v>74</v>
      </c>
      <c r="M18" s="1">
        <v>173.6</v>
      </c>
      <c r="N18" s="1">
        <v>25</v>
      </c>
      <c r="O18" t="s">
        <v>7</v>
      </c>
    </row>
    <row r="19" spans="1:16" x14ac:dyDescent="0.2">
      <c r="A19" t="s">
        <v>5</v>
      </c>
      <c r="B19" t="s">
        <v>6</v>
      </c>
      <c r="C19" s="1">
        <v>472.8</v>
      </c>
      <c r="D19" s="1">
        <v>100</v>
      </c>
      <c r="E19" t="s">
        <v>7</v>
      </c>
      <c r="K19" t="s">
        <v>73</v>
      </c>
      <c r="L19" t="s">
        <v>74</v>
      </c>
      <c r="M19" s="1">
        <v>174.8</v>
      </c>
      <c r="N19" s="1">
        <v>25</v>
      </c>
      <c r="O19" t="s">
        <v>7</v>
      </c>
    </row>
    <row r="20" spans="1:16" x14ac:dyDescent="0.2">
      <c r="A20" t="s">
        <v>8</v>
      </c>
      <c r="B20" t="s">
        <v>6</v>
      </c>
      <c r="C20" s="1">
        <v>27.13</v>
      </c>
      <c r="D20" s="1">
        <v>26.28</v>
      </c>
      <c r="E20">
        <f>(C20+4.019)/4.7404</f>
        <v>6.5709644755716816</v>
      </c>
      <c r="K20" t="s">
        <v>8</v>
      </c>
      <c r="L20" t="s">
        <v>74</v>
      </c>
      <c r="M20" s="1">
        <v>35.72</v>
      </c>
      <c r="N20" s="1">
        <v>24.78</v>
      </c>
      <c r="O20">
        <f>(M20-0.8614)/7.0683</f>
        <v>4.9316808850784479</v>
      </c>
      <c r="P20">
        <f>O20*4</f>
        <v>19.726723540313792</v>
      </c>
    </row>
    <row r="21" spans="1:16" x14ac:dyDescent="0.2">
      <c r="A21" t="s">
        <v>8</v>
      </c>
      <c r="B21" t="s">
        <v>6</v>
      </c>
      <c r="C21" s="1">
        <v>27.4</v>
      </c>
      <c r="D21" s="1">
        <v>26.51</v>
      </c>
      <c r="E21">
        <f t="shared" ref="E21:E84" si="0">(C21+4.019)/4.7404</f>
        <v>6.627921694371782</v>
      </c>
      <c r="K21" t="s">
        <v>8</v>
      </c>
      <c r="L21" t="s">
        <v>74</v>
      </c>
      <c r="M21" s="1">
        <v>35.71</v>
      </c>
      <c r="N21" s="1">
        <v>24.77</v>
      </c>
      <c r="O21">
        <f t="shared" ref="O21:O84" si="1">(M21-0.8614)/7.0683</f>
        <v>4.930266117736938</v>
      </c>
      <c r="P21">
        <f t="shared" ref="P21:P22" si="2">O21*4</f>
        <v>19.721064470947752</v>
      </c>
    </row>
    <row r="22" spans="1:16" x14ac:dyDescent="0.2">
      <c r="A22" t="s">
        <v>8</v>
      </c>
      <c r="B22" t="s">
        <v>6</v>
      </c>
      <c r="C22" s="1">
        <v>27.81</v>
      </c>
      <c r="D22" s="1">
        <v>26.86</v>
      </c>
      <c r="E22">
        <f t="shared" si="0"/>
        <v>6.7144122858830482</v>
      </c>
      <c r="K22" t="s">
        <v>8</v>
      </c>
      <c r="L22" t="s">
        <v>74</v>
      </c>
      <c r="M22" s="1">
        <v>34.799999999999997</v>
      </c>
      <c r="N22" s="1">
        <v>24.13</v>
      </c>
      <c r="O22">
        <f t="shared" si="1"/>
        <v>4.8015222896594647</v>
      </c>
      <c r="P22">
        <f t="shared" si="2"/>
        <v>19.206089158637859</v>
      </c>
    </row>
    <row r="23" spans="1:16" x14ac:dyDescent="0.2">
      <c r="A23" t="s">
        <v>9</v>
      </c>
      <c r="B23" t="s">
        <v>6</v>
      </c>
      <c r="C23" s="1">
        <v>0.49759999999999999</v>
      </c>
      <c r="D23" s="1">
        <v>0.95279999999999998</v>
      </c>
      <c r="E23">
        <f t="shared" si="0"/>
        <v>0.95278879419458273</v>
      </c>
      <c r="K23" t="s">
        <v>9</v>
      </c>
      <c r="L23" t="s">
        <v>74</v>
      </c>
      <c r="M23" s="1">
        <v>0</v>
      </c>
      <c r="N23" s="1">
        <v>-0.12189999999999999</v>
      </c>
      <c r="O23">
        <f t="shared" si="1"/>
        <v>-0.12186805879773073</v>
      </c>
    </row>
    <row r="24" spans="1:16" x14ac:dyDescent="0.2">
      <c r="A24" t="s">
        <v>9</v>
      </c>
      <c r="B24" t="s">
        <v>6</v>
      </c>
      <c r="C24" s="1">
        <v>0.60870000000000002</v>
      </c>
      <c r="D24" s="1">
        <v>0.97619999999999996</v>
      </c>
      <c r="E24">
        <f t="shared" si="0"/>
        <v>0.97622563496751324</v>
      </c>
      <c r="K24" t="s">
        <v>9</v>
      </c>
      <c r="L24" t="s">
        <v>74</v>
      </c>
      <c r="M24" s="1">
        <v>0</v>
      </c>
      <c r="N24" s="1">
        <v>-0.12189999999999999</v>
      </c>
      <c r="O24">
        <f t="shared" si="1"/>
        <v>-0.12186805879773073</v>
      </c>
    </row>
    <row r="25" spans="1:16" x14ac:dyDescent="0.2">
      <c r="A25" t="s">
        <v>9</v>
      </c>
      <c r="B25" t="s">
        <v>6</v>
      </c>
      <c r="C25" s="1">
        <v>0.62709999999999999</v>
      </c>
      <c r="D25" s="1">
        <v>0.98009999999999997</v>
      </c>
      <c r="E25">
        <f t="shared" si="0"/>
        <v>0.98010716395240915</v>
      </c>
      <c r="K25" t="s">
        <v>9</v>
      </c>
      <c r="L25" t="s">
        <v>74</v>
      </c>
      <c r="M25" s="1">
        <v>0</v>
      </c>
      <c r="N25" s="1">
        <v>-0.12189999999999999</v>
      </c>
      <c r="O25">
        <f t="shared" si="1"/>
        <v>-0.12186805879773073</v>
      </c>
    </row>
    <row r="26" spans="1:16" x14ac:dyDescent="0.2">
      <c r="A26" t="s">
        <v>9</v>
      </c>
      <c r="B26" t="s">
        <v>6</v>
      </c>
      <c r="C26" s="1">
        <v>0.68310000000000004</v>
      </c>
      <c r="D26" s="1">
        <v>0.9919</v>
      </c>
      <c r="E26">
        <f t="shared" si="0"/>
        <v>0.99192051303687445</v>
      </c>
      <c r="K26" t="s">
        <v>9</v>
      </c>
      <c r="L26" t="s">
        <v>74</v>
      </c>
      <c r="M26" s="1">
        <v>0</v>
      </c>
      <c r="N26" s="1">
        <v>-0.12189999999999999</v>
      </c>
      <c r="O26">
        <f t="shared" si="1"/>
        <v>-0.12186805879773073</v>
      </c>
    </row>
    <row r="27" spans="1:16" x14ac:dyDescent="0.2">
      <c r="A27" t="s">
        <v>9</v>
      </c>
      <c r="B27" t="s">
        <v>6</v>
      </c>
      <c r="C27" s="1">
        <v>0.81799999999999995</v>
      </c>
      <c r="D27" s="1">
        <v>1.02</v>
      </c>
      <c r="E27">
        <f t="shared" si="0"/>
        <v>1.0203780271707028</v>
      </c>
      <c r="K27" t="s">
        <v>9</v>
      </c>
      <c r="L27" t="s">
        <v>74</v>
      </c>
      <c r="M27" s="1">
        <v>0</v>
      </c>
      <c r="N27" s="1">
        <v>-0.12189999999999999</v>
      </c>
      <c r="O27">
        <f t="shared" si="1"/>
        <v>-0.12186805879773073</v>
      </c>
    </row>
    <row r="28" spans="1:16" x14ac:dyDescent="0.2">
      <c r="A28" t="s">
        <v>9</v>
      </c>
      <c r="B28" t="s">
        <v>6</v>
      </c>
      <c r="C28" s="1">
        <v>0.82630000000000003</v>
      </c>
      <c r="D28" s="1">
        <v>1.022</v>
      </c>
      <c r="E28">
        <f t="shared" si="0"/>
        <v>1.0221289342671505</v>
      </c>
      <c r="K28" t="s">
        <v>9</v>
      </c>
      <c r="L28" t="s">
        <v>74</v>
      </c>
      <c r="M28" s="1">
        <v>0</v>
      </c>
      <c r="N28" s="1">
        <v>-0.12189999999999999</v>
      </c>
      <c r="O28">
        <f t="shared" si="1"/>
        <v>-0.12186805879773073</v>
      </c>
    </row>
    <row r="29" spans="1:16" x14ac:dyDescent="0.2">
      <c r="A29" t="s">
        <v>10</v>
      </c>
      <c r="B29" t="s">
        <v>6</v>
      </c>
      <c r="C29" s="1">
        <v>4.6109999999999998</v>
      </c>
      <c r="D29" s="1">
        <v>1.821</v>
      </c>
      <c r="E29">
        <f t="shared" si="0"/>
        <v>1.8205214749810139</v>
      </c>
      <c r="K29" t="s">
        <v>10</v>
      </c>
      <c r="L29" t="s">
        <v>74</v>
      </c>
      <c r="M29" s="1">
        <v>0.56810000000000005</v>
      </c>
      <c r="N29" s="1">
        <v>-2.1399999999999999E-2</v>
      </c>
      <c r="O29">
        <f t="shared" si="1"/>
        <v>-4.1495126126508498E-2</v>
      </c>
    </row>
    <row r="30" spans="1:16" x14ac:dyDescent="0.2">
      <c r="A30" t="s">
        <v>10</v>
      </c>
      <c r="B30" t="s">
        <v>6</v>
      </c>
      <c r="C30" s="1">
        <v>4.5679999999999996</v>
      </c>
      <c r="D30" s="1">
        <v>1.8109999999999999</v>
      </c>
      <c r="E30">
        <f t="shared" si="0"/>
        <v>1.8114505105054424</v>
      </c>
      <c r="K30" t="s">
        <v>10</v>
      </c>
      <c r="L30" t="s">
        <v>74</v>
      </c>
      <c r="M30" s="1">
        <v>0.60619999999999996</v>
      </c>
      <c r="N30" s="1">
        <v>-1.4659999999999999E-2</v>
      </c>
      <c r="O30">
        <f t="shared" si="1"/>
        <v>-3.6104862555352786E-2</v>
      </c>
    </row>
    <row r="31" spans="1:16" x14ac:dyDescent="0.2">
      <c r="A31" t="s">
        <v>10</v>
      </c>
      <c r="B31" t="s">
        <v>6</v>
      </c>
      <c r="C31" s="1">
        <v>4.468</v>
      </c>
      <c r="D31" s="1">
        <v>1.79</v>
      </c>
      <c r="E31">
        <f t="shared" si="0"/>
        <v>1.7903552442831827</v>
      </c>
      <c r="K31" t="s">
        <v>10</v>
      </c>
      <c r="L31" t="s">
        <v>74</v>
      </c>
      <c r="M31" s="1">
        <v>0.5363</v>
      </c>
      <c r="N31" s="1">
        <v>-2.7019999999999999E-2</v>
      </c>
      <c r="O31">
        <f t="shared" si="1"/>
        <v>-4.5994086272512495E-2</v>
      </c>
    </row>
    <row r="32" spans="1:16" x14ac:dyDescent="0.2">
      <c r="A32" t="s">
        <v>11</v>
      </c>
      <c r="B32" t="s">
        <v>6</v>
      </c>
      <c r="C32" s="1">
        <v>27.16</v>
      </c>
      <c r="D32" s="1">
        <v>6.577</v>
      </c>
      <c r="E32">
        <f t="shared" si="0"/>
        <v>6.5772930554383597</v>
      </c>
      <c r="K32" t="s">
        <v>11</v>
      </c>
      <c r="L32" t="s">
        <v>74</v>
      </c>
      <c r="M32" s="1">
        <v>2.3849999999999998</v>
      </c>
      <c r="N32" s="1">
        <v>0.2999</v>
      </c>
      <c r="O32">
        <f t="shared" si="1"/>
        <v>0.21555395215256845</v>
      </c>
    </row>
    <row r="33" spans="1:15" x14ac:dyDescent="0.2">
      <c r="A33" t="s">
        <v>11</v>
      </c>
      <c r="B33" t="s">
        <v>6</v>
      </c>
      <c r="C33" s="1">
        <v>27.73</v>
      </c>
      <c r="D33" s="1">
        <v>6.6980000000000004</v>
      </c>
      <c r="E33">
        <f t="shared" si="0"/>
        <v>6.6975360729052404</v>
      </c>
      <c r="K33" t="s">
        <v>11</v>
      </c>
      <c r="L33" t="s">
        <v>74</v>
      </c>
      <c r="M33" s="1">
        <v>2.31</v>
      </c>
      <c r="N33" s="1">
        <v>0.28660000000000002</v>
      </c>
      <c r="O33">
        <f t="shared" si="1"/>
        <v>0.20494319709123834</v>
      </c>
    </row>
    <row r="34" spans="1:15" x14ac:dyDescent="0.2">
      <c r="A34" t="s">
        <v>11</v>
      </c>
      <c r="B34" t="s">
        <v>6</v>
      </c>
      <c r="C34" s="1">
        <v>28.16</v>
      </c>
      <c r="D34" s="1">
        <v>6.7880000000000003</v>
      </c>
      <c r="E34">
        <f t="shared" si="0"/>
        <v>6.7882457176609572</v>
      </c>
      <c r="K34" t="s">
        <v>11</v>
      </c>
      <c r="L34" t="s">
        <v>74</v>
      </c>
      <c r="M34" s="1">
        <v>2.3479999999999999</v>
      </c>
      <c r="N34" s="1">
        <v>0.29339999999999999</v>
      </c>
      <c r="O34">
        <f t="shared" si="1"/>
        <v>0.21031931298897893</v>
      </c>
    </row>
    <row r="35" spans="1:15" x14ac:dyDescent="0.2">
      <c r="A35" t="s">
        <v>12</v>
      </c>
      <c r="B35" t="s">
        <v>6</v>
      </c>
      <c r="C35" s="1">
        <v>28.83</v>
      </c>
      <c r="D35" s="1">
        <v>6.93</v>
      </c>
      <c r="E35">
        <f t="shared" si="0"/>
        <v>6.9295840013500962</v>
      </c>
      <c r="K35" t="s">
        <v>12</v>
      </c>
      <c r="L35" t="s">
        <v>74</v>
      </c>
      <c r="M35" s="1">
        <v>2.383</v>
      </c>
      <c r="N35" s="1">
        <v>0.29959999999999998</v>
      </c>
      <c r="O35">
        <f t="shared" si="1"/>
        <v>0.21527099868426636</v>
      </c>
    </row>
    <row r="36" spans="1:15" x14ac:dyDescent="0.2">
      <c r="A36" t="s">
        <v>12</v>
      </c>
      <c r="B36" t="s">
        <v>6</v>
      </c>
      <c r="C36" s="1">
        <v>28.76</v>
      </c>
      <c r="D36" s="1">
        <v>6.915</v>
      </c>
      <c r="E36">
        <f t="shared" si="0"/>
        <v>6.914817314994516</v>
      </c>
      <c r="K36" t="s">
        <v>12</v>
      </c>
      <c r="L36" t="s">
        <v>74</v>
      </c>
      <c r="M36" s="1">
        <v>2.536</v>
      </c>
      <c r="N36" s="1">
        <v>0.3266</v>
      </c>
      <c r="O36">
        <f t="shared" si="1"/>
        <v>0.23691693900937991</v>
      </c>
    </row>
    <row r="37" spans="1:15" x14ac:dyDescent="0.2">
      <c r="A37" t="s">
        <v>12</v>
      </c>
      <c r="B37" t="s">
        <v>6</v>
      </c>
      <c r="C37" s="1">
        <v>29.65</v>
      </c>
      <c r="D37" s="1">
        <v>7.1029999999999998</v>
      </c>
      <c r="E37">
        <f t="shared" si="0"/>
        <v>7.1025651843726259</v>
      </c>
      <c r="K37" t="s">
        <v>12</v>
      </c>
      <c r="L37" t="s">
        <v>74</v>
      </c>
      <c r="M37" s="1">
        <v>2.496</v>
      </c>
      <c r="N37" s="1">
        <v>0.31950000000000001</v>
      </c>
      <c r="O37">
        <f t="shared" si="1"/>
        <v>0.23125786964333714</v>
      </c>
    </row>
    <row r="38" spans="1:15" x14ac:dyDescent="0.2">
      <c r="A38" t="s">
        <v>13</v>
      </c>
      <c r="B38" t="s">
        <v>6</v>
      </c>
      <c r="C38" s="1">
        <v>27.17</v>
      </c>
      <c r="D38" s="1">
        <v>6.5789999999999997</v>
      </c>
      <c r="E38">
        <f t="shared" si="0"/>
        <v>6.5794025820605855</v>
      </c>
      <c r="K38" t="s">
        <v>13</v>
      </c>
      <c r="L38" t="s">
        <v>74</v>
      </c>
      <c r="M38" s="1">
        <v>2.2309999999999999</v>
      </c>
      <c r="N38" s="1">
        <v>0.2727</v>
      </c>
      <c r="O38">
        <f t="shared" si="1"/>
        <v>0.19376653509330388</v>
      </c>
    </row>
    <row r="39" spans="1:15" x14ac:dyDescent="0.2">
      <c r="A39" t="s">
        <v>13</v>
      </c>
      <c r="B39" t="s">
        <v>6</v>
      </c>
      <c r="C39" s="1">
        <v>26.91</v>
      </c>
      <c r="D39" s="1">
        <v>6.5250000000000004</v>
      </c>
      <c r="E39">
        <f t="shared" si="0"/>
        <v>6.5245548898827108</v>
      </c>
      <c r="K39" t="s">
        <v>13</v>
      </c>
      <c r="L39" t="s">
        <v>74</v>
      </c>
      <c r="M39" s="1">
        <v>1.996</v>
      </c>
      <c r="N39" s="1">
        <v>0.2311</v>
      </c>
      <c r="O39">
        <f t="shared" si="1"/>
        <v>0.1605195025678027</v>
      </c>
    </row>
    <row r="40" spans="1:15" x14ac:dyDescent="0.2">
      <c r="A40" t="s">
        <v>13</v>
      </c>
      <c r="B40" t="s">
        <v>6</v>
      </c>
      <c r="C40" s="1">
        <v>26.69</v>
      </c>
      <c r="D40" s="1">
        <v>6.4779999999999998</v>
      </c>
      <c r="E40">
        <f t="shared" si="0"/>
        <v>6.4781453041937391</v>
      </c>
      <c r="K40" t="s">
        <v>13</v>
      </c>
      <c r="L40" t="s">
        <v>74</v>
      </c>
      <c r="M40" s="1">
        <v>2.12</v>
      </c>
      <c r="N40" s="1">
        <v>0.253</v>
      </c>
      <c r="O40">
        <f t="shared" si="1"/>
        <v>0.17806261760253525</v>
      </c>
    </row>
    <row r="41" spans="1:15" x14ac:dyDescent="0.2">
      <c r="A41" t="s">
        <v>14</v>
      </c>
      <c r="B41" t="s">
        <v>6</v>
      </c>
      <c r="C41" s="1">
        <v>110.7</v>
      </c>
      <c r="D41" s="1">
        <v>24.2</v>
      </c>
      <c r="E41">
        <f t="shared" si="0"/>
        <v>24.200278457514134</v>
      </c>
      <c r="K41" t="s">
        <v>14</v>
      </c>
      <c r="L41" t="s">
        <v>74</v>
      </c>
      <c r="M41" s="1">
        <v>13.27</v>
      </c>
      <c r="N41" s="1">
        <v>2.2250000000000001</v>
      </c>
      <c r="O41">
        <f t="shared" si="1"/>
        <v>1.755528203386953</v>
      </c>
    </row>
    <row r="42" spans="1:15" x14ac:dyDescent="0.2">
      <c r="A42" t="s">
        <v>14</v>
      </c>
      <c r="B42" t="s">
        <v>6</v>
      </c>
      <c r="C42" s="1">
        <v>111.2</v>
      </c>
      <c r="D42" s="1">
        <v>24.31</v>
      </c>
      <c r="E42">
        <f t="shared" si="0"/>
        <v>24.305754788625432</v>
      </c>
      <c r="K42" t="s">
        <v>14</v>
      </c>
      <c r="L42" t="s">
        <v>74</v>
      </c>
      <c r="M42" s="1">
        <v>13</v>
      </c>
      <c r="N42" s="1">
        <v>2.177</v>
      </c>
      <c r="O42">
        <f t="shared" si="1"/>
        <v>1.7173294851661645</v>
      </c>
    </row>
    <row r="43" spans="1:15" x14ac:dyDescent="0.2">
      <c r="A43" t="s">
        <v>14</v>
      </c>
      <c r="B43" t="s">
        <v>6</v>
      </c>
      <c r="C43" s="1">
        <v>111.5</v>
      </c>
      <c r="D43" s="1">
        <v>24.37</v>
      </c>
      <c r="E43">
        <f t="shared" si="0"/>
        <v>24.369040587292211</v>
      </c>
      <c r="K43" t="s">
        <v>14</v>
      </c>
      <c r="L43" t="s">
        <v>74</v>
      </c>
      <c r="M43" s="1">
        <v>12.87</v>
      </c>
      <c r="N43" s="1">
        <v>2.1539999999999999</v>
      </c>
      <c r="O43">
        <f t="shared" si="1"/>
        <v>1.6989375097265254</v>
      </c>
    </row>
    <row r="44" spans="1:15" x14ac:dyDescent="0.2">
      <c r="A44" t="s">
        <v>15</v>
      </c>
      <c r="B44" t="s">
        <v>6</v>
      </c>
      <c r="C44" s="1">
        <v>124.6</v>
      </c>
      <c r="D44" s="1">
        <v>27.13</v>
      </c>
      <c r="E44">
        <f t="shared" si="0"/>
        <v>27.132520462408234</v>
      </c>
      <c r="K44" t="s">
        <v>15</v>
      </c>
      <c r="L44" t="s">
        <v>74</v>
      </c>
      <c r="M44" s="1">
        <v>15.69</v>
      </c>
      <c r="N44" s="1">
        <v>2.653</v>
      </c>
      <c r="O44">
        <f t="shared" si="1"/>
        <v>2.0979019000325398</v>
      </c>
    </row>
    <row r="45" spans="1:15" x14ac:dyDescent="0.2">
      <c r="A45" t="s">
        <v>15</v>
      </c>
      <c r="B45" t="s">
        <v>6</v>
      </c>
      <c r="C45" s="1">
        <v>120.3</v>
      </c>
      <c r="D45" s="1">
        <v>26.23</v>
      </c>
      <c r="E45">
        <f t="shared" si="0"/>
        <v>26.225424014851068</v>
      </c>
      <c r="K45" t="s">
        <v>15</v>
      </c>
      <c r="L45" t="s">
        <v>74</v>
      </c>
      <c r="M45" s="1">
        <v>15.72</v>
      </c>
      <c r="N45" s="1">
        <v>2.6579999999999999</v>
      </c>
      <c r="O45">
        <f t="shared" si="1"/>
        <v>2.1021462020570718</v>
      </c>
    </row>
    <row r="46" spans="1:15" x14ac:dyDescent="0.2">
      <c r="A46" t="s">
        <v>15</v>
      </c>
      <c r="B46" t="s">
        <v>6</v>
      </c>
      <c r="C46" s="1">
        <v>120.2</v>
      </c>
      <c r="D46" s="1">
        <v>26.2</v>
      </c>
      <c r="E46">
        <f t="shared" si="0"/>
        <v>26.204328748628807</v>
      </c>
      <c r="K46" t="s">
        <v>15</v>
      </c>
      <c r="L46" t="s">
        <v>74</v>
      </c>
      <c r="M46" s="1">
        <v>16.07</v>
      </c>
      <c r="N46" s="1">
        <v>2.72</v>
      </c>
      <c r="O46">
        <f t="shared" si="1"/>
        <v>2.1516630590099459</v>
      </c>
    </row>
    <row r="47" spans="1:15" x14ac:dyDescent="0.2">
      <c r="A47" t="s">
        <v>16</v>
      </c>
      <c r="B47" t="s">
        <v>6</v>
      </c>
      <c r="C47" s="1">
        <v>116.2</v>
      </c>
      <c r="D47" s="1">
        <v>25.36</v>
      </c>
      <c r="E47">
        <f t="shared" si="0"/>
        <v>25.360518099738421</v>
      </c>
      <c r="K47" t="s">
        <v>16</v>
      </c>
      <c r="L47" t="s">
        <v>74</v>
      </c>
      <c r="M47" s="1">
        <v>14.22</v>
      </c>
      <c r="N47" s="1">
        <v>2.3929999999999998</v>
      </c>
      <c r="O47">
        <f t="shared" si="1"/>
        <v>1.8899311008304687</v>
      </c>
    </row>
    <row r="48" spans="1:15" x14ac:dyDescent="0.2">
      <c r="A48" t="s">
        <v>16</v>
      </c>
      <c r="B48" t="s">
        <v>6</v>
      </c>
      <c r="C48" s="1">
        <v>114</v>
      </c>
      <c r="D48" s="1">
        <v>24.9</v>
      </c>
      <c r="E48">
        <f t="shared" si="0"/>
        <v>24.896422242848704</v>
      </c>
      <c r="K48" t="s">
        <v>16</v>
      </c>
      <c r="L48" t="s">
        <v>74</v>
      </c>
      <c r="M48" s="1">
        <v>14.05</v>
      </c>
      <c r="N48" s="1">
        <v>2.363</v>
      </c>
      <c r="O48">
        <f t="shared" si="1"/>
        <v>1.865880056024787</v>
      </c>
    </row>
    <row r="49" spans="1:15" x14ac:dyDescent="0.2">
      <c r="A49" t="s">
        <v>16</v>
      </c>
      <c r="B49" t="s">
        <v>6</v>
      </c>
      <c r="C49" s="1">
        <v>114.9</v>
      </c>
      <c r="D49" s="1">
        <v>25.09</v>
      </c>
      <c r="E49">
        <f t="shared" si="0"/>
        <v>25.086279638849042</v>
      </c>
      <c r="K49" t="s">
        <v>16</v>
      </c>
      <c r="L49" t="s">
        <v>74</v>
      </c>
      <c r="M49" s="1">
        <v>13.8</v>
      </c>
      <c r="N49" s="1">
        <v>2.319</v>
      </c>
      <c r="O49">
        <f t="shared" si="1"/>
        <v>1.8305108724870196</v>
      </c>
    </row>
    <row r="50" spans="1:15" x14ac:dyDescent="0.2">
      <c r="A50" t="s">
        <v>17</v>
      </c>
      <c r="B50" t="s">
        <v>6</v>
      </c>
      <c r="C50" s="1">
        <v>28.21</v>
      </c>
      <c r="D50" s="1">
        <v>6.7990000000000004</v>
      </c>
      <c r="E50">
        <f t="shared" si="0"/>
        <v>6.7987933507720859</v>
      </c>
      <c r="K50" t="s">
        <v>17</v>
      </c>
      <c r="L50" t="s">
        <v>74</v>
      </c>
      <c r="M50" s="1">
        <v>3.3570000000000002</v>
      </c>
      <c r="N50" s="1">
        <v>0.4718</v>
      </c>
      <c r="O50">
        <f t="shared" si="1"/>
        <v>0.35306933774740745</v>
      </c>
    </row>
    <row r="51" spans="1:15" x14ac:dyDescent="0.2">
      <c r="A51" t="s">
        <v>17</v>
      </c>
      <c r="B51" t="s">
        <v>6</v>
      </c>
      <c r="C51" s="1">
        <v>27.99</v>
      </c>
      <c r="D51" s="1">
        <v>6.7519999999999998</v>
      </c>
      <c r="E51">
        <f t="shared" si="0"/>
        <v>6.7523837650831151</v>
      </c>
      <c r="K51" t="s">
        <v>17</v>
      </c>
      <c r="L51" t="s">
        <v>74</v>
      </c>
      <c r="M51" s="1">
        <v>3.3410000000000002</v>
      </c>
      <c r="N51" s="1">
        <v>0.46899999999999997</v>
      </c>
      <c r="O51">
        <f t="shared" si="1"/>
        <v>0.35080571000099037</v>
      </c>
    </row>
    <row r="52" spans="1:15" x14ac:dyDescent="0.2">
      <c r="A52" t="s">
        <v>17</v>
      </c>
      <c r="B52" t="s">
        <v>6</v>
      </c>
      <c r="C52" s="1">
        <v>28.91</v>
      </c>
      <c r="D52" s="1">
        <v>6.9459999999999997</v>
      </c>
      <c r="E52">
        <f t="shared" si="0"/>
        <v>6.9464602143279048</v>
      </c>
      <c r="K52" t="s">
        <v>17</v>
      </c>
      <c r="L52" t="s">
        <v>74</v>
      </c>
      <c r="M52" s="1">
        <v>3.355</v>
      </c>
      <c r="N52" s="1">
        <v>0.47149999999999997</v>
      </c>
      <c r="O52">
        <f t="shared" si="1"/>
        <v>0.3527863842791053</v>
      </c>
    </row>
    <row r="53" spans="1:15" x14ac:dyDescent="0.2">
      <c r="A53" t="s">
        <v>18</v>
      </c>
      <c r="B53" t="s">
        <v>6</v>
      </c>
      <c r="C53" s="1">
        <v>32.979999999999997</v>
      </c>
      <c r="D53" s="1">
        <v>7.8049999999999997</v>
      </c>
      <c r="E53">
        <f t="shared" si="0"/>
        <v>7.805037549573874</v>
      </c>
      <c r="K53" t="s">
        <v>18</v>
      </c>
      <c r="L53" t="s">
        <v>74</v>
      </c>
      <c r="M53" s="1">
        <v>3.7290000000000001</v>
      </c>
      <c r="N53" s="1">
        <v>0.53759999999999997</v>
      </c>
      <c r="O53">
        <f t="shared" si="1"/>
        <v>0.40569868285160504</v>
      </c>
    </row>
    <row r="54" spans="1:15" x14ac:dyDescent="0.2">
      <c r="A54" t="s">
        <v>18</v>
      </c>
      <c r="B54" t="s">
        <v>6</v>
      </c>
      <c r="C54" s="1">
        <v>32.86</v>
      </c>
      <c r="D54" s="1">
        <v>7.78</v>
      </c>
      <c r="E54">
        <f t="shared" si="0"/>
        <v>7.7797232301071633</v>
      </c>
      <c r="K54" t="s">
        <v>18</v>
      </c>
      <c r="L54" t="s">
        <v>74</v>
      </c>
      <c r="M54" s="1">
        <v>3.8620000000000001</v>
      </c>
      <c r="N54" s="1">
        <v>0.56110000000000004</v>
      </c>
      <c r="O54">
        <f t="shared" si="1"/>
        <v>0.42451508849369723</v>
      </c>
    </row>
    <row r="55" spans="1:15" x14ac:dyDescent="0.2">
      <c r="A55" t="s">
        <v>18</v>
      </c>
      <c r="B55" t="s">
        <v>6</v>
      </c>
      <c r="C55" s="1">
        <v>31.93</v>
      </c>
      <c r="D55" s="1">
        <v>7.5839999999999996</v>
      </c>
      <c r="E55">
        <f t="shared" si="0"/>
        <v>7.5835372542401478</v>
      </c>
      <c r="K55" t="s">
        <v>18</v>
      </c>
      <c r="L55" t="s">
        <v>74</v>
      </c>
      <c r="M55" s="1">
        <v>3.9</v>
      </c>
      <c r="N55" s="1">
        <v>0.56779999999999997</v>
      </c>
      <c r="O55">
        <f t="shared" si="1"/>
        <v>0.4298912043914378</v>
      </c>
    </row>
    <row r="56" spans="1:15" x14ac:dyDescent="0.2">
      <c r="A56" t="s">
        <v>19</v>
      </c>
      <c r="B56" t="s">
        <v>6</v>
      </c>
      <c r="C56" s="1">
        <v>32.229999999999997</v>
      </c>
      <c r="D56" s="1">
        <v>7.6470000000000002</v>
      </c>
      <c r="E56">
        <f t="shared" si="0"/>
        <v>7.6468230529069263</v>
      </c>
      <c r="K56" t="s">
        <v>19</v>
      </c>
      <c r="L56" t="s">
        <v>74</v>
      </c>
      <c r="M56" s="1">
        <v>3.657</v>
      </c>
      <c r="N56" s="1">
        <v>0.52490000000000003</v>
      </c>
      <c r="O56">
        <f t="shared" si="1"/>
        <v>0.3955123579927281</v>
      </c>
    </row>
    <row r="57" spans="1:15" x14ac:dyDescent="0.2">
      <c r="A57" t="s">
        <v>19</v>
      </c>
      <c r="B57" t="s">
        <v>6</v>
      </c>
      <c r="C57" s="1">
        <v>31.91</v>
      </c>
      <c r="D57" s="1">
        <v>7.5789999999999997</v>
      </c>
      <c r="E57">
        <f t="shared" si="0"/>
        <v>7.5793182009956963</v>
      </c>
      <c r="K57" t="s">
        <v>19</v>
      </c>
      <c r="L57" t="s">
        <v>74</v>
      </c>
      <c r="M57" s="1">
        <v>3.4740000000000002</v>
      </c>
      <c r="N57" s="1">
        <v>0.49249999999999999</v>
      </c>
      <c r="O57">
        <f t="shared" si="1"/>
        <v>0.3696221156430825</v>
      </c>
    </row>
    <row r="58" spans="1:15" x14ac:dyDescent="0.2">
      <c r="A58" t="s">
        <v>19</v>
      </c>
      <c r="B58" t="s">
        <v>6</v>
      </c>
      <c r="C58" s="1">
        <v>32.65</v>
      </c>
      <c r="D58" s="1">
        <v>7.7350000000000003</v>
      </c>
      <c r="E58">
        <f t="shared" si="0"/>
        <v>7.7354231710404173</v>
      </c>
      <c r="K58" t="s">
        <v>19</v>
      </c>
      <c r="L58" t="s">
        <v>74</v>
      </c>
      <c r="M58" s="1">
        <v>3.4159999999999999</v>
      </c>
      <c r="N58" s="1">
        <v>0.48220000000000002</v>
      </c>
      <c r="O58">
        <f t="shared" si="1"/>
        <v>0.3614164650623205</v>
      </c>
    </row>
    <row r="59" spans="1:15" x14ac:dyDescent="0.2">
      <c r="A59" t="s">
        <v>20</v>
      </c>
      <c r="B59" t="s">
        <v>6</v>
      </c>
      <c r="C59" s="1">
        <v>15</v>
      </c>
      <c r="D59" s="1">
        <v>4.0119999999999996</v>
      </c>
      <c r="E59">
        <f t="shared" si="0"/>
        <v>4.0121086828115766</v>
      </c>
      <c r="K59" t="s">
        <v>20</v>
      </c>
      <c r="L59" t="s">
        <v>74</v>
      </c>
      <c r="M59" s="1">
        <v>1.1859999999999999</v>
      </c>
      <c r="N59" s="1">
        <v>8.7870000000000004E-2</v>
      </c>
      <c r="O59">
        <f t="shared" si="1"/>
        <v>4.5923347905436937E-2</v>
      </c>
    </row>
    <row r="60" spans="1:15" x14ac:dyDescent="0.2">
      <c r="A60" t="s">
        <v>20</v>
      </c>
      <c r="B60" t="s">
        <v>6</v>
      </c>
      <c r="C60" s="1">
        <v>14.8</v>
      </c>
      <c r="D60" s="1">
        <v>3.97</v>
      </c>
      <c r="E60">
        <f t="shared" si="0"/>
        <v>3.9699181503670582</v>
      </c>
      <c r="K60" t="s">
        <v>20</v>
      </c>
      <c r="L60" t="s">
        <v>74</v>
      </c>
      <c r="M60" s="1">
        <v>1.1919999999999999</v>
      </c>
      <c r="N60" s="1">
        <v>8.8929999999999995E-2</v>
      </c>
      <c r="O60">
        <f t="shared" si="1"/>
        <v>4.6772208310343351E-2</v>
      </c>
    </row>
    <row r="61" spans="1:15" x14ac:dyDescent="0.2">
      <c r="A61" t="s">
        <v>20</v>
      </c>
      <c r="B61" t="s">
        <v>6</v>
      </c>
      <c r="C61" s="1">
        <v>15.38</v>
      </c>
      <c r="D61" s="1">
        <v>4.0919999999999996</v>
      </c>
      <c r="E61">
        <f t="shared" si="0"/>
        <v>4.0922706944561638</v>
      </c>
      <c r="K61" t="s">
        <v>20</v>
      </c>
      <c r="L61" t="s">
        <v>74</v>
      </c>
      <c r="M61" s="1">
        <v>1.05</v>
      </c>
      <c r="N61" s="1">
        <v>6.3820000000000002E-2</v>
      </c>
      <c r="O61">
        <f t="shared" si="1"/>
        <v>2.6682512060891585E-2</v>
      </c>
    </row>
    <row r="62" spans="1:15" x14ac:dyDescent="0.2">
      <c r="A62" t="s">
        <v>21</v>
      </c>
      <c r="B62" t="s">
        <v>6</v>
      </c>
      <c r="C62" s="1">
        <v>15.62</v>
      </c>
      <c r="D62" s="1">
        <v>4.1429999999999998</v>
      </c>
      <c r="E62">
        <f t="shared" si="0"/>
        <v>4.1428993333895869</v>
      </c>
      <c r="K62" t="s">
        <v>21</v>
      </c>
      <c r="L62" t="s">
        <v>74</v>
      </c>
      <c r="M62" s="1">
        <v>1.2549999999999999</v>
      </c>
      <c r="N62" s="1">
        <v>0.10009999999999999</v>
      </c>
      <c r="O62">
        <f t="shared" si="1"/>
        <v>5.5685242561860679E-2</v>
      </c>
    </row>
    <row r="63" spans="1:15" x14ac:dyDescent="0.2">
      <c r="A63" t="s">
        <v>21</v>
      </c>
      <c r="B63" t="s">
        <v>6</v>
      </c>
      <c r="C63" s="1">
        <v>15.02</v>
      </c>
      <c r="D63" s="1">
        <v>4.016</v>
      </c>
      <c r="E63">
        <f t="shared" si="0"/>
        <v>4.016327736056029</v>
      </c>
      <c r="K63" t="s">
        <v>21</v>
      </c>
      <c r="L63" t="s">
        <v>74</v>
      </c>
      <c r="M63" s="1">
        <v>1.347</v>
      </c>
      <c r="N63" s="1">
        <v>0.1163</v>
      </c>
      <c r="O63">
        <f t="shared" si="1"/>
        <v>6.8701102103759029E-2</v>
      </c>
    </row>
    <row r="64" spans="1:15" x14ac:dyDescent="0.2">
      <c r="A64" t="s">
        <v>21</v>
      </c>
      <c r="B64" t="s">
        <v>6</v>
      </c>
      <c r="C64" s="1">
        <v>15.43</v>
      </c>
      <c r="D64" s="1">
        <v>4.1029999999999998</v>
      </c>
      <c r="E64">
        <f t="shared" si="0"/>
        <v>4.1028183275672934</v>
      </c>
      <c r="K64" t="s">
        <v>21</v>
      </c>
      <c r="L64" t="s">
        <v>74</v>
      </c>
      <c r="M64" s="1">
        <v>1.379</v>
      </c>
      <c r="N64" s="1">
        <v>0.122</v>
      </c>
      <c r="O64">
        <f t="shared" si="1"/>
        <v>7.3228357596593241E-2</v>
      </c>
    </row>
    <row r="65" spans="1:15" x14ac:dyDescent="0.2">
      <c r="A65" t="s">
        <v>22</v>
      </c>
      <c r="B65" t="s">
        <v>6</v>
      </c>
      <c r="C65" s="1">
        <v>15.59</v>
      </c>
      <c r="D65" s="1">
        <v>4.1369999999999996</v>
      </c>
      <c r="E65">
        <f t="shared" si="0"/>
        <v>4.1365707535229097</v>
      </c>
      <c r="K65" t="s">
        <v>22</v>
      </c>
      <c r="L65" t="s">
        <v>74</v>
      </c>
      <c r="M65" s="1">
        <v>1.413</v>
      </c>
      <c r="N65" s="1">
        <v>0.128</v>
      </c>
      <c r="O65">
        <f t="shared" si="1"/>
        <v>7.8038566557729575E-2</v>
      </c>
    </row>
    <row r="66" spans="1:15" x14ac:dyDescent="0.2">
      <c r="A66" t="s">
        <v>22</v>
      </c>
      <c r="B66" t="s">
        <v>6</v>
      </c>
      <c r="C66" s="1">
        <v>15.43</v>
      </c>
      <c r="D66" s="1">
        <v>4.1029999999999998</v>
      </c>
      <c r="E66">
        <f t="shared" si="0"/>
        <v>4.1028183275672934</v>
      </c>
      <c r="K66" t="s">
        <v>22</v>
      </c>
      <c r="L66" t="s">
        <v>74</v>
      </c>
      <c r="M66" s="1">
        <v>1.264</v>
      </c>
      <c r="N66" s="1">
        <v>0.1017</v>
      </c>
      <c r="O66">
        <f t="shared" si="1"/>
        <v>5.6958533169220317E-2</v>
      </c>
    </row>
    <row r="67" spans="1:15" x14ac:dyDescent="0.2">
      <c r="A67" t="s">
        <v>22</v>
      </c>
      <c r="B67" t="s">
        <v>6</v>
      </c>
      <c r="C67" s="1">
        <v>15.79</v>
      </c>
      <c r="D67" s="1">
        <v>4.1790000000000003</v>
      </c>
      <c r="E67">
        <f t="shared" si="0"/>
        <v>4.1787612859674281</v>
      </c>
      <c r="K67" t="s">
        <v>22</v>
      </c>
      <c r="L67" t="s">
        <v>74</v>
      </c>
      <c r="M67" s="1">
        <v>1.3919999999999999</v>
      </c>
      <c r="N67" s="1">
        <v>0.12429999999999999</v>
      </c>
      <c r="O67">
        <f t="shared" si="1"/>
        <v>7.5067555140557116E-2</v>
      </c>
    </row>
    <row r="68" spans="1:15" x14ac:dyDescent="0.2">
      <c r="A68" t="s">
        <v>23</v>
      </c>
      <c r="B68" t="s">
        <v>6</v>
      </c>
      <c r="C68" s="1">
        <v>63.69</v>
      </c>
      <c r="D68" s="1">
        <v>14.28</v>
      </c>
      <c r="E68">
        <f t="shared" si="0"/>
        <v>14.283393806429837</v>
      </c>
      <c r="K68" t="s">
        <v>23</v>
      </c>
      <c r="L68" t="s">
        <v>74</v>
      </c>
      <c r="M68" s="1">
        <v>5.4790000000000001</v>
      </c>
      <c r="N68" s="1">
        <v>0.84709999999999996</v>
      </c>
      <c r="O68">
        <f t="shared" si="1"/>
        <v>0.6532829676159756</v>
      </c>
    </row>
    <row r="69" spans="1:15" x14ac:dyDescent="0.2">
      <c r="A69" t="s">
        <v>23</v>
      </c>
      <c r="B69" t="s">
        <v>6</v>
      </c>
      <c r="C69" s="1">
        <v>63.75</v>
      </c>
      <c r="D69" s="1">
        <v>14.3</v>
      </c>
      <c r="E69">
        <f t="shared" si="0"/>
        <v>14.296050966163193</v>
      </c>
      <c r="K69" t="s">
        <v>23</v>
      </c>
      <c r="L69" t="s">
        <v>74</v>
      </c>
      <c r="M69" s="1">
        <v>5.6269999999999998</v>
      </c>
      <c r="N69" s="1">
        <v>0.87319999999999998</v>
      </c>
      <c r="O69">
        <f t="shared" si="1"/>
        <v>0.67422152427033377</v>
      </c>
    </row>
    <row r="70" spans="1:15" x14ac:dyDescent="0.2">
      <c r="A70" t="s">
        <v>23</v>
      </c>
      <c r="B70" t="s">
        <v>6</v>
      </c>
      <c r="C70" s="1">
        <v>62.9</v>
      </c>
      <c r="D70" s="1">
        <v>14.12</v>
      </c>
      <c r="E70">
        <f t="shared" si="0"/>
        <v>14.116741203273984</v>
      </c>
      <c r="K70" t="s">
        <v>23</v>
      </c>
      <c r="L70" t="s">
        <v>74</v>
      </c>
      <c r="M70" s="1">
        <v>5.4790000000000001</v>
      </c>
      <c r="N70" s="1">
        <v>0.84709999999999996</v>
      </c>
      <c r="O70">
        <f t="shared" si="1"/>
        <v>0.6532829676159756</v>
      </c>
    </row>
    <row r="71" spans="1:15" x14ac:dyDescent="0.2">
      <c r="A71" t="s">
        <v>24</v>
      </c>
      <c r="B71" t="s">
        <v>6</v>
      </c>
      <c r="C71" s="1">
        <v>68.39</v>
      </c>
      <c r="D71" s="1">
        <v>15.27</v>
      </c>
      <c r="E71">
        <f t="shared" si="0"/>
        <v>15.274871318876045</v>
      </c>
      <c r="K71" t="s">
        <v>24</v>
      </c>
      <c r="L71" t="s">
        <v>74</v>
      </c>
      <c r="M71" s="1">
        <v>5.9610000000000003</v>
      </c>
      <c r="N71" s="1">
        <v>0.93230000000000002</v>
      </c>
      <c r="O71">
        <f t="shared" si="1"/>
        <v>0.7214747534767908</v>
      </c>
    </row>
    <row r="72" spans="1:15" x14ac:dyDescent="0.2">
      <c r="A72" t="s">
        <v>24</v>
      </c>
      <c r="B72" t="s">
        <v>6</v>
      </c>
      <c r="C72" s="1">
        <v>69.05</v>
      </c>
      <c r="D72" s="1">
        <v>15.41</v>
      </c>
      <c r="E72">
        <f t="shared" si="0"/>
        <v>15.414100075942958</v>
      </c>
      <c r="K72" t="s">
        <v>24</v>
      </c>
      <c r="L72" t="s">
        <v>74</v>
      </c>
      <c r="M72" s="1">
        <v>5.7809999999999997</v>
      </c>
      <c r="N72" s="1">
        <v>0.90049999999999997</v>
      </c>
      <c r="O72">
        <f t="shared" si="1"/>
        <v>0.69600894132959834</v>
      </c>
    </row>
    <row r="73" spans="1:15" x14ac:dyDescent="0.2">
      <c r="A73" t="s">
        <v>24</v>
      </c>
      <c r="B73" t="s">
        <v>6</v>
      </c>
      <c r="C73" s="1">
        <v>69</v>
      </c>
      <c r="D73" s="1">
        <v>15.4</v>
      </c>
      <c r="E73">
        <f t="shared" si="0"/>
        <v>15.403552442831829</v>
      </c>
      <c r="K73" t="s">
        <v>24</v>
      </c>
      <c r="L73" t="s">
        <v>74</v>
      </c>
      <c r="M73" s="1">
        <v>5.827</v>
      </c>
      <c r="N73" s="1">
        <v>0.90859999999999996</v>
      </c>
      <c r="O73">
        <f t="shared" si="1"/>
        <v>0.70251687110054761</v>
      </c>
    </row>
    <row r="74" spans="1:15" x14ac:dyDescent="0.2">
      <c r="A74" t="s">
        <v>25</v>
      </c>
      <c r="B74" t="s">
        <v>6</v>
      </c>
      <c r="C74" s="1">
        <v>67.41</v>
      </c>
      <c r="D74" s="1">
        <v>15.07</v>
      </c>
      <c r="E74">
        <f t="shared" si="0"/>
        <v>15.068137709897899</v>
      </c>
      <c r="K74" t="s">
        <v>25</v>
      </c>
      <c r="L74" t="s">
        <v>74</v>
      </c>
      <c r="M74" s="1">
        <v>5.6239999999999997</v>
      </c>
      <c r="N74" s="1">
        <v>0.87270000000000003</v>
      </c>
      <c r="O74">
        <f t="shared" si="1"/>
        <v>0.67379709406788058</v>
      </c>
    </row>
    <row r="75" spans="1:15" x14ac:dyDescent="0.2">
      <c r="A75" t="s">
        <v>25</v>
      </c>
      <c r="B75" t="s">
        <v>6</v>
      </c>
      <c r="C75" s="1">
        <v>69.8</v>
      </c>
      <c r="D75" s="1">
        <v>15.57</v>
      </c>
      <c r="E75">
        <f t="shared" si="0"/>
        <v>15.572314572609907</v>
      </c>
      <c r="K75" t="s">
        <v>25</v>
      </c>
      <c r="L75" t="s">
        <v>74</v>
      </c>
      <c r="M75" s="1">
        <v>5.7510000000000003</v>
      </c>
      <c r="N75" s="1">
        <v>0.8952</v>
      </c>
      <c r="O75">
        <f t="shared" si="1"/>
        <v>0.69176463930506638</v>
      </c>
    </row>
    <row r="76" spans="1:15" x14ac:dyDescent="0.2">
      <c r="A76" t="s">
        <v>25</v>
      </c>
      <c r="B76" t="s">
        <v>6</v>
      </c>
      <c r="C76" s="1">
        <v>69.540000000000006</v>
      </c>
      <c r="D76" s="1">
        <v>15.52</v>
      </c>
      <c r="E76">
        <f t="shared" si="0"/>
        <v>15.517466880432034</v>
      </c>
      <c r="K76" t="s">
        <v>25</v>
      </c>
      <c r="L76" t="s">
        <v>74</v>
      </c>
      <c r="M76" s="1">
        <v>5.6340000000000003</v>
      </c>
      <c r="N76" s="1">
        <v>0.87450000000000006</v>
      </c>
      <c r="O76">
        <f t="shared" si="1"/>
        <v>0.67521186140939138</v>
      </c>
    </row>
    <row r="77" spans="1:15" x14ac:dyDescent="0.2">
      <c r="A77" t="s">
        <v>26</v>
      </c>
      <c r="B77" t="s">
        <v>6</v>
      </c>
      <c r="C77" s="1">
        <v>81.19</v>
      </c>
      <c r="D77" s="1">
        <v>17.98</v>
      </c>
      <c r="E77">
        <f t="shared" si="0"/>
        <v>17.975065395325288</v>
      </c>
      <c r="K77" t="s">
        <v>26</v>
      </c>
      <c r="L77" t="s">
        <v>74</v>
      </c>
      <c r="M77" s="1">
        <v>7.5250000000000004</v>
      </c>
      <c r="N77" s="1">
        <v>1.2090000000000001</v>
      </c>
      <c r="O77">
        <f t="shared" si="1"/>
        <v>0.9427443656890625</v>
      </c>
    </row>
    <row r="78" spans="1:15" x14ac:dyDescent="0.2">
      <c r="A78" t="s">
        <v>26</v>
      </c>
      <c r="B78" t="s">
        <v>6</v>
      </c>
      <c r="C78" s="1">
        <v>84.48</v>
      </c>
      <c r="D78" s="1">
        <v>18.670000000000002</v>
      </c>
      <c r="E78">
        <f t="shared" si="0"/>
        <v>18.669099654037634</v>
      </c>
      <c r="K78" t="s">
        <v>26</v>
      </c>
      <c r="L78" t="s">
        <v>74</v>
      </c>
      <c r="M78" s="1">
        <v>8.6329999999999991</v>
      </c>
      <c r="N78" s="1">
        <v>1.405</v>
      </c>
      <c r="O78">
        <f t="shared" si="1"/>
        <v>1.0995005871284467</v>
      </c>
    </row>
    <row r="79" spans="1:15" x14ac:dyDescent="0.2">
      <c r="A79" t="s">
        <v>26</v>
      </c>
      <c r="B79" t="s">
        <v>6</v>
      </c>
      <c r="C79" s="1">
        <v>81.150000000000006</v>
      </c>
      <c r="D79" s="1">
        <v>17.97</v>
      </c>
      <c r="E79">
        <f t="shared" si="0"/>
        <v>17.966627288836388</v>
      </c>
      <c r="K79" t="s">
        <v>26</v>
      </c>
      <c r="L79" t="s">
        <v>74</v>
      </c>
      <c r="M79" s="1">
        <v>8.5860000000000003</v>
      </c>
      <c r="N79" s="1">
        <v>1.397</v>
      </c>
      <c r="O79">
        <f t="shared" si="1"/>
        <v>1.0928511806233465</v>
      </c>
    </row>
    <row r="80" spans="1:15" x14ac:dyDescent="0.2">
      <c r="A80" t="s">
        <v>27</v>
      </c>
      <c r="B80" t="s">
        <v>6</v>
      </c>
      <c r="C80" s="1">
        <v>83.68</v>
      </c>
      <c r="D80" s="1">
        <v>18.5</v>
      </c>
      <c r="E80">
        <f t="shared" si="0"/>
        <v>18.500337524259557</v>
      </c>
      <c r="K80" t="s">
        <v>27</v>
      </c>
      <c r="L80" t="s">
        <v>74</v>
      </c>
      <c r="M80" s="1">
        <v>7.6390000000000002</v>
      </c>
      <c r="N80" s="1">
        <v>1.2290000000000001</v>
      </c>
      <c r="O80">
        <f t="shared" si="1"/>
        <v>0.95887271338228441</v>
      </c>
    </row>
    <row r="81" spans="1:15" x14ac:dyDescent="0.2">
      <c r="A81" t="s">
        <v>27</v>
      </c>
      <c r="B81" t="s">
        <v>6</v>
      </c>
      <c r="C81" s="1">
        <v>86.28</v>
      </c>
      <c r="D81" s="1">
        <v>19.05</v>
      </c>
      <c r="E81">
        <f t="shared" si="0"/>
        <v>19.04881444603831</v>
      </c>
      <c r="K81" t="s">
        <v>27</v>
      </c>
      <c r="L81" t="s">
        <v>74</v>
      </c>
      <c r="M81" s="1">
        <v>8.5860000000000003</v>
      </c>
      <c r="N81" s="1">
        <v>1.397</v>
      </c>
      <c r="O81">
        <f t="shared" si="1"/>
        <v>1.0928511806233465</v>
      </c>
    </row>
    <row r="82" spans="1:15" x14ac:dyDescent="0.2">
      <c r="A82" t="s">
        <v>27</v>
      </c>
      <c r="B82" t="s">
        <v>6</v>
      </c>
      <c r="C82" s="1">
        <v>85.53</v>
      </c>
      <c r="D82" s="1">
        <v>18.89</v>
      </c>
      <c r="E82">
        <f t="shared" si="0"/>
        <v>18.89059994937136</v>
      </c>
      <c r="K82" t="s">
        <v>27</v>
      </c>
      <c r="L82" t="s">
        <v>74</v>
      </c>
      <c r="M82" s="1">
        <v>8.5850000000000009</v>
      </c>
      <c r="N82" s="1">
        <v>1.3959999999999999</v>
      </c>
      <c r="O82">
        <f t="shared" si="1"/>
        <v>1.0927097038891955</v>
      </c>
    </row>
    <row r="83" spans="1:15" x14ac:dyDescent="0.2">
      <c r="A83" t="s">
        <v>28</v>
      </c>
      <c r="B83" t="s">
        <v>6</v>
      </c>
      <c r="C83" s="1">
        <v>85.08</v>
      </c>
      <c r="D83" s="1">
        <v>18.8</v>
      </c>
      <c r="E83">
        <f t="shared" si="0"/>
        <v>18.795671251371193</v>
      </c>
      <c r="K83" t="s">
        <v>28</v>
      </c>
      <c r="L83" t="s">
        <v>74</v>
      </c>
      <c r="M83" s="1">
        <v>8.4459999999999997</v>
      </c>
      <c r="N83" s="1">
        <v>1.3720000000000001</v>
      </c>
      <c r="O83">
        <f t="shared" si="1"/>
        <v>1.0730444378421968</v>
      </c>
    </row>
    <row r="84" spans="1:15" x14ac:dyDescent="0.2">
      <c r="A84" t="s">
        <v>28</v>
      </c>
      <c r="B84" t="s">
        <v>6</v>
      </c>
      <c r="C84" s="1">
        <v>86.92</v>
      </c>
      <c r="D84" s="1">
        <v>19.18</v>
      </c>
      <c r="E84">
        <f t="shared" si="0"/>
        <v>19.183824149860772</v>
      </c>
      <c r="K84" t="s">
        <v>28</v>
      </c>
      <c r="L84" t="s">
        <v>74</v>
      </c>
      <c r="M84" s="1">
        <v>7.4329999999999998</v>
      </c>
      <c r="N84" s="1">
        <v>1.1930000000000001</v>
      </c>
      <c r="O84">
        <f t="shared" si="1"/>
        <v>0.92972850614716418</v>
      </c>
    </row>
    <row r="85" spans="1:15" x14ac:dyDescent="0.2">
      <c r="A85" t="s">
        <v>28</v>
      </c>
      <c r="B85" t="s">
        <v>6</v>
      </c>
      <c r="C85" s="1">
        <v>86.89</v>
      </c>
      <c r="D85" s="1">
        <v>19.18</v>
      </c>
      <c r="E85">
        <f t="shared" ref="E85:E148" si="3">(C85+4.019)/4.7404</f>
        <v>19.177495569994093</v>
      </c>
      <c r="K85" t="s">
        <v>28</v>
      </c>
      <c r="L85" t="s">
        <v>74</v>
      </c>
      <c r="M85" s="1">
        <v>6.984</v>
      </c>
      <c r="N85" s="1">
        <v>1.113</v>
      </c>
      <c r="O85">
        <f t="shared" ref="O85:O148" si="4">(M85-0.8614)/7.0683</f>
        <v>0.86620545251333425</v>
      </c>
    </row>
    <row r="86" spans="1:15" x14ac:dyDescent="0.2">
      <c r="A86" t="s">
        <v>29</v>
      </c>
      <c r="B86" t="s">
        <v>6</v>
      </c>
      <c r="C86" s="1">
        <v>23.56</v>
      </c>
      <c r="D86" s="1">
        <v>5.8179999999999996</v>
      </c>
      <c r="E86">
        <f t="shared" si="3"/>
        <v>5.8178634714370094</v>
      </c>
      <c r="K86" t="s">
        <v>29</v>
      </c>
      <c r="L86" t="s">
        <v>74</v>
      </c>
      <c r="M86" s="1">
        <v>2.5750000000000002</v>
      </c>
      <c r="N86" s="1">
        <v>0.33350000000000002</v>
      </c>
      <c r="O86">
        <f t="shared" si="4"/>
        <v>0.2424345316412716</v>
      </c>
    </row>
    <row r="87" spans="1:15" x14ac:dyDescent="0.2">
      <c r="A87" t="s">
        <v>29</v>
      </c>
      <c r="B87" t="s">
        <v>6</v>
      </c>
      <c r="C87" s="1">
        <v>24.28</v>
      </c>
      <c r="D87" s="1">
        <v>5.97</v>
      </c>
      <c r="E87">
        <f t="shared" si="3"/>
        <v>5.969749388237279</v>
      </c>
      <c r="K87" t="s">
        <v>29</v>
      </c>
      <c r="L87" t="s">
        <v>74</v>
      </c>
      <c r="M87" s="1">
        <v>2.5310000000000001</v>
      </c>
      <c r="N87" s="1">
        <v>0.32569999999999999</v>
      </c>
      <c r="O87">
        <f t="shared" si="4"/>
        <v>0.23620955533862456</v>
      </c>
    </row>
    <row r="88" spans="1:15" x14ac:dyDescent="0.2">
      <c r="A88" t="s">
        <v>29</v>
      </c>
      <c r="B88" t="s">
        <v>6</v>
      </c>
      <c r="C88" s="1">
        <v>23.61</v>
      </c>
      <c r="D88" s="1">
        <v>5.8280000000000003</v>
      </c>
      <c r="E88">
        <f t="shared" si="3"/>
        <v>5.828411104548139</v>
      </c>
      <c r="K88" t="s">
        <v>29</v>
      </c>
      <c r="L88" t="s">
        <v>74</v>
      </c>
      <c r="M88" s="1">
        <v>2.6070000000000002</v>
      </c>
      <c r="N88" s="1">
        <v>0.3392</v>
      </c>
      <c r="O88">
        <f t="shared" si="4"/>
        <v>0.2469617871341058</v>
      </c>
    </row>
    <row r="89" spans="1:15" x14ac:dyDescent="0.2">
      <c r="A89" t="s">
        <v>30</v>
      </c>
      <c r="B89" t="s">
        <v>6</v>
      </c>
      <c r="C89" s="1">
        <v>24.95</v>
      </c>
      <c r="D89" s="1">
        <v>6.1109999999999998</v>
      </c>
      <c r="E89">
        <f t="shared" si="3"/>
        <v>6.1110876719264198</v>
      </c>
      <c r="K89" t="s">
        <v>30</v>
      </c>
      <c r="L89" t="s">
        <v>74</v>
      </c>
      <c r="M89" s="1">
        <v>4.0250000000000004</v>
      </c>
      <c r="N89" s="1">
        <v>0.58989999999999998</v>
      </c>
      <c r="O89">
        <f t="shared" si="4"/>
        <v>0.44757579616032145</v>
      </c>
    </row>
    <row r="90" spans="1:15" x14ac:dyDescent="0.2">
      <c r="A90" t="s">
        <v>30</v>
      </c>
      <c r="B90" t="s">
        <v>6</v>
      </c>
      <c r="C90" s="1">
        <v>24.81</v>
      </c>
      <c r="D90" s="1">
        <v>6.0819999999999999</v>
      </c>
      <c r="E90">
        <f t="shared" si="3"/>
        <v>6.0815542992152558</v>
      </c>
      <c r="K90" t="s">
        <v>30</v>
      </c>
      <c r="L90" t="s">
        <v>74</v>
      </c>
      <c r="M90" s="1">
        <v>4.085</v>
      </c>
      <c r="N90" s="1">
        <v>0.60060000000000002</v>
      </c>
      <c r="O90">
        <f t="shared" si="4"/>
        <v>0.45606440020938555</v>
      </c>
    </row>
    <row r="91" spans="1:15" x14ac:dyDescent="0.2">
      <c r="A91" t="s">
        <v>30</v>
      </c>
      <c r="B91" t="s">
        <v>6</v>
      </c>
      <c r="C91" s="1">
        <v>25.34</v>
      </c>
      <c r="D91" s="1">
        <v>6.1929999999999996</v>
      </c>
      <c r="E91">
        <f t="shared" si="3"/>
        <v>6.1933592101932327</v>
      </c>
      <c r="K91" t="s">
        <v>30</v>
      </c>
      <c r="L91" t="s">
        <v>74</v>
      </c>
      <c r="M91" s="1">
        <v>3.9929999999999999</v>
      </c>
      <c r="N91" s="1">
        <v>0.58430000000000004</v>
      </c>
      <c r="O91">
        <f t="shared" si="4"/>
        <v>0.44304854066748722</v>
      </c>
    </row>
    <row r="92" spans="1:15" x14ac:dyDescent="0.2">
      <c r="A92" t="s">
        <v>31</v>
      </c>
      <c r="B92" t="s">
        <v>6</v>
      </c>
      <c r="C92" s="1">
        <v>25.16</v>
      </c>
      <c r="D92" s="1">
        <v>6.1550000000000002</v>
      </c>
      <c r="E92">
        <f t="shared" si="3"/>
        <v>6.1553877309931657</v>
      </c>
      <c r="K92" t="s">
        <v>31</v>
      </c>
      <c r="L92" t="s">
        <v>74</v>
      </c>
      <c r="M92" s="1">
        <v>2.5539999999999998</v>
      </c>
      <c r="N92" s="1">
        <v>0.32979999999999998</v>
      </c>
      <c r="O92">
        <f t="shared" si="4"/>
        <v>0.23946352022409911</v>
      </c>
    </row>
    <row r="93" spans="1:15" x14ac:dyDescent="0.2">
      <c r="A93" t="s">
        <v>31</v>
      </c>
      <c r="B93" t="s">
        <v>6</v>
      </c>
      <c r="C93" s="1">
        <v>24.82</v>
      </c>
      <c r="D93" s="1">
        <v>6.0839999999999996</v>
      </c>
      <c r="E93">
        <f t="shared" si="3"/>
        <v>6.0836638258374816</v>
      </c>
      <c r="K93" t="s">
        <v>31</v>
      </c>
      <c r="L93" t="s">
        <v>74</v>
      </c>
      <c r="M93" s="1">
        <v>2.7149999999999999</v>
      </c>
      <c r="N93" s="1">
        <v>0.35830000000000001</v>
      </c>
      <c r="O93">
        <f t="shared" si="4"/>
        <v>0.26224127442242118</v>
      </c>
    </row>
    <row r="94" spans="1:15" x14ac:dyDescent="0.2">
      <c r="A94" t="s">
        <v>31</v>
      </c>
      <c r="B94" t="s">
        <v>6</v>
      </c>
      <c r="C94" s="1">
        <v>25.65</v>
      </c>
      <c r="D94" s="1">
        <v>6.2590000000000003</v>
      </c>
      <c r="E94">
        <f t="shared" si="3"/>
        <v>6.2587545354822369</v>
      </c>
      <c r="K94" t="s">
        <v>31</v>
      </c>
      <c r="L94" t="s">
        <v>74</v>
      </c>
      <c r="M94" s="1">
        <v>2.81</v>
      </c>
      <c r="N94" s="1">
        <v>0.37509999999999999</v>
      </c>
      <c r="O94">
        <f t="shared" si="4"/>
        <v>0.27568156416677275</v>
      </c>
    </row>
    <row r="95" spans="1:15" x14ac:dyDescent="0.2">
      <c r="A95" t="s">
        <v>32</v>
      </c>
      <c r="B95" t="s">
        <v>6</v>
      </c>
      <c r="C95" s="1">
        <v>84.03</v>
      </c>
      <c r="D95" s="1">
        <v>18.57</v>
      </c>
      <c r="E95">
        <f t="shared" si="3"/>
        <v>18.574170956037467</v>
      </c>
      <c r="K95" t="s">
        <v>32</v>
      </c>
      <c r="L95" t="s">
        <v>74</v>
      </c>
      <c r="M95" s="1">
        <v>12.21</v>
      </c>
      <c r="N95" s="1">
        <v>2.0369999999999999</v>
      </c>
      <c r="O95">
        <f t="shared" si="4"/>
        <v>1.6055628651868203</v>
      </c>
    </row>
    <row r="96" spans="1:15" x14ac:dyDescent="0.2">
      <c r="A96" t="s">
        <v>32</v>
      </c>
      <c r="B96" t="s">
        <v>6</v>
      </c>
      <c r="C96" s="1">
        <v>85.24</v>
      </c>
      <c r="D96" s="1">
        <v>18.829999999999998</v>
      </c>
      <c r="E96">
        <f t="shared" si="3"/>
        <v>18.829423677326808</v>
      </c>
      <c r="K96" t="s">
        <v>32</v>
      </c>
      <c r="L96" t="s">
        <v>74</v>
      </c>
      <c r="M96" s="1">
        <v>12.44</v>
      </c>
      <c r="N96" s="1">
        <v>2.0779999999999998</v>
      </c>
      <c r="O96">
        <f t="shared" si="4"/>
        <v>1.6381025140415659</v>
      </c>
    </row>
    <row r="97" spans="1:15" x14ac:dyDescent="0.2">
      <c r="A97" t="s">
        <v>32</v>
      </c>
      <c r="B97" t="s">
        <v>6</v>
      </c>
      <c r="C97" s="1">
        <v>82.39</v>
      </c>
      <c r="D97" s="1">
        <v>18.23</v>
      </c>
      <c r="E97">
        <f t="shared" si="3"/>
        <v>18.228208589992406</v>
      </c>
      <c r="K97" t="s">
        <v>32</v>
      </c>
      <c r="L97" t="s">
        <v>74</v>
      </c>
      <c r="M97" s="1">
        <v>12.06</v>
      </c>
      <c r="N97" s="1">
        <v>2.0110000000000001</v>
      </c>
      <c r="O97">
        <f t="shared" si="4"/>
        <v>1.5843413550641599</v>
      </c>
    </row>
    <row r="98" spans="1:15" x14ac:dyDescent="0.2">
      <c r="A98" t="s">
        <v>33</v>
      </c>
      <c r="B98" t="s">
        <v>6</v>
      </c>
      <c r="C98" s="1">
        <v>82.28</v>
      </c>
      <c r="D98" s="1">
        <v>18.21</v>
      </c>
      <c r="E98">
        <f t="shared" si="3"/>
        <v>18.205003797147921</v>
      </c>
      <c r="K98" t="s">
        <v>33</v>
      </c>
      <c r="L98" t="s">
        <v>74</v>
      </c>
      <c r="M98" s="1">
        <v>11.66</v>
      </c>
      <c r="N98" s="1">
        <v>1.94</v>
      </c>
      <c r="O98">
        <f t="shared" si="4"/>
        <v>1.5277506614037322</v>
      </c>
    </row>
    <row r="99" spans="1:15" x14ac:dyDescent="0.2">
      <c r="A99" t="s">
        <v>33</v>
      </c>
      <c r="B99" t="s">
        <v>6</v>
      </c>
      <c r="C99" s="1">
        <v>84.06</v>
      </c>
      <c r="D99" s="1">
        <v>18.579999999999998</v>
      </c>
      <c r="E99">
        <f t="shared" si="3"/>
        <v>18.580499535904146</v>
      </c>
      <c r="K99" t="s">
        <v>33</v>
      </c>
      <c r="L99" t="s">
        <v>74</v>
      </c>
      <c r="M99" s="1">
        <v>11.51</v>
      </c>
      <c r="N99" s="1">
        <v>1.9139999999999999</v>
      </c>
      <c r="O99">
        <f t="shared" si="4"/>
        <v>1.5065291512810719</v>
      </c>
    </row>
    <row r="100" spans="1:15" x14ac:dyDescent="0.2">
      <c r="A100" t="s">
        <v>33</v>
      </c>
      <c r="B100" t="s">
        <v>6</v>
      </c>
      <c r="C100" s="1">
        <v>85.62</v>
      </c>
      <c r="D100" s="1">
        <v>18.91</v>
      </c>
      <c r="E100">
        <f t="shared" si="3"/>
        <v>18.909585688971397</v>
      </c>
      <c r="K100" t="s">
        <v>33</v>
      </c>
      <c r="L100" t="s">
        <v>74</v>
      </c>
      <c r="M100" s="1">
        <v>11.21</v>
      </c>
      <c r="N100" s="1">
        <v>1.861</v>
      </c>
      <c r="O100">
        <f t="shared" si="4"/>
        <v>1.4640861310357514</v>
      </c>
    </row>
    <row r="101" spans="1:15" x14ac:dyDescent="0.2">
      <c r="A101" t="s">
        <v>34</v>
      </c>
      <c r="B101" t="s">
        <v>6</v>
      </c>
      <c r="C101" s="1">
        <v>87.62</v>
      </c>
      <c r="D101" s="1">
        <v>19.329999999999998</v>
      </c>
      <c r="E101">
        <f t="shared" si="3"/>
        <v>19.331491013416592</v>
      </c>
      <c r="K101" t="s">
        <v>34</v>
      </c>
      <c r="L101" t="s">
        <v>74</v>
      </c>
      <c r="M101" s="1">
        <v>13.63</v>
      </c>
      <c r="N101" s="1">
        <v>2.2890000000000001</v>
      </c>
      <c r="O101">
        <f t="shared" si="4"/>
        <v>1.8064598276813379</v>
      </c>
    </row>
    <row r="102" spans="1:15" x14ac:dyDescent="0.2">
      <c r="A102" t="s">
        <v>34</v>
      </c>
      <c r="B102" t="s">
        <v>6</v>
      </c>
      <c r="C102" s="1">
        <v>89.48</v>
      </c>
      <c r="D102" s="1">
        <v>19.72</v>
      </c>
      <c r="E102">
        <f t="shared" si="3"/>
        <v>19.723862965150623</v>
      </c>
      <c r="K102" t="s">
        <v>34</v>
      </c>
      <c r="L102" t="s">
        <v>74</v>
      </c>
      <c r="M102" s="1">
        <v>13.99</v>
      </c>
      <c r="N102" s="1">
        <v>2.3519999999999999</v>
      </c>
      <c r="O102">
        <f t="shared" si="4"/>
        <v>1.8573914519757226</v>
      </c>
    </row>
    <row r="103" spans="1:15" x14ac:dyDescent="0.2">
      <c r="A103" t="s">
        <v>34</v>
      </c>
      <c r="B103" t="s">
        <v>6</v>
      </c>
      <c r="C103" s="1">
        <v>88.84</v>
      </c>
      <c r="D103" s="1">
        <v>19.59</v>
      </c>
      <c r="E103">
        <f t="shared" si="3"/>
        <v>19.588853261328158</v>
      </c>
      <c r="K103" t="s">
        <v>34</v>
      </c>
      <c r="L103" t="s">
        <v>74</v>
      </c>
      <c r="M103" s="1">
        <v>13.72</v>
      </c>
      <c r="N103" s="1">
        <v>2.3039999999999998</v>
      </c>
      <c r="O103">
        <f t="shared" si="4"/>
        <v>1.8191927337549343</v>
      </c>
    </row>
    <row r="104" spans="1:15" x14ac:dyDescent="0.2">
      <c r="A104" t="s">
        <v>35</v>
      </c>
      <c r="B104" t="s">
        <v>6</v>
      </c>
      <c r="C104" s="1">
        <v>33.51</v>
      </c>
      <c r="D104" s="1">
        <v>7.9169999999999998</v>
      </c>
      <c r="E104">
        <f t="shared" si="3"/>
        <v>7.9168424605518508</v>
      </c>
      <c r="K104" t="s">
        <v>35</v>
      </c>
      <c r="L104" t="s">
        <v>74</v>
      </c>
      <c r="M104" s="1">
        <v>2.81</v>
      </c>
      <c r="N104" s="1">
        <v>0.37509999999999999</v>
      </c>
      <c r="O104">
        <f t="shared" si="4"/>
        <v>0.27568156416677275</v>
      </c>
    </row>
    <row r="105" spans="1:15" x14ac:dyDescent="0.2">
      <c r="A105" t="s">
        <v>35</v>
      </c>
      <c r="B105" t="s">
        <v>6</v>
      </c>
      <c r="C105" s="1">
        <v>33.32</v>
      </c>
      <c r="D105" s="1">
        <v>7.8769999999999998</v>
      </c>
      <c r="E105">
        <f t="shared" si="3"/>
        <v>7.8767614547295581</v>
      </c>
      <c r="K105" t="s">
        <v>35</v>
      </c>
      <c r="L105" t="s">
        <v>74</v>
      </c>
      <c r="M105" s="1">
        <v>2.8410000000000002</v>
      </c>
      <c r="N105" s="1">
        <v>0.38059999999999999</v>
      </c>
      <c r="O105">
        <f t="shared" si="4"/>
        <v>0.28006734292545593</v>
      </c>
    </row>
    <row r="106" spans="1:15" x14ac:dyDescent="0.2">
      <c r="A106" t="s">
        <v>35</v>
      </c>
      <c r="B106" t="s">
        <v>6</v>
      </c>
      <c r="C106" s="1">
        <v>34.18</v>
      </c>
      <c r="D106" s="1">
        <v>8.0579999999999998</v>
      </c>
      <c r="E106">
        <f t="shared" si="3"/>
        <v>8.0581807442409925</v>
      </c>
      <c r="K106" t="s">
        <v>35</v>
      </c>
      <c r="L106" t="s">
        <v>74</v>
      </c>
      <c r="M106" s="1">
        <v>2.9020000000000001</v>
      </c>
      <c r="N106" s="1">
        <v>0.39129999999999998</v>
      </c>
      <c r="O106">
        <f t="shared" si="4"/>
        <v>0.28869742370867113</v>
      </c>
    </row>
    <row r="107" spans="1:15" x14ac:dyDescent="0.2">
      <c r="A107" t="s">
        <v>36</v>
      </c>
      <c r="B107" t="s">
        <v>6</v>
      </c>
      <c r="C107" s="1">
        <v>36.21</v>
      </c>
      <c r="D107" s="1">
        <v>8.4860000000000007</v>
      </c>
      <c r="E107">
        <f t="shared" si="3"/>
        <v>8.4864146485528646</v>
      </c>
      <c r="K107" t="s">
        <v>36</v>
      </c>
      <c r="L107" t="s">
        <v>74</v>
      </c>
      <c r="M107" s="1">
        <v>3.403</v>
      </c>
      <c r="N107" s="1">
        <v>0.47989999999999999</v>
      </c>
      <c r="O107">
        <f t="shared" si="4"/>
        <v>0.35957726751835661</v>
      </c>
    </row>
    <row r="108" spans="1:15" x14ac:dyDescent="0.2">
      <c r="A108" t="s">
        <v>36</v>
      </c>
      <c r="B108" t="s">
        <v>6</v>
      </c>
      <c r="C108" s="1">
        <v>35.69</v>
      </c>
      <c r="D108" s="1">
        <v>8.3770000000000007</v>
      </c>
      <c r="E108">
        <f t="shared" si="3"/>
        <v>8.3767192641971135</v>
      </c>
      <c r="K108" t="s">
        <v>36</v>
      </c>
      <c r="L108" t="s">
        <v>74</v>
      </c>
      <c r="M108" s="1">
        <v>3.3929999999999998</v>
      </c>
      <c r="N108" s="1">
        <v>0.47820000000000001</v>
      </c>
      <c r="O108">
        <f t="shared" si="4"/>
        <v>0.35816250017684587</v>
      </c>
    </row>
    <row r="109" spans="1:15" x14ac:dyDescent="0.2">
      <c r="A109" t="s">
        <v>36</v>
      </c>
      <c r="B109" t="s">
        <v>6</v>
      </c>
      <c r="C109" s="1">
        <v>36.9</v>
      </c>
      <c r="D109" s="1">
        <v>8.6319999999999997</v>
      </c>
      <c r="E109">
        <f t="shared" si="3"/>
        <v>8.6319719854864552</v>
      </c>
      <c r="K109" t="s">
        <v>36</v>
      </c>
      <c r="L109" t="s">
        <v>74</v>
      </c>
      <c r="M109" s="1">
        <v>3.55</v>
      </c>
      <c r="N109" s="1">
        <v>0.50590000000000002</v>
      </c>
      <c r="O109">
        <f t="shared" si="4"/>
        <v>0.38037434743856369</v>
      </c>
    </row>
    <row r="110" spans="1:15" x14ac:dyDescent="0.2">
      <c r="A110" t="s">
        <v>37</v>
      </c>
      <c r="B110" t="s">
        <v>6</v>
      </c>
      <c r="C110" s="1">
        <v>33</v>
      </c>
      <c r="D110" s="1">
        <v>7.8090000000000002</v>
      </c>
      <c r="E110">
        <f t="shared" si="3"/>
        <v>7.8092566028183272</v>
      </c>
      <c r="K110" t="s">
        <v>37</v>
      </c>
      <c r="L110" t="s">
        <v>74</v>
      </c>
      <c r="M110" s="1">
        <v>2.9039999999999999</v>
      </c>
      <c r="N110" s="1">
        <v>0.39169999999999999</v>
      </c>
      <c r="O110">
        <f t="shared" si="4"/>
        <v>0.28898037717697322</v>
      </c>
    </row>
    <row r="111" spans="1:15" x14ac:dyDescent="0.2">
      <c r="A111" t="s">
        <v>37</v>
      </c>
      <c r="B111" t="s">
        <v>6</v>
      </c>
      <c r="C111" s="1">
        <v>32.58</v>
      </c>
      <c r="D111" s="1">
        <v>7.7210000000000001</v>
      </c>
      <c r="E111">
        <f t="shared" si="3"/>
        <v>7.7206564846848353</v>
      </c>
      <c r="K111" t="s">
        <v>37</v>
      </c>
      <c r="L111" t="s">
        <v>74</v>
      </c>
      <c r="M111" s="1">
        <v>3.1</v>
      </c>
      <c r="N111" s="1">
        <v>0.4264</v>
      </c>
      <c r="O111">
        <f t="shared" si="4"/>
        <v>0.31670981707058277</v>
      </c>
    </row>
    <row r="112" spans="1:15" x14ac:dyDescent="0.2">
      <c r="A112" t="s">
        <v>37</v>
      </c>
      <c r="B112" t="s">
        <v>6</v>
      </c>
      <c r="C112" s="1">
        <v>32.68</v>
      </c>
      <c r="D112" s="1">
        <v>7.742</v>
      </c>
      <c r="E112">
        <f t="shared" si="3"/>
        <v>7.7417517509070954</v>
      </c>
      <c r="K112" t="s">
        <v>37</v>
      </c>
      <c r="L112" t="s">
        <v>74</v>
      </c>
      <c r="M112" s="1">
        <v>2.7650000000000001</v>
      </c>
      <c r="N112" s="1">
        <v>0.36709999999999998</v>
      </c>
      <c r="O112">
        <f t="shared" si="4"/>
        <v>0.26931511112997469</v>
      </c>
    </row>
    <row r="113" spans="1:15" x14ac:dyDescent="0.2">
      <c r="A113" t="s">
        <v>38</v>
      </c>
      <c r="B113" t="s">
        <v>6</v>
      </c>
      <c r="C113" s="1">
        <v>29.62</v>
      </c>
      <c r="D113" s="1">
        <v>7.0960000000000001</v>
      </c>
      <c r="E113">
        <f t="shared" si="3"/>
        <v>7.0962366045059495</v>
      </c>
      <c r="K113" t="s">
        <v>38</v>
      </c>
      <c r="L113" t="s">
        <v>74</v>
      </c>
      <c r="M113" s="1">
        <v>1.6619999999999999</v>
      </c>
      <c r="N113" s="1">
        <v>0.1721</v>
      </c>
      <c r="O113">
        <f t="shared" si="4"/>
        <v>0.11326627336134572</v>
      </c>
    </row>
    <row r="114" spans="1:15" x14ac:dyDescent="0.2">
      <c r="A114" t="s">
        <v>38</v>
      </c>
      <c r="B114" t="s">
        <v>6</v>
      </c>
      <c r="C114" s="1">
        <v>29.62</v>
      </c>
      <c r="D114" s="1">
        <v>7.0960000000000001</v>
      </c>
      <c r="E114">
        <f t="shared" si="3"/>
        <v>7.0962366045059495</v>
      </c>
      <c r="K114" t="s">
        <v>38</v>
      </c>
      <c r="L114" t="s">
        <v>74</v>
      </c>
      <c r="M114" s="1">
        <v>1.6140000000000001</v>
      </c>
      <c r="N114" s="1">
        <v>0.1636</v>
      </c>
      <c r="O114">
        <f t="shared" si="4"/>
        <v>0.10647539012209443</v>
      </c>
    </row>
    <row r="115" spans="1:15" x14ac:dyDescent="0.2">
      <c r="A115" t="s">
        <v>38</v>
      </c>
      <c r="B115" t="s">
        <v>6</v>
      </c>
      <c r="C115" s="1">
        <v>29.97</v>
      </c>
      <c r="D115" s="1">
        <v>7.17</v>
      </c>
      <c r="E115">
        <f t="shared" si="3"/>
        <v>7.1700700362838568</v>
      </c>
      <c r="K115" t="s">
        <v>38</v>
      </c>
      <c r="L115" t="s">
        <v>74</v>
      </c>
      <c r="M115" s="1">
        <v>1.8029999999999999</v>
      </c>
      <c r="N115" s="1">
        <v>0.19700000000000001</v>
      </c>
      <c r="O115">
        <f t="shared" si="4"/>
        <v>0.13321449287664641</v>
      </c>
    </row>
    <row r="116" spans="1:15" x14ac:dyDescent="0.2">
      <c r="A116" t="s">
        <v>39</v>
      </c>
      <c r="B116" t="s">
        <v>6</v>
      </c>
      <c r="C116" s="1">
        <v>34.1</v>
      </c>
      <c r="D116" s="1">
        <v>8.0410000000000004</v>
      </c>
      <c r="E116">
        <f t="shared" si="3"/>
        <v>8.0413045312631848</v>
      </c>
      <c r="K116" t="s">
        <v>39</v>
      </c>
      <c r="L116" t="s">
        <v>74</v>
      </c>
      <c r="M116" s="1">
        <v>2.74</v>
      </c>
      <c r="N116" s="1">
        <v>0.36270000000000002</v>
      </c>
      <c r="O116">
        <f t="shared" si="4"/>
        <v>0.26577819277619796</v>
      </c>
    </row>
    <row r="117" spans="1:15" x14ac:dyDescent="0.2">
      <c r="A117" t="s">
        <v>39</v>
      </c>
      <c r="B117" t="s">
        <v>6</v>
      </c>
      <c r="C117" s="1">
        <v>34.78</v>
      </c>
      <c r="D117" s="1">
        <v>8.1850000000000005</v>
      </c>
      <c r="E117">
        <f t="shared" si="3"/>
        <v>8.1847523415745496</v>
      </c>
      <c r="K117" t="s">
        <v>39</v>
      </c>
      <c r="L117" t="s">
        <v>74</v>
      </c>
      <c r="M117" s="1">
        <v>2.7410000000000001</v>
      </c>
      <c r="N117" s="1">
        <v>0.3629</v>
      </c>
      <c r="O117">
        <f t="shared" si="4"/>
        <v>0.26591966951034901</v>
      </c>
    </row>
    <row r="118" spans="1:15" x14ac:dyDescent="0.2">
      <c r="A118" t="s">
        <v>39</v>
      </c>
      <c r="B118" t="s">
        <v>6</v>
      </c>
      <c r="C118" s="1">
        <v>34.31</v>
      </c>
      <c r="D118" s="1">
        <v>8.0860000000000003</v>
      </c>
      <c r="E118">
        <f t="shared" si="3"/>
        <v>8.085604590329929</v>
      </c>
      <c r="K118" t="s">
        <v>39</v>
      </c>
      <c r="L118" t="s">
        <v>74</v>
      </c>
      <c r="M118" s="1">
        <v>2.6720000000000002</v>
      </c>
      <c r="N118" s="1">
        <v>0.35070000000000001</v>
      </c>
      <c r="O118">
        <f t="shared" si="4"/>
        <v>0.25615777485392527</v>
      </c>
    </row>
    <row r="119" spans="1:15" x14ac:dyDescent="0.2">
      <c r="A119" t="s">
        <v>40</v>
      </c>
      <c r="B119" t="s">
        <v>6</v>
      </c>
      <c r="C119" s="1">
        <v>32.11</v>
      </c>
      <c r="D119" s="1">
        <v>7.6219999999999999</v>
      </c>
      <c r="E119">
        <f t="shared" si="3"/>
        <v>7.6215087334402156</v>
      </c>
      <c r="K119" t="s">
        <v>40</v>
      </c>
      <c r="L119" t="s">
        <v>74</v>
      </c>
      <c r="M119" s="1">
        <v>2.1349999999999998</v>
      </c>
      <c r="N119" s="1">
        <v>0.25569999999999998</v>
      </c>
      <c r="O119">
        <f t="shared" si="4"/>
        <v>0.18018476861480126</v>
      </c>
    </row>
    <row r="120" spans="1:15" x14ac:dyDescent="0.2">
      <c r="A120" t="s">
        <v>40</v>
      </c>
      <c r="B120" t="s">
        <v>6</v>
      </c>
      <c r="C120" s="1">
        <v>32.6</v>
      </c>
      <c r="D120" s="1">
        <v>7.7249999999999996</v>
      </c>
      <c r="E120">
        <f t="shared" si="3"/>
        <v>7.7248755379292886</v>
      </c>
      <c r="K120" t="s">
        <v>40</v>
      </c>
      <c r="L120" t="s">
        <v>74</v>
      </c>
      <c r="M120" s="1">
        <v>2.266</v>
      </c>
      <c r="N120" s="1">
        <v>0.27889999999999998</v>
      </c>
      <c r="O120">
        <f t="shared" si="4"/>
        <v>0.1987182207885913</v>
      </c>
    </row>
    <row r="121" spans="1:15" x14ac:dyDescent="0.2">
      <c r="A121" t="s">
        <v>40</v>
      </c>
      <c r="B121" t="s">
        <v>6</v>
      </c>
      <c r="C121" s="1">
        <v>33.090000000000003</v>
      </c>
      <c r="D121" s="1">
        <v>7.8280000000000003</v>
      </c>
      <c r="E121">
        <f t="shared" si="3"/>
        <v>7.8282423424183616</v>
      </c>
      <c r="K121" t="s">
        <v>40</v>
      </c>
      <c r="L121" t="s">
        <v>74</v>
      </c>
      <c r="M121" s="1">
        <v>2.3220000000000001</v>
      </c>
      <c r="N121" s="1">
        <v>0.2888</v>
      </c>
      <c r="O121">
        <f t="shared" si="4"/>
        <v>0.20664091790105116</v>
      </c>
    </row>
    <row r="122" spans="1:15" x14ac:dyDescent="0.2">
      <c r="A122" t="s">
        <v>41</v>
      </c>
      <c r="B122" t="s">
        <v>6</v>
      </c>
      <c r="C122" s="1">
        <v>43.26</v>
      </c>
      <c r="D122" s="1">
        <v>9.9740000000000002</v>
      </c>
      <c r="E122">
        <f t="shared" si="3"/>
        <v>9.9736309172221738</v>
      </c>
      <c r="K122" t="s">
        <v>41</v>
      </c>
      <c r="L122" t="s">
        <v>74</v>
      </c>
      <c r="M122" s="1">
        <v>1.9430000000000001</v>
      </c>
      <c r="N122" s="1">
        <v>0.22170000000000001</v>
      </c>
      <c r="O122">
        <f t="shared" si="4"/>
        <v>0.15302123565779607</v>
      </c>
    </row>
    <row r="123" spans="1:15" x14ac:dyDescent="0.2">
      <c r="A123" t="s">
        <v>41</v>
      </c>
      <c r="B123" t="s">
        <v>6</v>
      </c>
      <c r="C123" s="1">
        <v>43.28</v>
      </c>
      <c r="D123" s="1">
        <v>9.9779999999999998</v>
      </c>
      <c r="E123">
        <f t="shared" si="3"/>
        <v>9.977849970466627</v>
      </c>
      <c r="K123" t="s">
        <v>41</v>
      </c>
      <c r="L123" t="s">
        <v>74</v>
      </c>
      <c r="M123" s="1">
        <v>2.0710000000000002</v>
      </c>
      <c r="N123" s="1">
        <v>0.24440000000000001</v>
      </c>
      <c r="O123">
        <f t="shared" si="4"/>
        <v>0.17113025762913289</v>
      </c>
    </row>
    <row r="124" spans="1:15" x14ac:dyDescent="0.2">
      <c r="A124" t="s">
        <v>41</v>
      </c>
      <c r="B124" t="s">
        <v>6</v>
      </c>
      <c r="C124" s="1">
        <v>43.84</v>
      </c>
      <c r="D124" s="1">
        <v>10.1</v>
      </c>
      <c r="E124">
        <f t="shared" si="3"/>
        <v>10.095983461311281</v>
      </c>
      <c r="K124" t="s">
        <v>41</v>
      </c>
      <c r="L124" t="s">
        <v>74</v>
      </c>
      <c r="M124" s="1">
        <v>2.004</v>
      </c>
      <c r="N124" s="1">
        <v>0.23250000000000001</v>
      </c>
      <c r="O124">
        <f t="shared" si="4"/>
        <v>0.16165131644101124</v>
      </c>
    </row>
    <row r="125" spans="1:15" x14ac:dyDescent="0.2">
      <c r="A125" t="s">
        <v>42</v>
      </c>
      <c r="B125" t="s">
        <v>6</v>
      </c>
      <c r="C125" s="1">
        <v>72</v>
      </c>
      <c r="D125" s="1">
        <v>16.04</v>
      </c>
      <c r="E125">
        <f t="shared" si="3"/>
        <v>16.036410429499622</v>
      </c>
      <c r="K125" t="s">
        <v>42</v>
      </c>
      <c r="L125" t="s">
        <v>74</v>
      </c>
      <c r="M125" s="1">
        <v>6.9589999999999996</v>
      </c>
      <c r="N125" s="1">
        <v>1.109</v>
      </c>
      <c r="O125">
        <f t="shared" si="4"/>
        <v>0.86266853415955747</v>
      </c>
    </row>
    <row r="126" spans="1:15" x14ac:dyDescent="0.2">
      <c r="A126" t="s">
        <v>42</v>
      </c>
      <c r="B126" t="s">
        <v>6</v>
      </c>
      <c r="C126" s="1">
        <v>72.52</v>
      </c>
      <c r="D126" s="1">
        <v>16.149999999999999</v>
      </c>
      <c r="E126">
        <f t="shared" si="3"/>
        <v>16.146105813855371</v>
      </c>
      <c r="K126" t="s">
        <v>42</v>
      </c>
      <c r="L126" t="s">
        <v>74</v>
      </c>
      <c r="M126" s="1">
        <v>7.0140000000000002</v>
      </c>
      <c r="N126" s="1">
        <v>1.119</v>
      </c>
      <c r="O126">
        <f t="shared" si="4"/>
        <v>0.87044975453786633</v>
      </c>
    </row>
    <row r="127" spans="1:15" x14ac:dyDescent="0.2">
      <c r="A127" t="s">
        <v>42</v>
      </c>
      <c r="B127" t="s">
        <v>6</v>
      </c>
      <c r="C127" s="1">
        <v>72.180000000000007</v>
      </c>
      <c r="D127" s="1">
        <v>16.07</v>
      </c>
      <c r="E127">
        <f t="shared" si="3"/>
        <v>16.074381908699689</v>
      </c>
      <c r="K127" t="s">
        <v>42</v>
      </c>
      <c r="L127" t="s">
        <v>74</v>
      </c>
      <c r="M127" s="1">
        <v>6.6779999999999999</v>
      </c>
      <c r="N127" s="1">
        <v>1.0589999999999999</v>
      </c>
      <c r="O127">
        <f t="shared" si="4"/>
        <v>0.82291357186310721</v>
      </c>
    </row>
    <row r="128" spans="1:15" x14ac:dyDescent="0.2">
      <c r="A128" t="s">
        <v>43</v>
      </c>
      <c r="B128" t="s">
        <v>6</v>
      </c>
      <c r="C128" s="1">
        <v>71.989999999999995</v>
      </c>
      <c r="D128" s="1">
        <v>16.03</v>
      </c>
      <c r="E128">
        <f t="shared" si="3"/>
        <v>16.034300902877394</v>
      </c>
      <c r="K128" t="s">
        <v>43</v>
      </c>
      <c r="L128" t="s">
        <v>74</v>
      </c>
      <c r="M128" s="1">
        <v>6.9429999999999996</v>
      </c>
      <c r="N128" s="1">
        <v>1.1060000000000001</v>
      </c>
      <c r="O128">
        <f t="shared" si="4"/>
        <v>0.86040490641314038</v>
      </c>
    </row>
    <row r="129" spans="1:15" x14ac:dyDescent="0.2">
      <c r="A129" t="s">
        <v>43</v>
      </c>
      <c r="B129" t="s">
        <v>6</v>
      </c>
      <c r="C129" s="1">
        <v>71.69</v>
      </c>
      <c r="D129" s="1">
        <v>15.97</v>
      </c>
      <c r="E129">
        <f t="shared" si="3"/>
        <v>15.971015104210615</v>
      </c>
      <c r="K129" t="s">
        <v>43</v>
      </c>
      <c r="L129" t="s">
        <v>74</v>
      </c>
      <c r="M129" s="1">
        <v>7.0519999999999996</v>
      </c>
      <c r="N129" s="1">
        <v>1.125</v>
      </c>
      <c r="O129">
        <f t="shared" si="4"/>
        <v>0.87582587043560689</v>
      </c>
    </row>
    <row r="130" spans="1:15" x14ac:dyDescent="0.2">
      <c r="A130" t="s">
        <v>43</v>
      </c>
      <c r="B130" t="s">
        <v>6</v>
      </c>
      <c r="C130" s="1">
        <v>71.39</v>
      </c>
      <c r="D130" s="1">
        <v>15.91</v>
      </c>
      <c r="E130">
        <f t="shared" si="3"/>
        <v>15.907729305543837</v>
      </c>
      <c r="K130" t="s">
        <v>43</v>
      </c>
      <c r="L130" t="s">
        <v>74</v>
      </c>
      <c r="M130" s="1">
        <v>6.9470000000000001</v>
      </c>
      <c r="N130" s="1">
        <v>1.107</v>
      </c>
      <c r="O130">
        <f t="shared" si="4"/>
        <v>0.86097081334974468</v>
      </c>
    </row>
    <row r="131" spans="1:15" x14ac:dyDescent="0.2">
      <c r="A131" t="s">
        <v>44</v>
      </c>
      <c r="B131" t="s">
        <v>6</v>
      </c>
      <c r="C131" s="1">
        <v>71.930000000000007</v>
      </c>
      <c r="D131" s="1">
        <v>16.02</v>
      </c>
      <c r="E131">
        <f t="shared" si="3"/>
        <v>16.02164374314404</v>
      </c>
      <c r="K131" t="s">
        <v>44</v>
      </c>
      <c r="L131" t="s">
        <v>74</v>
      </c>
      <c r="M131" s="1">
        <v>6.4870000000000001</v>
      </c>
      <c r="N131" s="1">
        <v>1.0249999999999999</v>
      </c>
      <c r="O131">
        <f t="shared" si="4"/>
        <v>0.79589151564025307</v>
      </c>
    </row>
    <row r="132" spans="1:15" x14ac:dyDescent="0.2">
      <c r="A132" t="s">
        <v>44</v>
      </c>
      <c r="B132" t="s">
        <v>6</v>
      </c>
      <c r="C132" s="1">
        <v>70.48</v>
      </c>
      <c r="D132" s="1">
        <v>15.72</v>
      </c>
      <c r="E132">
        <f t="shared" si="3"/>
        <v>15.715762382921273</v>
      </c>
      <c r="K132" t="s">
        <v>44</v>
      </c>
      <c r="L132" t="s">
        <v>74</v>
      </c>
      <c r="M132" s="1">
        <v>6.3609999999999998</v>
      </c>
      <c r="N132" s="1">
        <v>1.0029999999999999</v>
      </c>
      <c r="O132">
        <f t="shared" si="4"/>
        <v>0.77806544713721826</v>
      </c>
    </row>
    <row r="133" spans="1:15" x14ac:dyDescent="0.2">
      <c r="A133" t="s">
        <v>44</v>
      </c>
      <c r="B133" t="s">
        <v>6</v>
      </c>
      <c r="C133" s="1">
        <v>72.31</v>
      </c>
      <c r="D133" s="1">
        <v>16.100000000000001</v>
      </c>
      <c r="E133">
        <f t="shared" si="3"/>
        <v>16.101805754788625</v>
      </c>
      <c r="K133" t="s">
        <v>44</v>
      </c>
      <c r="L133" t="s">
        <v>74</v>
      </c>
      <c r="M133" s="1">
        <v>6.3959999999999999</v>
      </c>
      <c r="N133" s="1">
        <v>1.0089999999999999</v>
      </c>
      <c r="O133">
        <f t="shared" si="4"/>
        <v>0.78301713283250574</v>
      </c>
    </row>
    <row r="134" spans="1:15" x14ac:dyDescent="0.2">
      <c r="A134" t="s">
        <v>45</v>
      </c>
      <c r="B134" t="s">
        <v>6</v>
      </c>
      <c r="C134" s="1">
        <v>409.7</v>
      </c>
      <c r="D134" s="1">
        <v>87.28</v>
      </c>
      <c r="E134">
        <f t="shared" si="3"/>
        <v>87.275124462070707</v>
      </c>
      <c r="K134" t="s">
        <v>45</v>
      </c>
      <c r="L134" t="s">
        <v>74</v>
      </c>
      <c r="M134" s="1">
        <v>48.32</v>
      </c>
      <c r="N134" s="1">
        <v>8.423</v>
      </c>
      <c r="O134">
        <f t="shared" si="4"/>
        <v>6.7142877353819159</v>
      </c>
    </row>
    <row r="135" spans="1:15" x14ac:dyDescent="0.2">
      <c r="A135" t="s">
        <v>45</v>
      </c>
      <c r="B135" t="s">
        <v>6</v>
      </c>
      <c r="C135" s="1">
        <v>399.2</v>
      </c>
      <c r="D135" s="1">
        <v>85.06</v>
      </c>
      <c r="E135">
        <f t="shared" si="3"/>
        <v>85.060121508733431</v>
      </c>
      <c r="K135" t="s">
        <v>45</v>
      </c>
      <c r="L135" t="s">
        <v>74</v>
      </c>
      <c r="M135" s="1">
        <v>46.96</v>
      </c>
      <c r="N135" s="1">
        <v>8.1829999999999998</v>
      </c>
      <c r="O135">
        <f t="shared" si="4"/>
        <v>6.5218793769364627</v>
      </c>
    </row>
    <row r="136" spans="1:15" x14ac:dyDescent="0.2">
      <c r="A136" t="s">
        <v>45</v>
      </c>
      <c r="B136" t="s">
        <v>6</v>
      </c>
      <c r="C136" s="1">
        <v>405.4</v>
      </c>
      <c r="D136" s="1">
        <v>86.37</v>
      </c>
      <c r="E136">
        <f t="shared" si="3"/>
        <v>86.368028014513541</v>
      </c>
      <c r="K136" t="s">
        <v>45</v>
      </c>
      <c r="L136" t="s">
        <v>74</v>
      </c>
      <c r="M136" s="1">
        <v>48.26</v>
      </c>
      <c r="N136" s="1">
        <v>8.4130000000000003</v>
      </c>
      <c r="O136">
        <f t="shared" si="4"/>
        <v>6.705799131332852</v>
      </c>
    </row>
    <row r="137" spans="1:15" x14ac:dyDescent="0.2">
      <c r="A137" t="s">
        <v>46</v>
      </c>
      <c r="B137" t="s">
        <v>6</v>
      </c>
      <c r="C137" s="1">
        <v>444.3</v>
      </c>
      <c r="D137" s="1">
        <v>94.57</v>
      </c>
      <c r="E137">
        <f t="shared" si="3"/>
        <v>94.574086574972583</v>
      </c>
      <c r="K137" t="s">
        <v>46</v>
      </c>
      <c r="L137" t="s">
        <v>74</v>
      </c>
      <c r="M137" s="1">
        <v>51.14</v>
      </c>
      <c r="N137" s="1">
        <v>8.9220000000000006</v>
      </c>
      <c r="O137">
        <f t="shared" si="4"/>
        <v>7.1132521256879304</v>
      </c>
    </row>
    <row r="138" spans="1:15" x14ac:dyDescent="0.2">
      <c r="A138" t="s">
        <v>46</v>
      </c>
      <c r="B138" t="s">
        <v>6</v>
      </c>
      <c r="C138" s="1">
        <v>451.7</v>
      </c>
      <c r="D138" s="1">
        <v>96.14</v>
      </c>
      <c r="E138">
        <f t="shared" si="3"/>
        <v>96.135136275419796</v>
      </c>
      <c r="K138" t="s">
        <v>46</v>
      </c>
      <c r="L138" t="s">
        <v>74</v>
      </c>
      <c r="M138" s="1">
        <v>51.27</v>
      </c>
      <c r="N138" s="1">
        <v>8.9450000000000003</v>
      </c>
      <c r="O138">
        <f t="shared" si="4"/>
        <v>7.13164410112757</v>
      </c>
    </row>
    <row r="139" spans="1:15" x14ac:dyDescent="0.2">
      <c r="A139" t="s">
        <v>46</v>
      </c>
      <c r="B139" t="s">
        <v>6</v>
      </c>
      <c r="C139" s="1">
        <v>450.2</v>
      </c>
      <c r="D139" s="1">
        <v>95.82</v>
      </c>
      <c r="E139">
        <f t="shared" si="3"/>
        <v>95.818707282085896</v>
      </c>
      <c r="K139" t="s">
        <v>46</v>
      </c>
      <c r="L139" t="s">
        <v>74</v>
      </c>
      <c r="M139" s="1">
        <v>51.14</v>
      </c>
      <c r="N139" s="1">
        <v>8.9220000000000006</v>
      </c>
      <c r="O139">
        <f t="shared" si="4"/>
        <v>7.1132521256879304</v>
      </c>
    </row>
    <row r="140" spans="1:15" x14ac:dyDescent="0.2">
      <c r="A140" t="s">
        <v>47</v>
      </c>
      <c r="B140" t="s">
        <v>6</v>
      </c>
      <c r="C140" s="1">
        <v>449.9</v>
      </c>
      <c r="D140" s="1">
        <v>95.76</v>
      </c>
      <c r="E140">
        <f t="shared" si="3"/>
        <v>95.755421483419113</v>
      </c>
      <c r="K140" t="s">
        <v>47</v>
      </c>
      <c r="L140" t="s">
        <v>74</v>
      </c>
      <c r="M140" s="1">
        <v>52.09</v>
      </c>
      <c r="N140" s="1">
        <v>9.09</v>
      </c>
      <c r="O140">
        <f t="shared" si="4"/>
        <v>7.2476550231314461</v>
      </c>
    </row>
    <row r="141" spans="1:15" x14ac:dyDescent="0.2">
      <c r="A141" t="s">
        <v>47</v>
      </c>
      <c r="B141" t="s">
        <v>6</v>
      </c>
      <c r="C141" s="1">
        <v>461.3</v>
      </c>
      <c r="D141" s="1">
        <v>98.16</v>
      </c>
      <c r="E141">
        <f t="shared" si="3"/>
        <v>98.160281832756723</v>
      </c>
      <c r="K141" t="s">
        <v>47</v>
      </c>
      <c r="L141" t="s">
        <v>74</v>
      </c>
      <c r="M141" s="1">
        <v>53.45</v>
      </c>
      <c r="N141" s="1">
        <v>9.3309999999999995</v>
      </c>
      <c r="O141">
        <f t="shared" si="4"/>
        <v>7.4400633815769002</v>
      </c>
    </row>
    <row r="142" spans="1:15" x14ac:dyDescent="0.2">
      <c r="A142" t="s">
        <v>47</v>
      </c>
      <c r="B142" t="s">
        <v>6</v>
      </c>
      <c r="C142" s="1">
        <v>458.9</v>
      </c>
      <c r="D142" s="1">
        <v>97.65</v>
      </c>
      <c r="E142">
        <f t="shared" si="3"/>
        <v>97.653995443422488</v>
      </c>
      <c r="K142" t="s">
        <v>47</v>
      </c>
      <c r="L142" t="s">
        <v>74</v>
      </c>
      <c r="M142" s="1">
        <v>52.48</v>
      </c>
      <c r="N142" s="1">
        <v>9.1590000000000007</v>
      </c>
      <c r="O142">
        <f t="shared" si="4"/>
        <v>7.302830949450362</v>
      </c>
    </row>
    <row r="143" spans="1:15" x14ac:dyDescent="0.2">
      <c r="A143" t="s">
        <v>48</v>
      </c>
      <c r="B143" t="s">
        <v>6</v>
      </c>
      <c r="C143" s="1">
        <v>337.2</v>
      </c>
      <c r="D143" s="1">
        <v>71.98</v>
      </c>
      <c r="E143">
        <f t="shared" si="3"/>
        <v>71.981056450932414</v>
      </c>
      <c r="K143" t="s">
        <v>48</v>
      </c>
      <c r="L143" t="s">
        <v>74</v>
      </c>
      <c r="M143" s="1">
        <v>46.27</v>
      </c>
      <c r="N143" s="1">
        <v>8.0609999999999999</v>
      </c>
      <c r="O143">
        <f t="shared" si="4"/>
        <v>6.4242604303722253</v>
      </c>
    </row>
    <row r="144" spans="1:15" x14ac:dyDescent="0.2">
      <c r="A144" t="s">
        <v>48</v>
      </c>
      <c r="B144" t="s">
        <v>6</v>
      </c>
      <c r="C144" s="1">
        <v>346.9</v>
      </c>
      <c r="D144" s="1">
        <v>74.03</v>
      </c>
      <c r="E144">
        <f t="shared" si="3"/>
        <v>74.027297274491602</v>
      </c>
      <c r="K144" t="s">
        <v>48</v>
      </c>
      <c r="L144" t="s">
        <v>74</v>
      </c>
      <c r="M144" s="1">
        <v>47.82</v>
      </c>
      <c r="N144" s="1">
        <v>8.3350000000000009</v>
      </c>
      <c r="O144">
        <f t="shared" si="4"/>
        <v>6.643549368306382</v>
      </c>
    </row>
    <row r="145" spans="1:15" x14ac:dyDescent="0.2">
      <c r="A145" t="s">
        <v>48</v>
      </c>
      <c r="B145" t="s">
        <v>6</v>
      </c>
      <c r="C145" s="1">
        <v>338</v>
      </c>
      <c r="D145" s="1">
        <v>72.150000000000006</v>
      </c>
      <c r="E145">
        <f t="shared" si="3"/>
        <v>72.149818580710487</v>
      </c>
      <c r="K145" t="s">
        <v>48</v>
      </c>
      <c r="L145" t="s">
        <v>74</v>
      </c>
      <c r="M145" s="1">
        <v>46.02</v>
      </c>
      <c r="N145" s="1">
        <v>8.0169999999999995</v>
      </c>
      <c r="O145">
        <f t="shared" si="4"/>
        <v>6.3888912468344579</v>
      </c>
    </row>
    <row r="146" spans="1:15" x14ac:dyDescent="0.2">
      <c r="A146" t="s">
        <v>49</v>
      </c>
      <c r="B146" t="s">
        <v>6</v>
      </c>
      <c r="C146" s="1">
        <v>360.7</v>
      </c>
      <c r="D146" s="1">
        <v>76.94</v>
      </c>
      <c r="E146">
        <f t="shared" si="3"/>
        <v>76.938444013163448</v>
      </c>
      <c r="K146" t="s">
        <v>49</v>
      </c>
      <c r="L146" t="s">
        <v>74</v>
      </c>
      <c r="M146" s="1">
        <v>48.4</v>
      </c>
      <c r="N146" s="1">
        <v>8.4380000000000006</v>
      </c>
      <c r="O146">
        <f t="shared" si="4"/>
        <v>6.7256058741140015</v>
      </c>
    </row>
    <row r="147" spans="1:15" x14ac:dyDescent="0.2">
      <c r="A147" t="s">
        <v>49</v>
      </c>
      <c r="B147" t="s">
        <v>6</v>
      </c>
      <c r="C147" s="1">
        <v>372.9</v>
      </c>
      <c r="D147" s="1">
        <v>79.510000000000005</v>
      </c>
      <c r="E147">
        <f t="shared" si="3"/>
        <v>79.512066492279132</v>
      </c>
      <c r="K147" t="s">
        <v>49</v>
      </c>
      <c r="L147" t="s">
        <v>74</v>
      </c>
      <c r="M147" s="1">
        <v>48.67</v>
      </c>
      <c r="N147" s="1">
        <v>8.4849999999999994</v>
      </c>
      <c r="O147">
        <f t="shared" si="4"/>
        <v>6.7638045923347905</v>
      </c>
    </row>
    <row r="148" spans="1:15" x14ac:dyDescent="0.2">
      <c r="A148" t="s">
        <v>49</v>
      </c>
      <c r="B148" t="s">
        <v>6</v>
      </c>
      <c r="C148" s="1">
        <v>360.8</v>
      </c>
      <c r="D148" s="1">
        <v>76.959999999999994</v>
      </c>
      <c r="E148">
        <f t="shared" si="3"/>
        <v>76.959539279385709</v>
      </c>
      <c r="K148" t="s">
        <v>49</v>
      </c>
      <c r="L148" t="s">
        <v>74</v>
      </c>
      <c r="M148" s="1">
        <v>48.74</v>
      </c>
      <c r="N148" s="1">
        <v>8.4979999999999993</v>
      </c>
      <c r="O148">
        <f t="shared" si="4"/>
        <v>6.7737079637253652</v>
      </c>
    </row>
    <row r="149" spans="1:15" x14ac:dyDescent="0.2">
      <c r="A149" t="s">
        <v>50</v>
      </c>
      <c r="B149" t="s">
        <v>6</v>
      </c>
      <c r="C149" s="1">
        <v>353.3</v>
      </c>
      <c r="D149" s="1">
        <v>75.38</v>
      </c>
      <c r="E149">
        <f t="shared" ref="E149:E212" si="5">(C149+4.019)/4.7404</f>
        <v>75.377394312716234</v>
      </c>
      <c r="K149" t="s">
        <v>50</v>
      </c>
      <c r="L149" t="s">
        <v>74</v>
      </c>
      <c r="M149" s="1">
        <v>48.68</v>
      </c>
      <c r="N149" s="1">
        <v>8.4870000000000001</v>
      </c>
      <c r="O149">
        <f t="shared" ref="O149:O212" si="6">(M149-0.8614)/7.0683</f>
        <v>6.7652193596763013</v>
      </c>
    </row>
    <row r="150" spans="1:15" x14ac:dyDescent="0.2">
      <c r="A150" t="s">
        <v>50</v>
      </c>
      <c r="B150" t="s">
        <v>6</v>
      </c>
      <c r="C150" s="1">
        <v>358.3</v>
      </c>
      <c r="D150" s="1">
        <v>76.430000000000007</v>
      </c>
      <c r="E150">
        <f t="shared" si="5"/>
        <v>76.432157623829212</v>
      </c>
      <c r="K150" t="s">
        <v>50</v>
      </c>
      <c r="L150" t="s">
        <v>74</v>
      </c>
      <c r="M150" s="1">
        <v>49.64</v>
      </c>
      <c r="N150" s="1">
        <v>8.657</v>
      </c>
      <c r="O150">
        <f t="shared" si="6"/>
        <v>6.9010370244613268</v>
      </c>
    </row>
    <row r="151" spans="1:15" x14ac:dyDescent="0.2">
      <c r="A151" t="s">
        <v>50</v>
      </c>
      <c r="B151" t="s">
        <v>6</v>
      </c>
      <c r="C151" s="1">
        <v>356.6</v>
      </c>
      <c r="D151" s="1">
        <v>76.069999999999993</v>
      </c>
      <c r="E151">
        <f t="shared" si="5"/>
        <v>76.073538098050804</v>
      </c>
      <c r="K151" t="s">
        <v>50</v>
      </c>
      <c r="L151" t="s">
        <v>74</v>
      </c>
      <c r="M151" s="1">
        <v>48.92</v>
      </c>
      <c r="N151" s="1">
        <v>8.5289999999999999</v>
      </c>
      <c r="O151">
        <f t="shared" si="6"/>
        <v>6.7991737758725579</v>
      </c>
    </row>
    <row r="152" spans="1:15" x14ac:dyDescent="0.2">
      <c r="A152" t="s">
        <v>51</v>
      </c>
      <c r="B152" t="s">
        <v>6</v>
      </c>
      <c r="C152" s="1">
        <v>55.46</v>
      </c>
      <c r="D152" s="1">
        <v>12.55</v>
      </c>
      <c r="E152">
        <f t="shared" si="5"/>
        <v>12.547253396337862</v>
      </c>
      <c r="K152" t="s">
        <v>51</v>
      </c>
      <c r="L152" t="s">
        <v>74</v>
      </c>
      <c r="M152" s="1">
        <v>6.69</v>
      </c>
      <c r="N152" s="1">
        <v>1.0609999999999999</v>
      </c>
      <c r="O152">
        <f t="shared" si="6"/>
        <v>0.8246112926729201</v>
      </c>
    </row>
    <row r="153" spans="1:15" x14ac:dyDescent="0.2">
      <c r="A153" t="s">
        <v>51</v>
      </c>
      <c r="B153" t="s">
        <v>6</v>
      </c>
      <c r="C153" s="1">
        <v>56.71</v>
      </c>
      <c r="D153" s="1">
        <v>12.81</v>
      </c>
      <c r="E153">
        <f t="shared" si="5"/>
        <v>12.810944224116108</v>
      </c>
      <c r="K153" t="s">
        <v>51</v>
      </c>
      <c r="L153" t="s">
        <v>74</v>
      </c>
      <c r="M153" s="1">
        <v>6.46</v>
      </c>
      <c r="N153" s="1">
        <v>1.0209999999999999</v>
      </c>
      <c r="O153">
        <f t="shared" si="6"/>
        <v>0.79207164381817419</v>
      </c>
    </row>
    <row r="154" spans="1:15" x14ac:dyDescent="0.2">
      <c r="A154" t="s">
        <v>51</v>
      </c>
      <c r="B154" t="s">
        <v>6</v>
      </c>
      <c r="C154" s="1">
        <v>55.81</v>
      </c>
      <c r="D154" s="1">
        <v>12.62</v>
      </c>
      <c r="E154">
        <f t="shared" si="5"/>
        <v>12.62108682811577</v>
      </c>
      <c r="K154" t="s">
        <v>51</v>
      </c>
      <c r="L154" t="s">
        <v>74</v>
      </c>
      <c r="M154" s="1">
        <v>6.57</v>
      </c>
      <c r="N154" s="1">
        <v>1.04</v>
      </c>
      <c r="O154">
        <f t="shared" si="6"/>
        <v>0.8076340845747918</v>
      </c>
    </row>
    <row r="155" spans="1:15" x14ac:dyDescent="0.2">
      <c r="A155" t="s">
        <v>52</v>
      </c>
      <c r="B155" t="s">
        <v>6</v>
      </c>
      <c r="C155" s="1">
        <v>54.17</v>
      </c>
      <c r="D155" s="1">
        <v>12.28</v>
      </c>
      <c r="E155">
        <f t="shared" si="5"/>
        <v>12.275124462070711</v>
      </c>
      <c r="K155" t="s">
        <v>52</v>
      </c>
      <c r="L155" t="s">
        <v>74</v>
      </c>
      <c r="M155" s="1">
        <v>6.5060000000000002</v>
      </c>
      <c r="N155" s="1">
        <v>1.0289999999999999</v>
      </c>
      <c r="O155">
        <f t="shared" si="6"/>
        <v>0.79857957358912335</v>
      </c>
    </row>
    <row r="156" spans="1:15" x14ac:dyDescent="0.2">
      <c r="A156" t="s">
        <v>52</v>
      </c>
      <c r="B156" t="s">
        <v>6</v>
      </c>
      <c r="C156" s="1">
        <v>52.76</v>
      </c>
      <c r="D156" s="1">
        <v>11.98</v>
      </c>
      <c r="E156">
        <f t="shared" si="5"/>
        <v>11.977681208336849</v>
      </c>
      <c r="K156" t="s">
        <v>52</v>
      </c>
      <c r="L156" t="s">
        <v>74</v>
      </c>
      <c r="M156" s="1">
        <v>6.335</v>
      </c>
      <c r="N156" s="1">
        <v>0.99850000000000005</v>
      </c>
      <c r="O156">
        <f t="shared" si="6"/>
        <v>0.77438705204929059</v>
      </c>
    </row>
    <row r="157" spans="1:15" x14ac:dyDescent="0.2">
      <c r="A157" t="s">
        <v>52</v>
      </c>
      <c r="B157" t="s">
        <v>6</v>
      </c>
      <c r="C157" s="1">
        <v>54.33</v>
      </c>
      <c r="D157" s="1">
        <v>12.31</v>
      </c>
      <c r="E157">
        <f t="shared" si="5"/>
        <v>12.308876888026326</v>
      </c>
      <c r="K157" t="s">
        <v>52</v>
      </c>
      <c r="L157" t="s">
        <v>74</v>
      </c>
      <c r="M157" s="1">
        <v>6.3079999999999998</v>
      </c>
      <c r="N157" s="1">
        <v>0.99370000000000003</v>
      </c>
      <c r="O157">
        <f t="shared" si="6"/>
        <v>0.77056718022721171</v>
      </c>
    </row>
    <row r="158" spans="1:15" x14ac:dyDescent="0.2">
      <c r="A158" t="s">
        <v>53</v>
      </c>
      <c r="B158" t="s">
        <v>6</v>
      </c>
      <c r="C158" s="1">
        <v>59.93</v>
      </c>
      <c r="D158" s="1">
        <v>13.49</v>
      </c>
      <c r="E158">
        <f t="shared" si="5"/>
        <v>13.49021179647287</v>
      </c>
      <c r="K158" t="s">
        <v>53</v>
      </c>
      <c r="L158" t="s">
        <v>74</v>
      </c>
      <c r="M158" s="1">
        <v>6.2720000000000002</v>
      </c>
      <c r="N158" s="1">
        <v>0.98729999999999996</v>
      </c>
      <c r="O158">
        <f t="shared" si="6"/>
        <v>0.76547401779777324</v>
      </c>
    </row>
    <row r="159" spans="1:15" x14ac:dyDescent="0.2">
      <c r="A159" t="s">
        <v>53</v>
      </c>
      <c r="B159" t="s">
        <v>6</v>
      </c>
      <c r="C159" s="1">
        <v>58.24</v>
      </c>
      <c r="D159" s="1">
        <v>13.13</v>
      </c>
      <c r="E159">
        <f t="shared" si="5"/>
        <v>13.133701797316682</v>
      </c>
      <c r="K159" t="s">
        <v>53</v>
      </c>
      <c r="L159" t="s">
        <v>74</v>
      </c>
      <c r="M159" s="1">
        <v>6.335</v>
      </c>
      <c r="N159" s="1">
        <v>0.99850000000000005</v>
      </c>
      <c r="O159">
        <f t="shared" si="6"/>
        <v>0.77438705204929059</v>
      </c>
    </row>
    <row r="160" spans="1:15" x14ac:dyDescent="0.2">
      <c r="A160" t="s">
        <v>53</v>
      </c>
      <c r="B160" t="s">
        <v>6</v>
      </c>
      <c r="C160" s="1">
        <v>60.13</v>
      </c>
      <c r="D160" s="1">
        <v>13.53</v>
      </c>
      <c r="E160">
        <f t="shared" si="5"/>
        <v>13.53240232891739</v>
      </c>
      <c r="K160" t="s">
        <v>53</v>
      </c>
      <c r="L160" t="s">
        <v>74</v>
      </c>
      <c r="M160" s="1">
        <v>6.5259999999999998</v>
      </c>
      <c r="N160" s="1">
        <v>1.032</v>
      </c>
      <c r="O160">
        <f t="shared" si="6"/>
        <v>0.80140910827214473</v>
      </c>
    </row>
    <row r="161" spans="1:15" x14ac:dyDescent="0.2">
      <c r="A161" t="s">
        <v>54</v>
      </c>
      <c r="B161" t="s">
        <v>6</v>
      </c>
      <c r="C161" s="1">
        <v>194.6</v>
      </c>
      <c r="D161" s="1">
        <v>41.9</v>
      </c>
      <c r="E161">
        <f t="shared" si="5"/>
        <v>41.899206817990041</v>
      </c>
      <c r="K161" t="s">
        <v>54</v>
      </c>
      <c r="L161" t="s">
        <v>74</v>
      </c>
      <c r="M161" s="1">
        <v>20.52</v>
      </c>
      <c r="N161" s="1">
        <v>3.5070000000000001</v>
      </c>
      <c r="O161">
        <f t="shared" si="6"/>
        <v>2.7812345259822022</v>
      </c>
    </row>
    <row r="162" spans="1:15" x14ac:dyDescent="0.2">
      <c r="A162" t="s">
        <v>54</v>
      </c>
      <c r="B162" t="s">
        <v>6</v>
      </c>
      <c r="C162" s="1">
        <v>191.3</v>
      </c>
      <c r="D162" s="1">
        <v>41.2</v>
      </c>
      <c r="E162">
        <f t="shared" si="5"/>
        <v>41.203063032655471</v>
      </c>
      <c r="K162" t="s">
        <v>54</v>
      </c>
      <c r="L162" t="s">
        <v>74</v>
      </c>
      <c r="M162" s="1">
        <v>20.34</v>
      </c>
      <c r="N162" s="1">
        <v>3.4750000000000001</v>
      </c>
      <c r="O162">
        <f t="shared" si="6"/>
        <v>2.75576871383501</v>
      </c>
    </row>
    <row r="163" spans="1:15" x14ac:dyDescent="0.2">
      <c r="A163" t="s">
        <v>54</v>
      </c>
      <c r="B163" t="s">
        <v>6</v>
      </c>
      <c r="C163" s="1">
        <v>194.6</v>
      </c>
      <c r="D163" s="1">
        <v>41.9</v>
      </c>
      <c r="E163">
        <f t="shared" si="5"/>
        <v>41.899206817990041</v>
      </c>
      <c r="K163" t="s">
        <v>54</v>
      </c>
      <c r="L163" t="s">
        <v>74</v>
      </c>
      <c r="M163" s="1">
        <v>21.16</v>
      </c>
      <c r="N163" s="1">
        <v>3.62</v>
      </c>
      <c r="O163">
        <f t="shared" si="6"/>
        <v>2.8717796358388865</v>
      </c>
    </row>
    <row r="164" spans="1:15" x14ac:dyDescent="0.2">
      <c r="A164" t="s">
        <v>55</v>
      </c>
      <c r="B164" t="s">
        <v>6</v>
      </c>
      <c r="C164" s="1">
        <v>198.9</v>
      </c>
      <c r="D164" s="1">
        <v>42.81</v>
      </c>
      <c r="E164">
        <f t="shared" si="5"/>
        <v>42.806303265547214</v>
      </c>
      <c r="K164" t="s">
        <v>55</v>
      </c>
      <c r="L164" t="s">
        <v>74</v>
      </c>
      <c r="M164" s="1">
        <v>21.53</v>
      </c>
      <c r="N164" s="1">
        <v>3.6859999999999999</v>
      </c>
      <c r="O164">
        <f t="shared" si="6"/>
        <v>2.9241260274747822</v>
      </c>
    </row>
    <row r="165" spans="1:15" x14ac:dyDescent="0.2">
      <c r="A165" t="s">
        <v>55</v>
      </c>
      <c r="B165" t="s">
        <v>6</v>
      </c>
      <c r="C165" s="1">
        <v>195</v>
      </c>
      <c r="D165" s="1">
        <v>41.98</v>
      </c>
      <c r="E165">
        <f t="shared" si="5"/>
        <v>41.983587882879078</v>
      </c>
      <c r="K165" t="s">
        <v>55</v>
      </c>
      <c r="L165" t="s">
        <v>74</v>
      </c>
      <c r="M165" s="1">
        <v>20.81</v>
      </c>
      <c r="N165" s="1">
        <v>3.5579999999999998</v>
      </c>
      <c r="O165">
        <f t="shared" si="6"/>
        <v>2.822262778886012</v>
      </c>
    </row>
    <row r="166" spans="1:15" x14ac:dyDescent="0.2">
      <c r="A166" t="s">
        <v>55</v>
      </c>
      <c r="B166" t="s">
        <v>6</v>
      </c>
      <c r="C166" s="1">
        <v>193</v>
      </c>
      <c r="D166" s="1">
        <v>41.56</v>
      </c>
      <c r="E166">
        <f t="shared" si="5"/>
        <v>41.561682558433887</v>
      </c>
      <c r="K166" t="s">
        <v>55</v>
      </c>
      <c r="L166" t="s">
        <v>74</v>
      </c>
      <c r="M166" s="1">
        <v>21.33</v>
      </c>
      <c r="N166" s="1">
        <v>3.65</v>
      </c>
      <c r="O166">
        <f t="shared" si="6"/>
        <v>2.8958306806445679</v>
      </c>
    </row>
    <row r="167" spans="1:15" x14ac:dyDescent="0.2">
      <c r="A167" t="s">
        <v>56</v>
      </c>
      <c r="B167" t="s">
        <v>6</v>
      </c>
      <c r="C167" s="1">
        <v>196.8</v>
      </c>
      <c r="D167" s="1">
        <v>42.36</v>
      </c>
      <c r="E167">
        <f t="shared" si="5"/>
        <v>42.363302674879762</v>
      </c>
      <c r="K167" t="s">
        <v>56</v>
      </c>
      <c r="L167" t="s">
        <v>74</v>
      </c>
      <c r="M167" s="1">
        <v>21.41</v>
      </c>
      <c r="N167" s="1">
        <v>3.6640000000000001</v>
      </c>
      <c r="O167">
        <f t="shared" si="6"/>
        <v>2.9071488193766535</v>
      </c>
    </row>
    <row r="168" spans="1:15" x14ac:dyDescent="0.2">
      <c r="A168" t="s">
        <v>56</v>
      </c>
      <c r="B168" t="s">
        <v>6</v>
      </c>
      <c r="C168" s="1">
        <v>202.2</v>
      </c>
      <c r="D168" s="1">
        <v>43.5</v>
      </c>
      <c r="E168">
        <f t="shared" si="5"/>
        <v>43.502447050881777</v>
      </c>
      <c r="K168" t="s">
        <v>56</v>
      </c>
      <c r="L168" t="s">
        <v>74</v>
      </c>
      <c r="M168" s="1">
        <v>21.78</v>
      </c>
      <c r="N168" s="1">
        <v>3.73</v>
      </c>
      <c r="O168">
        <f t="shared" si="6"/>
        <v>2.9594952110125492</v>
      </c>
    </row>
    <row r="169" spans="1:15" x14ac:dyDescent="0.2">
      <c r="A169" t="s">
        <v>56</v>
      </c>
      <c r="B169" t="s">
        <v>6</v>
      </c>
      <c r="C169" s="1">
        <v>199.3</v>
      </c>
      <c r="D169" s="1">
        <v>42.89</v>
      </c>
      <c r="E169">
        <f t="shared" si="5"/>
        <v>42.890684330436251</v>
      </c>
      <c r="K169" t="s">
        <v>56</v>
      </c>
      <c r="L169" t="s">
        <v>74</v>
      </c>
      <c r="M169" s="1">
        <v>21.57</v>
      </c>
      <c r="N169" s="1">
        <v>3.6930000000000001</v>
      </c>
      <c r="O169">
        <f t="shared" si="6"/>
        <v>2.9297850968408246</v>
      </c>
    </row>
    <row r="170" spans="1:15" x14ac:dyDescent="0.2">
      <c r="A170" t="s">
        <v>57</v>
      </c>
      <c r="B170" t="s">
        <v>6</v>
      </c>
      <c r="C170" s="1">
        <v>269.3</v>
      </c>
      <c r="D170" s="1">
        <v>57.66</v>
      </c>
      <c r="E170">
        <f t="shared" si="5"/>
        <v>57.657370686018062</v>
      </c>
      <c r="K170" t="s">
        <v>57</v>
      </c>
      <c r="L170" t="s">
        <v>74</v>
      </c>
      <c r="M170" s="1">
        <v>29.55</v>
      </c>
      <c r="N170" s="1">
        <v>5.1040000000000001</v>
      </c>
      <c r="O170">
        <f t="shared" si="6"/>
        <v>4.0587694353663544</v>
      </c>
    </row>
    <row r="171" spans="1:15" x14ac:dyDescent="0.2">
      <c r="A171" t="s">
        <v>57</v>
      </c>
      <c r="B171" t="s">
        <v>6</v>
      </c>
      <c r="C171" s="1">
        <v>272.5</v>
      </c>
      <c r="D171" s="1">
        <v>58.33</v>
      </c>
      <c r="E171">
        <f t="shared" si="5"/>
        <v>58.332419205130371</v>
      </c>
      <c r="K171" t="s">
        <v>57</v>
      </c>
      <c r="L171" t="s">
        <v>74</v>
      </c>
      <c r="M171" s="1">
        <v>29.44</v>
      </c>
      <c r="N171" s="1">
        <v>5.0839999999999996</v>
      </c>
      <c r="O171">
        <f t="shared" si="6"/>
        <v>4.0432069946097364</v>
      </c>
    </row>
    <row r="172" spans="1:15" x14ac:dyDescent="0.2">
      <c r="A172" t="s">
        <v>57</v>
      </c>
      <c r="B172" t="s">
        <v>6</v>
      </c>
      <c r="C172" s="1">
        <v>274.89999999999998</v>
      </c>
      <c r="D172" s="1">
        <v>58.84</v>
      </c>
      <c r="E172">
        <f t="shared" si="5"/>
        <v>58.838705594464599</v>
      </c>
      <c r="K172" t="s">
        <v>57</v>
      </c>
      <c r="L172" t="s">
        <v>74</v>
      </c>
      <c r="M172" s="1">
        <v>29.39</v>
      </c>
      <c r="N172" s="1">
        <v>5.0759999999999996</v>
      </c>
      <c r="O172">
        <f t="shared" si="6"/>
        <v>4.0361331579021833</v>
      </c>
    </row>
    <row r="173" spans="1:15" x14ac:dyDescent="0.2">
      <c r="A173" t="s">
        <v>58</v>
      </c>
      <c r="B173" t="s">
        <v>6</v>
      </c>
      <c r="C173" s="1">
        <v>272.89999999999998</v>
      </c>
      <c r="D173" s="1">
        <v>58.42</v>
      </c>
      <c r="E173">
        <f t="shared" si="5"/>
        <v>58.416800270019401</v>
      </c>
      <c r="K173" t="s">
        <v>58</v>
      </c>
      <c r="L173" t="s">
        <v>74</v>
      </c>
      <c r="M173" s="1">
        <v>30.18</v>
      </c>
      <c r="N173" s="1">
        <v>5.2149999999999999</v>
      </c>
      <c r="O173">
        <f t="shared" si="6"/>
        <v>4.1478997778815279</v>
      </c>
    </row>
    <row r="174" spans="1:15" x14ac:dyDescent="0.2">
      <c r="A174" t="s">
        <v>58</v>
      </c>
      <c r="B174" t="s">
        <v>6</v>
      </c>
      <c r="C174" s="1">
        <v>266.39999999999998</v>
      </c>
      <c r="D174" s="1">
        <v>57.05</v>
      </c>
      <c r="E174">
        <f t="shared" si="5"/>
        <v>57.045607965572522</v>
      </c>
      <c r="K174" t="s">
        <v>58</v>
      </c>
      <c r="L174" t="s">
        <v>74</v>
      </c>
      <c r="M174" s="1">
        <v>31.54</v>
      </c>
      <c r="N174" s="1">
        <v>5.4560000000000004</v>
      </c>
      <c r="O174">
        <f t="shared" si="6"/>
        <v>4.3403081363269811</v>
      </c>
    </row>
    <row r="175" spans="1:15" x14ac:dyDescent="0.2">
      <c r="A175" t="s">
        <v>58</v>
      </c>
      <c r="B175" t="s">
        <v>6</v>
      </c>
      <c r="C175" s="1">
        <v>276</v>
      </c>
      <c r="D175" s="1">
        <v>59.07</v>
      </c>
      <c r="E175">
        <f t="shared" si="5"/>
        <v>59.070753522909456</v>
      </c>
      <c r="K175" t="s">
        <v>58</v>
      </c>
      <c r="L175" t="s">
        <v>74</v>
      </c>
      <c r="M175" s="1">
        <v>30.22</v>
      </c>
      <c r="N175" s="1">
        <v>5.2220000000000004</v>
      </c>
      <c r="O175">
        <f t="shared" si="6"/>
        <v>4.1535588472475702</v>
      </c>
    </row>
    <row r="176" spans="1:15" x14ac:dyDescent="0.2">
      <c r="A176" t="s">
        <v>59</v>
      </c>
      <c r="B176" t="s">
        <v>6</v>
      </c>
      <c r="C176" s="1">
        <v>275.5</v>
      </c>
      <c r="D176" s="1">
        <v>58.97</v>
      </c>
      <c r="E176">
        <f t="shared" si="5"/>
        <v>58.965277191798158</v>
      </c>
      <c r="K176" t="s">
        <v>59</v>
      </c>
      <c r="L176" t="s">
        <v>74</v>
      </c>
      <c r="M176" s="1">
        <v>30.28</v>
      </c>
      <c r="N176" s="1">
        <v>5.2329999999999997</v>
      </c>
      <c r="O176">
        <f t="shared" si="6"/>
        <v>4.162047451296635</v>
      </c>
    </row>
    <row r="177" spans="1:15" x14ac:dyDescent="0.2">
      <c r="A177" t="s">
        <v>59</v>
      </c>
      <c r="B177" t="s">
        <v>6</v>
      </c>
      <c r="C177" s="1">
        <v>276.39999999999998</v>
      </c>
      <c r="D177" s="1">
        <v>59.16</v>
      </c>
      <c r="E177">
        <f t="shared" si="5"/>
        <v>59.155134587798493</v>
      </c>
      <c r="K177" t="s">
        <v>59</v>
      </c>
      <c r="L177" t="s">
        <v>74</v>
      </c>
      <c r="M177" s="1">
        <v>29.69</v>
      </c>
      <c r="N177" s="1">
        <v>5.1289999999999996</v>
      </c>
      <c r="O177">
        <f t="shared" si="6"/>
        <v>4.0785761781475038</v>
      </c>
    </row>
    <row r="178" spans="1:15" x14ac:dyDescent="0.2">
      <c r="A178" t="s">
        <v>59</v>
      </c>
      <c r="B178" t="s">
        <v>6</v>
      </c>
      <c r="C178" s="1">
        <v>273.7</v>
      </c>
      <c r="D178" s="1">
        <v>58.59</v>
      </c>
      <c r="E178">
        <f t="shared" si="5"/>
        <v>58.585562399797482</v>
      </c>
      <c r="K178" t="s">
        <v>59</v>
      </c>
      <c r="L178" t="s">
        <v>74</v>
      </c>
      <c r="M178" s="1">
        <v>30.46</v>
      </c>
      <c r="N178" s="1">
        <v>5.2649999999999997</v>
      </c>
      <c r="O178">
        <f t="shared" si="6"/>
        <v>4.1875132634438268</v>
      </c>
    </row>
    <row r="179" spans="1:15" x14ac:dyDescent="0.2">
      <c r="A179" t="s">
        <v>60</v>
      </c>
      <c r="B179" t="s">
        <v>6</v>
      </c>
      <c r="C179" s="1">
        <v>41.1</v>
      </c>
      <c r="D179" s="1">
        <v>9.5180000000000007</v>
      </c>
      <c r="E179">
        <f t="shared" si="5"/>
        <v>9.5179731668213652</v>
      </c>
      <c r="K179" t="s">
        <v>60</v>
      </c>
      <c r="L179" t="s">
        <v>74</v>
      </c>
      <c r="M179" s="1">
        <v>4.7779999999999996</v>
      </c>
      <c r="N179" s="1">
        <v>0.72309999999999997</v>
      </c>
      <c r="O179">
        <f t="shared" si="6"/>
        <v>0.55410777697607627</v>
      </c>
    </row>
    <row r="180" spans="1:15" x14ac:dyDescent="0.2">
      <c r="A180" t="s">
        <v>60</v>
      </c>
      <c r="B180" t="s">
        <v>6</v>
      </c>
      <c r="C180" s="1">
        <v>43.07</v>
      </c>
      <c r="D180" s="1">
        <v>9.9339999999999993</v>
      </c>
      <c r="E180">
        <f t="shared" si="5"/>
        <v>9.9335499113998811</v>
      </c>
      <c r="K180" t="s">
        <v>60</v>
      </c>
      <c r="L180" t="s">
        <v>74</v>
      </c>
      <c r="M180" s="1">
        <v>4.8479999999999999</v>
      </c>
      <c r="N180" s="1">
        <v>0.73550000000000004</v>
      </c>
      <c r="O180">
        <f t="shared" si="6"/>
        <v>0.56401114836665112</v>
      </c>
    </row>
    <row r="181" spans="1:15" x14ac:dyDescent="0.2">
      <c r="A181" t="s">
        <v>60</v>
      </c>
      <c r="B181" t="s">
        <v>6</v>
      </c>
      <c r="C181" s="1">
        <v>41.49</v>
      </c>
      <c r="D181" s="1">
        <v>9.6</v>
      </c>
      <c r="E181">
        <f t="shared" si="5"/>
        <v>9.6002447050881781</v>
      </c>
      <c r="K181" t="s">
        <v>60</v>
      </c>
      <c r="L181" t="s">
        <v>74</v>
      </c>
      <c r="M181" s="1">
        <v>4.1929999999999996</v>
      </c>
      <c r="N181" s="1">
        <v>0.61970000000000003</v>
      </c>
      <c r="O181">
        <f t="shared" si="6"/>
        <v>0.47134388749770095</v>
      </c>
    </row>
    <row r="182" spans="1:15" x14ac:dyDescent="0.2">
      <c r="A182" t="s">
        <v>61</v>
      </c>
      <c r="B182" t="s">
        <v>6</v>
      </c>
      <c r="C182" s="1">
        <v>71.64</v>
      </c>
      <c r="D182" s="1">
        <v>15.96</v>
      </c>
      <c r="E182">
        <f t="shared" si="5"/>
        <v>15.960467471099486</v>
      </c>
      <c r="K182" t="s">
        <v>61</v>
      </c>
      <c r="L182" t="s">
        <v>74</v>
      </c>
      <c r="M182" s="1">
        <v>8.2490000000000006</v>
      </c>
      <c r="N182" s="1">
        <v>1.337</v>
      </c>
      <c r="O182">
        <f t="shared" si="6"/>
        <v>1.0451735212144364</v>
      </c>
    </row>
    <row r="183" spans="1:15" x14ac:dyDescent="0.2">
      <c r="A183" t="s">
        <v>61</v>
      </c>
      <c r="B183" t="s">
        <v>6</v>
      </c>
      <c r="C183" s="1">
        <v>71.37</v>
      </c>
      <c r="D183" s="1">
        <v>15.9</v>
      </c>
      <c r="E183">
        <f t="shared" si="5"/>
        <v>15.903510252299386</v>
      </c>
      <c r="K183" t="s">
        <v>61</v>
      </c>
      <c r="L183" t="s">
        <v>74</v>
      </c>
      <c r="M183" s="1">
        <v>8.6210000000000004</v>
      </c>
      <c r="N183" s="1">
        <v>1.403</v>
      </c>
      <c r="O183">
        <f t="shared" si="6"/>
        <v>1.0978028663186341</v>
      </c>
    </row>
    <row r="184" spans="1:15" x14ac:dyDescent="0.2">
      <c r="A184" t="s">
        <v>61</v>
      </c>
      <c r="B184" t="s">
        <v>6</v>
      </c>
      <c r="C184" s="1">
        <v>73.87</v>
      </c>
      <c r="D184" s="1">
        <v>16.43</v>
      </c>
      <c r="E184">
        <f t="shared" si="5"/>
        <v>16.43089190785588</v>
      </c>
      <c r="K184" t="s">
        <v>61</v>
      </c>
      <c r="L184" t="s">
        <v>74</v>
      </c>
      <c r="M184" s="1">
        <v>8.3510000000000009</v>
      </c>
      <c r="N184" s="1">
        <v>1.355</v>
      </c>
      <c r="O184">
        <f t="shared" si="6"/>
        <v>1.0596041480978455</v>
      </c>
    </row>
    <row r="185" spans="1:15" x14ac:dyDescent="0.2">
      <c r="A185" t="s">
        <v>62</v>
      </c>
      <c r="B185" t="s">
        <v>6</v>
      </c>
      <c r="C185" s="1">
        <v>73.98</v>
      </c>
      <c r="D185" s="1">
        <v>16.45</v>
      </c>
      <c r="E185">
        <f t="shared" si="5"/>
        <v>16.454096700700365</v>
      </c>
      <c r="K185" t="s">
        <v>62</v>
      </c>
      <c r="L185" t="s">
        <v>74</v>
      </c>
      <c r="M185" s="1">
        <v>9.1270000000000007</v>
      </c>
      <c r="N185" s="1">
        <v>1.492</v>
      </c>
      <c r="O185">
        <f t="shared" si="6"/>
        <v>1.1693900937990749</v>
      </c>
    </row>
    <row r="186" spans="1:15" x14ac:dyDescent="0.2">
      <c r="A186" t="s">
        <v>62</v>
      </c>
      <c r="B186" t="s">
        <v>6</v>
      </c>
      <c r="C186" s="1">
        <v>71.98</v>
      </c>
      <c r="D186" s="1">
        <v>16.03</v>
      </c>
      <c r="E186">
        <f t="shared" si="5"/>
        <v>16.03219137625517</v>
      </c>
      <c r="K186" t="s">
        <v>62</v>
      </c>
      <c r="L186" t="s">
        <v>74</v>
      </c>
      <c r="M186" s="1">
        <v>8.9280000000000008</v>
      </c>
      <c r="N186" s="1">
        <v>1.4570000000000001</v>
      </c>
      <c r="O186">
        <f t="shared" si="6"/>
        <v>1.1412362237030123</v>
      </c>
    </row>
    <row r="187" spans="1:15" x14ac:dyDescent="0.2">
      <c r="A187" t="s">
        <v>62</v>
      </c>
      <c r="B187" t="s">
        <v>6</v>
      </c>
      <c r="C187" s="1">
        <v>73.05</v>
      </c>
      <c r="D187" s="1">
        <v>16.260000000000002</v>
      </c>
      <c r="E187">
        <f t="shared" si="5"/>
        <v>16.257910724833348</v>
      </c>
      <c r="K187" t="s">
        <v>62</v>
      </c>
      <c r="L187" t="s">
        <v>74</v>
      </c>
      <c r="M187" s="1">
        <v>8.8279999999999994</v>
      </c>
      <c r="N187" s="1">
        <v>1.4390000000000001</v>
      </c>
      <c r="O187">
        <f t="shared" si="6"/>
        <v>1.1270885502879051</v>
      </c>
    </row>
    <row r="188" spans="1:15" x14ac:dyDescent="0.2">
      <c r="A188" t="s">
        <v>63</v>
      </c>
      <c r="B188" t="s">
        <v>6</v>
      </c>
      <c r="C188" s="1">
        <v>386.6</v>
      </c>
      <c r="D188" s="1">
        <v>82.4</v>
      </c>
      <c r="E188">
        <f t="shared" si="5"/>
        <v>82.402117964728717</v>
      </c>
      <c r="K188" t="s">
        <v>63</v>
      </c>
      <c r="L188" t="s">
        <v>74</v>
      </c>
      <c r="M188" s="1">
        <v>42.97</v>
      </c>
      <c r="N188" s="1">
        <v>7.4770000000000003</v>
      </c>
      <c r="O188">
        <f t="shared" si="6"/>
        <v>5.9573872076736976</v>
      </c>
    </row>
    <row r="189" spans="1:15" x14ac:dyDescent="0.2">
      <c r="A189" t="s">
        <v>63</v>
      </c>
      <c r="B189" t="s">
        <v>6</v>
      </c>
      <c r="C189" s="1">
        <v>397.6</v>
      </c>
      <c r="D189" s="1">
        <v>84.72</v>
      </c>
      <c r="E189">
        <f t="shared" si="5"/>
        <v>84.722597249177284</v>
      </c>
      <c r="K189" t="s">
        <v>63</v>
      </c>
      <c r="L189" t="s">
        <v>74</v>
      </c>
      <c r="M189" s="1">
        <v>41.74</v>
      </c>
      <c r="N189" s="1">
        <v>7.26</v>
      </c>
      <c r="O189">
        <f t="shared" si="6"/>
        <v>5.783370824667883</v>
      </c>
    </row>
    <row r="190" spans="1:15" x14ac:dyDescent="0.2">
      <c r="A190" t="s">
        <v>63</v>
      </c>
      <c r="B190" t="s">
        <v>6</v>
      </c>
      <c r="C190" s="1">
        <v>396.9</v>
      </c>
      <c r="D190" s="1">
        <v>84.58</v>
      </c>
      <c r="E190">
        <f t="shared" si="5"/>
        <v>84.574930385621457</v>
      </c>
      <c r="K190" t="s">
        <v>63</v>
      </c>
      <c r="L190" t="s">
        <v>74</v>
      </c>
      <c r="M190" s="1">
        <v>41.48</v>
      </c>
      <c r="N190" s="1">
        <v>7.2140000000000004</v>
      </c>
      <c r="O190">
        <f t="shared" si="6"/>
        <v>5.7465868737886048</v>
      </c>
    </row>
    <row r="191" spans="1:15" x14ac:dyDescent="0.2">
      <c r="A191" t="s">
        <v>64</v>
      </c>
      <c r="B191" t="s">
        <v>6</v>
      </c>
      <c r="C191" s="1">
        <v>398.2</v>
      </c>
      <c r="D191" s="1">
        <v>84.85</v>
      </c>
      <c r="E191">
        <f t="shared" si="5"/>
        <v>84.849168846510835</v>
      </c>
      <c r="K191" t="s">
        <v>64</v>
      </c>
      <c r="L191" t="s">
        <v>74</v>
      </c>
      <c r="M191" s="1">
        <v>45.57</v>
      </c>
      <c r="N191" s="1">
        <v>7.9370000000000003</v>
      </c>
      <c r="O191">
        <f t="shared" si="6"/>
        <v>6.3252267164664771</v>
      </c>
    </row>
    <row r="192" spans="1:15" x14ac:dyDescent="0.2">
      <c r="A192" t="s">
        <v>64</v>
      </c>
      <c r="B192" t="s">
        <v>6</v>
      </c>
      <c r="C192" s="1">
        <v>406.1</v>
      </c>
      <c r="D192" s="1">
        <v>86.52</v>
      </c>
      <c r="E192">
        <f t="shared" si="5"/>
        <v>86.515694878069368</v>
      </c>
      <c r="K192" t="s">
        <v>64</v>
      </c>
      <c r="L192" t="s">
        <v>74</v>
      </c>
      <c r="M192" s="1">
        <v>46.28</v>
      </c>
      <c r="N192" s="1">
        <v>8.0630000000000006</v>
      </c>
      <c r="O192">
        <f t="shared" si="6"/>
        <v>6.4256751977137361</v>
      </c>
    </row>
    <row r="193" spans="1:15" x14ac:dyDescent="0.2">
      <c r="A193" t="s">
        <v>64</v>
      </c>
      <c r="B193" t="s">
        <v>6</v>
      </c>
      <c r="C193" s="1">
        <v>411.8</v>
      </c>
      <c r="D193" s="1">
        <v>87.72</v>
      </c>
      <c r="E193">
        <f t="shared" si="5"/>
        <v>87.718125052738159</v>
      </c>
      <c r="K193" t="s">
        <v>64</v>
      </c>
      <c r="L193" t="s">
        <v>74</v>
      </c>
      <c r="M193" s="1">
        <v>46.63</v>
      </c>
      <c r="N193" s="1">
        <v>8.1240000000000006</v>
      </c>
      <c r="O193">
        <f t="shared" si="6"/>
        <v>6.4751920546666097</v>
      </c>
    </row>
    <row r="194" spans="1:15" x14ac:dyDescent="0.2">
      <c r="A194" t="s">
        <v>65</v>
      </c>
      <c r="B194" t="s">
        <v>6</v>
      </c>
      <c r="C194" s="1">
        <v>399.3</v>
      </c>
      <c r="D194" s="1">
        <v>85.08</v>
      </c>
      <c r="E194">
        <f t="shared" si="5"/>
        <v>85.081216774955706</v>
      </c>
      <c r="K194" t="s">
        <v>65</v>
      </c>
      <c r="L194" t="s">
        <v>74</v>
      </c>
      <c r="M194" s="1">
        <v>45.61</v>
      </c>
      <c r="N194" s="1">
        <v>7.944</v>
      </c>
      <c r="O194">
        <f t="shared" si="6"/>
        <v>6.3308857858325194</v>
      </c>
    </row>
    <row r="195" spans="1:15" x14ac:dyDescent="0.2">
      <c r="A195" t="s">
        <v>65</v>
      </c>
      <c r="B195" t="s">
        <v>6</v>
      </c>
      <c r="C195" s="1">
        <v>401.2</v>
      </c>
      <c r="D195" s="1">
        <v>85.48</v>
      </c>
      <c r="E195">
        <f t="shared" si="5"/>
        <v>85.482026833178637</v>
      </c>
      <c r="K195" t="s">
        <v>65</v>
      </c>
      <c r="L195" t="s">
        <v>74</v>
      </c>
      <c r="M195" s="1">
        <v>46.19</v>
      </c>
      <c r="N195" s="1">
        <v>8.0470000000000006</v>
      </c>
      <c r="O195">
        <f t="shared" si="6"/>
        <v>6.4129422916401388</v>
      </c>
    </row>
    <row r="196" spans="1:15" x14ac:dyDescent="0.2">
      <c r="A196" t="s">
        <v>65</v>
      </c>
      <c r="B196" t="s">
        <v>6</v>
      </c>
      <c r="C196" s="1">
        <v>407.1</v>
      </c>
      <c r="D196" s="1">
        <v>86.73</v>
      </c>
      <c r="E196">
        <f t="shared" si="5"/>
        <v>86.726647540291964</v>
      </c>
      <c r="K196" t="s">
        <v>65</v>
      </c>
      <c r="L196" t="s">
        <v>74</v>
      </c>
      <c r="M196" s="1">
        <v>46.93</v>
      </c>
      <c r="N196" s="1">
        <v>8.1780000000000008</v>
      </c>
      <c r="O196">
        <f t="shared" si="6"/>
        <v>6.5176350749119303</v>
      </c>
    </row>
    <row r="197" spans="1:15" x14ac:dyDescent="0.2">
      <c r="A197" t="s">
        <v>66</v>
      </c>
      <c r="B197" t="s">
        <v>6</v>
      </c>
      <c r="C197" s="1">
        <v>156.19999999999999</v>
      </c>
      <c r="D197" s="1">
        <v>33.799999999999997</v>
      </c>
      <c r="E197">
        <f t="shared" si="5"/>
        <v>33.798624588642305</v>
      </c>
      <c r="K197" t="s">
        <v>66</v>
      </c>
      <c r="L197" t="s">
        <v>74</v>
      </c>
      <c r="M197" s="1">
        <v>19.72</v>
      </c>
      <c r="N197" s="1">
        <v>3.3660000000000001</v>
      </c>
      <c r="O197">
        <f t="shared" si="6"/>
        <v>2.6680531386613473</v>
      </c>
    </row>
    <row r="198" spans="1:15" x14ac:dyDescent="0.2">
      <c r="A198" t="s">
        <v>66</v>
      </c>
      <c r="B198" t="s">
        <v>6</v>
      </c>
      <c r="C198" s="1">
        <v>159</v>
      </c>
      <c r="D198" s="1">
        <v>34.39</v>
      </c>
      <c r="E198">
        <f t="shared" si="5"/>
        <v>34.389292042865584</v>
      </c>
      <c r="K198" t="s">
        <v>66</v>
      </c>
      <c r="L198" t="s">
        <v>74</v>
      </c>
      <c r="M198" s="1">
        <v>20</v>
      </c>
      <c r="N198" s="1">
        <v>3.415</v>
      </c>
      <c r="O198">
        <f t="shared" si="6"/>
        <v>2.7076666242236467</v>
      </c>
    </row>
    <row r="199" spans="1:15" x14ac:dyDescent="0.2">
      <c r="A199" t="s">
        <v>66</v>
      </c>
      <c r="B199" t="s">
        <v>6</v>
      </c>
      <c r="C199" s="1">
        <v>157.69999999999999</v>
      </c>
      <c r="D199" s="1">
        <v>34.119999999999997</v>
      </c>
      <c r="E199">
        <f t="shared" si="5"/>
        <v>34.115053581976206</v>
      </c>
      <c r="K199" t="s">
        <v>66</v>
      </c>
      <c r="L199" t="s">
        <v>74</v>
      </c>
      <c r="M199" s="1">
        <v>20.2</v>
      </c>
      <c r="N199" s="1">
        <v>3.45</v>
      </c>
      <c r="O199">
        <f t="shared" si="6"/>
        <v>2.7359619710538601</v>
      </c>
    </row>
    <row r="200" spans="1:15" x14ac:dyDescent="0.2">
      <c r="A200" t="s">
        <v>67</v>
      </c>
      <c r="B200" t="s">
        <v>6</v>
      </c>
      <c r="C200" s="1">
        <v>176.8</v>
      </c>
      <c r="D200" s="1">
        <v>38.14</v>
      </c>
      <c r="E200">
        <f t="shared" si="5"/>
        <v>38.144249430427813</v>
      </c>
      <c r="K200" t="s">
        <v>67</v>
      </c>
      <c r="L200" t="s">
        <v>74</v>
      </c>
      <c r="M200" s="1">
        <v>22.41</v>
      </c>
      <c r="N200" s="1">
        <v>3.8410000000000002</v>
      </c>
      <c r="O200">
        <f t="shared" si="6"/>
        <v>3.0486255535277227</v>
      </c>
    </row>
    <row r="201" spans="1:15" x14ac:dyDescent="0.2">
      <c r="A201" t="s">
        <v>67</v>
      </c>
      <c r="B201" t="s">
        <v>6</v>
      </c>
      <c r="C201" s="1">
        <v>178.8</v>
      </c>
      <c r="D201" s="1">
        <v>38.57</v>
      </c>
      <c r="E201">
        <f t="shared" si="5"/>
        <v>38.566154754873011</v>
      </c>
      <c r="K201" t="s">
        <v>67</v>
      </c>
      <c r="L201" t="s">
        <v>74</v>
      </c>
      <c r="M201" s="1">
        <v>22.37</v>
      </c>
      <c r="N201" s="1">
        <v>3.8340000000000001</v>
      </c>
      <c r="O201">
        <f t="shared" si="6"/>
        <v>3.0429664841616799</v>
      </c>
    </row>
    <row r="202" spans="1:15" x14ac:dyDescent="0.2">
      <c r="A202" t="s">
        <v>67</v>
      </c>
      <c r="B202" t="s">
        <v>6</v>
      </c>
      <c r="C202" s="1">
        <v>177.2</v>
      </c>
      <c r="D202" s="1">
        <v>38.229999999999997</v>
      </c>
      <c r="E202">
        <f t="shared" si="5"/>
        <v>38.22863049531685</v>
      </c>
      <c r="K202" t="s">
        <v>67</v>
      </c>
      <c r="L202" t="s">
        <v>74</v>
      </c>
      <c r="M202" s="1">
        <v>22.72</v>
      </c>
      <c r="N202" s="1">
        <v>3.8959999999999999</v>
      </c>
      <c r="O202">
        <f t="shared" si="6"/>
        <v>3.0924833411145536</v>
      </c>
    </row>
    <row r="203" spans="1:15" x14ac:dyDescent="0.2">
      <c r="A203" t="s">
        <v>68</v>
      </c>
      <c r="B203" t="s">
        <v>6</v>
      </c>
      <c r="C203" s="1">
        <v>175.4</v>
      </c>
      <c r="D203" s="1">
        <v>37.85</v>
      </c>
      <c r="E203">
        <f t="shared" si="5"/>
        <v>37.84891570331618</v>
      </c>
      <c r="K203" t="s">
        <v>68</v>
      </c>
      <c r="L203" t="s">
        <v>74</v>
      </c>
      <c r="M203" s="1">
        <v>21.91</v>
      </c>
      <c r="N203" s="1">
        <v>3.7530000000000001</v>
      </c>
      <c r="O203">
        <f t="shared" si="6"/>
        <v>2.9778871864521879</v>
      </c>
    </row>
    <row r="204" spans="1:15" x14ac:dyDescent="0.2">
      <c r="A204" t="s">
        <v>68</v>
      </c>
      <c r="B204" t="s">
        <v>6</v>
      </c>
      <c r="C204" s="1">
        <v>171.1</v>
      </c>
      <c r="D204" s="1">
        <v>36.94</v>
      </c>
      <c r="E204">
        <f t="shared" si="5"/>
        <v>36.941819255759007</v>
      </c>
      <c r="K204" t="s">
        <v>68</v>
      </c>
      <c r="L204" t="s">
        <v>74</v>
      </c>
      <c r="M204" s="1">
        <v>22.24</v>
      </c>
      <c r="N204" s="1">
        <v>3.8109999999999999</v>
      </c>
      <c r="O204">
        <f t="shared" si="6"/>
        <v>3.0245745087220404</v>
      </c>
    </row>
    <row r="205" spans="1:15" x14ac:dyDescent="0.2">
      <c r="A205" t="s">
        <v>68</v>
      </c>
      <c r="B205" t="s">
        <v>6</v>
      </c>
      <c r="C205" s="1">
        <v>169.7</v>
      </c>
      <c r="D205" s="1">
        <v>36.65</v>
      </c>
      <c r="E205">
        <f t="shared" si="5"/>
        <v>36.646485528647368</v>
      </c>
      <c r="K205" t="s">
        <v>68</v>
      </c>
      <c r="L205" t="s">
        <v>74</v>
      </c>
      <c r="M205" s="1">
        <v>22.79</v>
      </c>
      <c r="N205" s="1">
        <v>3.9079999999999999</v>
      </c>
      <c r="O205">
        <f t="shared" si="6"/>
        <v>3.1023867125051283</v>
      </c>
    </row>
    <row r="206" spans="1:15" x14ac:dyDescent="0.2">
      <c r="A206" t="s">
        <v>69</v>
      </c>
      <c r="B206" t="s">
        <v>6</v>
      </c>
      <c r="C206" s="1">
        <v>241.3</v>
      </c>
      <c r="D206" s="1">
        <v>51.75</v>
      </c>
      <c r="E206">
        <f t="shared" si="5"/>
        <v>51.750696143785333</v>
      </c>
      <c r="K206" t="s">
        <v>69</v>
      </c>
      <c r="L206" t="s">
        <v>74</v>
      </c>
      <c r="M206" s="1">
        <v>44.04</v>
      </c>
      <c r="N206" s="1">
        <v>7.6660000000000004</v>
      </c>
      <c r="O206">
        <f t="shared" si="6"/>
        <v>6.1087673132153411</v>
      </c>
    </row>
    <row r="207" spans="1:15" x14ac:dyDescent="0.2">
      <c r="A207" t="s">
        <v>69</v>
      </c>
      <c r="B207" t="s">
        <v>6</v>
      </c>
      <c r="C207" s="1">
        <v>248.2</v>
      </c>
      <c r="D207" s="1">
        <v>53.21</v>
      </c>
      <c r="E207">
        <f t="shared" si="5"/>
        <v>53.206269513121249</v>
      </c>
      <c r="K207" t="s">
        <v>69</v>
      </c>
      <c r="L207" t="s">
        <v>74</v>
      </c>
      <c r="M207" s="1">
        <v>44.55</v>
      </c>
      <c r="N207" s="1">
        <v>7.7569999999999997</v>
      </c>
      <c r="O207">
        <f t="shared" si="6"/>
        <v>6.1809204476323858</v>
      </c>
    </row>
    <row r="208" spans="1:15" x14ac:dyDescent="0.2">
      <c r="A208" t="s">
        <v>69</v>
      </c>
      <c r="B208" t="s">
        <v>6</v>
      </c>
      <c r="C208" s="1">
        <v>246.8</v>
      </c>
      <c r="D208" s="1">
        <v>52.91</v>
      </c>
      <c r="E208">
        <f t="shared" si="5"/>
        <v>52.910935786009624</v>
      </c>
      <c r="K208" t="s">
        <v>69</v>
      </c>
      <c r="L208" t="s">
        <v>74</v>
      </c>
      <c r="M208" s="1">
        <v>43.14</v>
      </c>
      <c r="N208" s="1">
        <v>7.5069999999999997</v>
      </c>
      <c r="O208">
        <f t="shared" si="6"/>
        <v>5.9814382524793794</v>
      </c>
    </row>
    <row r="209" spans="1:15" x14ac:dyDescent="0.2">
      <c r="A209" t="s">
        <v>70</v>
      </c>
      <c r="B209" t="s">
        <v>6</v>
      </c>
      <c r="C209" s="1">
        <v>253.8</v>
      </c>
      <c r="D209" s="1">
        <v>54.39</v>
      </c>
      <c r="E209">
        <f t="shared" si="5"/>
        <v>54.387604421567801</v>
      </c>
      <c r="K209" t="s">
        <v>70</v>
      </c>
      <c r="L209" t="s">
        <v>74</v>
      </c>
      <c r="M209" s="1">
        <v>43.26</v>
      </c>
      <c r="N209" s="1">
        <v>7.5289999999999999</v>
      </c>
      <c r="O209">
        <f t="shared" si="6"/>
        <v>5.9984154605775073</v>
      </c>
    </row>
    <row r="210" spans="1:15" x14ac:dyDescent="0.2">
      <c r="A210" t="s">
        <v>70</v>
      </c>
      <c r="B210" t="s">
        <v>6</v>
      </c>
      <c r="C210" s="1">
        <v>244.7</v>
      </c>
      <c r="D210" s="1">
        <v>52.47</v>
      </c>
      <c r="E210">
        <f t="shared" si="5"/>
        <v>52.467935195342164</v>
      </c>
      <c r="K210" t="s">
        <v>70</v>
      </c>
      <c r="L210" t="s">
        <v>74</v>
      </c>
      <c r="M210" s="1">
        <v>41.65</v>
      </c>
      <c r="N210" s="1">
        <v>7.2439999999999998</v>
      </c>
      <c r="O210">
        <f t="shared" si="6"/>
        <v>5.7706379185942867</v>
      </c>
    </row>
    <row r="211" spans="1:15" x14ac:dyDescent="0.2">
      <c r="A211" t="s">
        <v>70</v>
      </c>
      <c r="B211" t="s">
        <v>6</v>
      </c>
      <c r="C211" s="1">
        <v>252.4</v>
      </c>
      <c r="D211" s="1">
        <v>54.09</v>
      </c>
      <c r="E211">
        <f t="shared" si="5"/>
        <v>54.092270694456161</v>
      </c>
      <c r="K211" t="s">
        <v>70</v>
      </c>
      <c r="L211" t="s">
        <v>74</v>
      </c>
      <c r="M211" s="1">
        <v>43.64</v>
      </c>
      <c r="N211" s="1">
        <v>7.5960000000000001</v>
      </c>
      <c r="O211">
        <f t="shared" si="6"/>
        <v>6.0521766195549143</v>
      </c>
    </row>
    <row r="212" spans="1:15" x14ac:dyDescent="0.2">
      <c r="A212" t="s">
        <v>71</v>
      </c>
      <c r="B212" t="s">
        <v>6</v>
      </c>
      <c r="C212" s="1">
        <v>236.8</v>
      </c>
      <c r="D212" s="1">
        <v>50.8</v>
      </c>
      <c r="E212">
        <f t="shared" si="5"/>
        <v>50.801409163783646</v>
      </c>
      <c r="K212" t="s">
        <v>71</v>
      </c>
      <c r="L212" t="s">
        <v>74</v>
      </c>
      <c r="M212" s="1">
        <v>39.56</v>
      </c>
      <c r="N212" s="1">
        <v>6.8739999999999997</v>
      </c>
      <c r="O212">
        <f t="shared" si="6"/>
        <v>5.4749515442185537</v>
      </c>
    </row>
    <row r="213" spans="1:15" x14ac:dyDescent="0.2">
      <c r="A213" t="s">
        <v>71</v>
      </c>
      <c r="B213" t="s">
        <v>6</v>
      </c>
      <c r="C213" s="1">
        <v>235</v>
      </c>
      <c r="D213" s="1">
        <v>50.42</v>
      </c>
      <c r="E213">
        <f t="shared" ref="E213:E217" si="7">(C213+4.019)/4.7404</f>
        <v>50.421694371782969</v>
      </c>
      <c r="K213" t="s">
        <v>71</v>
      </c>
      <c r="L213" t="s">
        <v>74</v>
      </c>
      <c r="M213" s="1">
        <v>39.590000000000003</v>
      </c>
      <c r="N213" s="1">
        <v>6.8789999999999996</v>
      </c>
      <c r="O213">
        <f t="shared" ref="O213:O217" si="8">(M213-0.8614)/7.0683</f>
        <v>5.4791958462430852</v>
      </c>
    </row>
    <row r="214" spans="1:15" x14ac:dyDescent="0.2">
      <c r="A214" t="s">
        <v>71</v>
      </c>
      <c r="B214" t="s">
        <v>6</v>
      </c>
      <c r="C214" s="1">
        <v>228.5</v>
      </c>
      <c r="D214" s="1">
        <v>49.05</v>
      </c>
      <c r="E214">
        <f t="shared" si="7"/>
        <v>49.05050206733609</v>
      </c>
      <c r="K214" t="s">
        <v>71</v>
      </c>
      <c r="L214" t="s">
        <v>74</v>
      </c>
      <c r="M214" s="1">
        <v>38.840000000000003</v>
      </c>
      <c r="N214" s="1">
        <v>6.7469999999999999</v>
      </c>
      <c r="O214">
        <f t="shared" si="8"/>
        <v>5.3730882956297839</v>
      </c>
    </row>
    <row r="215" spans="1:15" x14ac:dyDescent="0.2">
      <c r="A215" t="s">
        <v>72</v>
      </c>
      <c r="B215" t="s">
        <v>6</v>
      </c>
      <c r="C215" s="1">
        <v>158.80000000000001</v>
      </c>
      <c r="D215" s="1">
        <v>34.35</v>
      </c>
      <c r="E215">
        <f t="shared" si="7"/>
        <v>34.347101510421062</v>
      </c>
      <c r="K215" t="s">
        <v>72</v>
      </c>
      <c r="L215" t="s">
        <v>74</v>
      </c>
      <c r="M215" s="1">
        <v>16.02</v>
      </c>
      <c r="N215" s="1">
        <v>2.7109999999999999</v>
      </c>
      <c r="O215">
        <f t="shared" si="8"/>
        <v>2.1445892223023924</v>
      </c>
    </row>
    <row r="216" spans="1:15" x14ac:dyDescent="0.2">
      <c r="A216" t="s">
        <v>72</v>
      </c>
      <c r="B216" t="s">
        <v>6</v>
      </c>
      <c r="C216" s="1">
        <v>156.5</v>
      </c>
      <c r="D216" s="1">
        <v>33.86</v>
      </c>
      <c r="E216">
        <f t="shared" si="7"/>
        <v>33.861910387309088</v>
      </c>
      <c r="K216" t="s">
        <v>72</v>
      </c>
      <c r="L216" t="s">
        <v>74</v>
      </c>
      <c r="M216" s="1">
        <v>16.420000000000002</v>
      </c>
      <c r="N216" s="1">
        <v>2.782</v>
      </c>
      <c r="O216">
        <f t="shared" si="8"/>
        <v>2.2011799159628205</v>
      </c>
    </row>
    <row r="217" spans="1:15" x14ac:dyDescent="0.2">
      <c r="A217" t="s">
        <v>72</v>
      </c>
      <c r="B217" t="s">
        <v>6</v>
      </c>
      <c r="C217" s="1">
        <v>159.80000000000001</v>
      </c>
      <c r="D217" s="1">
        <v>34.56</v>
      </c>
      <c r="E217">
        <f t="shared" si="7"/>
        <v>34.558054172643658</v>
      </c>
      <c r="K217" t="s">
        <v>72</v>
      </c>
      <c r="L217" t="s">
        <v>74</v>
      </c>
      <c r="M217" s="1">
        <v>16.420000000000002</v>
      </c>
      <c r="N217" s="1">
        <v>2.782</v>
      </c>
      <c r="O217">
        <f t="shared" si="8"/>
        <v>2.2011799159628205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11_all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2019-08-03T22:26:03Z</dcterms:created>
  <dcterms:modified xsi:type="dcterms:W3CDTF">2019-08-03T22:35:38Z</dcterms:modified>
</cp:coreProperties>
</file>