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llynch/Desktop/Cornell Research/Natl Soil Project/shimadzu data/Excel files for cal curve correction/"/>
    </mc:Choice>
  </mc:AlternateContent>
  <xr:revisionPtr revIDLastSave="0" documentId="13_ncr:1_{FD44AB22-2FF1-2049-AF14-50694EC69F9D}" xr6:coauthVersionLast="43" xr6:coauthVersionMax="43" xr10:uidLastSave="{00000000-0000-0000-0000-000000000000}"/>
  <bookViews>
    <workbookView xWindow="360" yWindow="960" windowWidth="27580" windowHeight="17040" xr2:uid="{00000000-000D-0000-FFFF-FFFF00000000}"/>
  </bookViews>
  <sheets>
    <sheet name="July 9_al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2" i="1" l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1" i="1"/>
  <c r="Q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0" i="1"/>
</calcChain>
</file>

<file path=xl/sharedStrings.xml><?xml version="1.0" encoding="utf-8"?>
<sst xmlns="http://schemas.openxmlformats.org/spreadsheetml/2006/main" count="983" uniqueCount="78">
  <si>
    <t>Sample Name</t>
  </si>
  <si>
    <t>Analysis(Inj.)</t>
  </si>
  <si>
    <t>Area</t>
  </si>
  <si>
    <t>Conc.</t>
  </si>
  <si>
    <t>Result</t>
  </si>
  <si>
    <t>C_cal_100ppm</t>
  </si>
  <si>
    <t>NPOC</t>
  </si>
  <si>
    <t xml:space="preserve"> </t>
  </si>
  <si>
    <t>N_cal_25ppm_acid_laurel</t>
  </si>
  <si>
    <t>TN</t>
  </si>
  <si>
    <t>25ppm</t>
  </si>
  <si>
    <t>blank</t>
  </si>
  <si>
    <t>115</t>
  </si>
  <si>
    <t>117</t>
  </si>
  <si>
    <t>119</t>
  </si>
  <si>
    <t>121</t>
  </si>
  <si>
    <t>123</t>
  </si>
  <si>
    <t>125</t>
  </si>
  <si>
    <t>127</t>
  </si>
  <si>
    <t>129</t>
  </si>
  <si>
    <t>131</t>
  </si>
  <si>
    <t>135</t>
  </si>
  <si>
    <t>137</t>
  </si>
  <si>
    <t>147</t>
  </si>
  <si>
    <t>149</t>
  </si>
  <si>
    <t>151</t>
  </si>
  <si>
    <t>153</t>
  </si>
  <si>
    <t>155</t>
  </si>
  <si>
    <t>157</t>
  </si>
  <si>
    <t>159</t>
  </si>
  <si>
    <t>161</t>
  </si>
  <si>
    <t>163</t>
  </si>
  <si>
    <t>165</t>
  </si>
  <si>
    <t>167</t>
  </si>
  <si>
    <t>169</t>
  </si>
  <si>
    <t>175</t>
  </si>
  <si>
    <t>177</t>
  </si>
  <si>
    <t>116</t>
  </si>
  <si>
    <t>118</t>
  </si>
  <si>
    <t>120</t>
  </si>
  <si>
    <t>128</t>
  </si>
  <si>
    <t>130</t>
  </si>
  <si>
    <t>132</t>
  </si>
  <si>
    <t>146</t>
  </si>
  <si>
    <t>148</t>
  </si>
  <si>
    <t>150</t>
  </si>
  <si>
    <t>158</t>
  </si>
  <si>
    <t>160</t>
  </si>
  <si>
    <t>162</t>
  </si>
  <si>
    <t>164</t>
  </si>
  <si>
    <t>166</t>
  </si>
  <si>
    <t>168</t>
  </si>
  <si>
    <t>176</t>
  </si>
  <si>
    <t>178</t>
  </si>
  <si>
    <t>BF</t>
  </si>
  <si>
    <t>179</t>
  </si>
  <si>
    <t>181</t>
  </si>
  <si>
    <t>183</t>
  </si>
  <si>
    <t>185</t>
  </si>
  <si>
    <t>187</t>
  </si>
  <si>
    <t>189</t>
  </si>
  <si>
    <t>191</t>
  </si>
  <si>
    <t>193</t>
  </si>
  <si>
    <t>195</t>
  </si>
  <si>
    <t>197</t>
  </si>
  <si>
    <t>180</t>
  </si>
  <si>
    <t>182</t>
  </si>
  <si>
    <t>184</t>
  </si>
  <si>
    <t>186</t>
  </si>
  <si>
    <t>188</t>
  </si>
  <si>
    <t>190</t>
  </si>
  <si>
    <t>192</t>
  </si>
  <si>
    <t>194</t>
  </si>
  <si>
    <t>196</t>
  </si>
  <si>
    <t>198</t>
  </si>
  <si>
    <t>Conc = (Area+2.6198)/4.6978</t>
  </si>
  <si>
    <t>Conc = (Area+0.7054)/7.4254</t>
  </si>
  <si>
    <t>**no 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</si>
</sst>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33" borderId="0" xfId="0" applyFill="1"/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'July 9_all data'!$D$2:$D$19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xVal>
          <c:yVal>
            <c:numRef>
              <c:f>'July 9_all data'!$C$2:$C$19</c:f>
              <c:numCache>
                <c:formatCode>General</c:formatCode>
                <c:ptCount val="18"/>
                <c:pt idx="0">
                  <c:v>8.1010000000000009</c:v>
                </c:pt>
                <c:pt idx="1">
                  <c:v>8.0399999999999991</c:v>
                </c:pt>
                <c:pt idx="2">
                  <c:v>8.1940000000000008</c:v>
                </c:pt>
                <c:pt idx="3">
                  <c:v>21.72</c:v>
                </c:pt>
                <c:pt idx="4">
                  <c:v>22.24</c:v>
                </c:pt>
                <c:pt idx="5">
                  <c:v>22.38</c:v>
                </c:pt>
                <c:pt idx="6">
                  <c:v>43.78</c:v>
                </c:pt>
                <c:pt idx="7">
                  <c:v>42.17</c:v>
                </c:pt>
                <c:pt idx="8">
                  <c:v>42.61</c:v>
                </c:pt>
                <c:pt idx="9">
                  <c:v>89.94</c:v>
                </c:pt>
                <c:pt idx="10">
                  <c:v>93.59</c:v>
                </c:pt>
                <c:pt idx="11">
                  <c:v>90.17</c:v>
                </c:pt>
                <c:pt idx="12">
                  <c:v>227.4</c:v>
                </c:pt>
                <c:pt idx="13">
                  <c:v>228</c:v>
                </c:pt>
                <c:pt idx="14">
                  <c:v>235.1</c:v>
                </c:pt>
                <c:pt idx="15">
                  <c:v>466.2</c:v>
                </c:pt>
                <c:pt idx="16">
                  <c:v>469</c:v>
                </c:pt>
                <c:pt idx="17">
                  <c:v>469.7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B-B342-B247-09EA9C618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383712"/>
        <c:axId val="767436256"/>
      </c:scatterChart>
      <c:valAx>
        <c:axId val="76738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36256"/>
        <c:crosses val="autoZero"/>
        <c:crossBetween val="midCat"/>
      </c:valAx>
      <c:valAx>
        <c:axId val="7674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8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027274715660543"/>
                  <c:y val="-3.7453703703703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'July 9_all data'!$P$2:$P$19</c:f>
              <c:numCache>
                <c:formatCode>General</c:formatCode>
                <c:ptCount val="1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1.667</c:v>
                </c:pt>
                <c:pt idx="7">
                  <c:v>1.667</c:v>
                </c:pt>
                <c:pt idx="8">
                  <c:v>1.667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xVal>
          <c:yVal>
            <c:numRef>
              <c:f>'July 9_all data'!$O$2:$O$19</c:f>
              <c:numCache>
                <c:formatCode>General</c:formatCode>
                <c:ptCount val="18"/>
                <c:pt idx="0">
                  <c:v>4.2510000000000003</c:v>
                </c:pt>
                <c:pt idx="1">
                  <c:v>4.1440000000000001</c:v>
                </c:pt>
                <c:pt idx="2">
                  <c:v>3.8340000000000001</c:v>
                </c:pt>
                <c:pt idx="3">
                  <c:v>6.9809999999999999</c:v>
                </c:pt>
                <c:pt idx="4">
                  <c:v>6.7960000000000003</c:v>
                </c:pt>
                <c:pt idx="5">
                  <c:v>7.0490000000000004</c:v>
                </c:pt>
                <c:pt idx="6">
                  <c:v>11.87</c:v>
                </c:pt>
                <c:pt idx="7">
                  <c:v>11.93</c:v>
                </c:pt>
                <c:pt idx="8">
                  <c:v>11.86</c:v>
                </c:pt>
                <c:pt idx="9">
                  <c:v>35.96</c:v>
                </c:pt>
                <c:pt idx="10">
                  <c:v>35.31</c:v>
                </c:pt>
                <c:pt idx="11">
                  <c:v>35.270000000000003</c:v>
                </c:pt>
                <c:pt idx="12">
                  <c:v>89.88</c:v>
                </c:pt>
                <c:pt idx="13">
                  <c:v>89.82</c:v>
                </c:pt>
                <c:pt idx="14">
                  <c:v>92.23</c:v>
                </c:pt>
                <c:pt idx="15">
                  <c:v>187.4</c:v>
                </c:pt>
                <c:pt idx="16">
                  <c:v>184.9</c:v>
                </c:pt>
                <c:pt idx="17">
                  <c:v>185.1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D-F142-8974-36E4CF227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20496"/>
        <c:axId val="744163712"/>
      </c:scatterChart>
      <c:valAx>
        <c:axId val="75592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63712"/>
        <c:crosses val="autoZero"/>
        <c:crossBetween val="midCat"/>
      </c:valAx>
      <c:valAx>
        <c:axId val="74416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2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95250</xdr:rowOff>
    </xdr:from>
    <xdr:to>
      <xdr:col>9</xdr:col>
      <xdr:colOff>558800</xdr:colOff>
      <xdr:row>15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353B6-61FB-B64F-8A4D-9B190A8F1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171450</xdr:colOff>
      <xdr:row>3</xdr:row>
      <xdr:rowOff>69850</xdr:rowOff>
    </xdr:from>
    <xdr:to>
      <xdr:col>21</xdr:col>
      <xdr:colOff>615950</xdr:colOff>
      <xdr:row>16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4BAFA4-A76B-7F4C-AF18-5D8EDF023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5"/>
  <sheetViews>
    <sheetView tabSelected="1" workbookViewId="0">
      <selection activeCell="F21" sqref="F21"/>
    </sheetView>
  </sheetViews>
  <sheetFormatPr baseColWidth="10" defaultRowHeight="16" x14ac:dyDescent="0.2"/>
  <cols>
    <col min="13" max="13" width="17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2">
      <c r="A2" t="s">
        <v>5</v>
      </c>
      <c r="B2" t="s">
        <v>6</v>
      </c>
      <c r="C2" s="1">
        <v>8.1010000000000009</v>
      </c>
      <c r="D2" s="1">
        <v>2</v>
      </c>
      <c r="E2" t="s">
        <v>75</v>
      </c>
      <c r="M2" t="s">
        <v>8</v>
      </c>
      <c r="N2" t="s">
        <v>9</v>
      </c>
      <c r="O2" s="1">
        <v>4.2510000000000003</v>
      </c>
      <c r="P2" s="1">
        <v>0.5</v>
      </c>
      <c r="Q2" t="s">
        <v>76</v>
      </c>
    </row>
    <row r="3" spans="1:17" x14ac:dyDescent="0.2">
      <c r="A3" t="s">
        <v>5</v>
      </c>
      <c r="B3" t="s">
        <v>6</v>
      </c>
      <c r="C3" s="1">
        <v>8.0399999999999991</v>
      </c>
      <c r="D3" s="1">
        <v>2</v>
      </c>
      <c r="E3" t="s">
        <v>7</v>
      </c>
      <c r="M3" t="s">
        <v>8</v>
      </c>
      <c r="N3" t="s">
        <v>9</v>
      </c>
      <c r="O3" s="1">
        <v>4.1440000000000001</v>
      </c>
      <c r="P3" s="1">
        <v>0.5</v>
      </c>
      <c r="Q3" t="s">
        <v>7</v>
      </c>
    </row>
    <row r="4" spans="1:17" x14ac:dyDescent="0.2">
      <c r="A4" t="s">
        <v>5</v>
      </c>
      <c r="B4" t="s">
        <v>6</v>
      </c>
      <c r="C4" s="1">
        <v>8.1940000000000008</v>
      </c>
      <c r="D4" s="1">
        <v>2</v>
      </c>
      <c r="E4" t="s">
        <v>7</v>
      </c>
      <c r="M4" t="s">
        <v>8</v>
      </c>
      <c r="N4" t="s">
        <v>9</v>
      </c>
      <c r="O4" s="1">
        <v>3.8340000000000001</v>
      </c>
      <c r="P4" s="1">
        <v>0.5</v>
      </c>
      <c r="Q4" t="s">
        <v>7</v>
      </c>
    </row>
    <row r="5" spans="1:17" x14ac:dyDescent="0.2">
      <c r="A5" t="s">
        <v>5</v>
      </c>
      <c r="B5" t="s">
        <v>6</v>
      </c>
      <c r="C5" s="1">
        <v>21.72</v>
      </c>
      <c r="D5" s="1">
        <v>5</v>
      </c>
      <c r="E5" t="s">
        <v>7</v>
      </c>
      <c r="M5" t="s">
        <v>8</v>
      </c>
      <c r="N5" t="s">
        <v>9</v>
      </c>
      <c r="O5" s="1">
        <v>6.9809999999999999</v>
      </c>
      <c r="P5" s="1">
        <v>1</v>
      </c>
      <c r="Q5" t="s">
        <v>7</v>
      </c>
    </row>
    <row r="6" spans="1:17" x14ac:dyDescent="0.2">
      <c r="A6" t="s">
        <v>5</v>
      </c>
      <c r="B6" t="s">
        <v>6</v>
      </c>
      <c r="C6" s="1">
        <v>22.24</v>
      </c>
      <c r="D6" s="1">
        <v>5</v>
      </c>
      <c r="E6" t="s">
        <v>7</v>
      </c>
      <c r="M6" t="s">
        <v>8</v>
      </c>
      <c r="N6" t="s">
        <v>9</v>
      </c>
      <c r="O6" s="1">
        <v>6.7960000000000003</v>
      </c>
      <c r="P6" s="1">
        <v>1</v>
      </c>
      <c r="Q6" t="s">
        <v>7</v>
      </c>
    </row>
    <row r="7" spans="1:17" x14ac:dyDescent="0.2">
      <c r="A7" t="s">
        <v>5</v>
      </c>
      <c r="B7" t="s">
        <v>6</v>
      </c>
      <c r="C7" s="1">
        <v>22.38</v>
      </c>
      <c r="D7" s="1">
        <v>5</v>
      </c>
      <c r="E7" t="s">
        <v>7</v>
      </c>
      <c r="M7" t="s">
        <v>8</v>
      </c>
      <c r="N7" t="s">
        <v>9</v>
      </c>
      <c r="O7" s="1">
        <v>7.0490000000000004</v>
      </c>
      <c r="P7" s="1">
        <v>1</v>
      </c>
      <c r="Q7" t="s">
        <v>7</v>
      </c>
    </row>
    <row r="8" spans="1:17" x14ac:dyDescent="0.2">
      <c r="A8" t="s">
        <v>5</v>
      </c>
      <c r="B8" t="s">
        <v>6</v>
      </c>
      <c r="C8" s="1">
        <v>43.78</v>
      </c>
      <c r="D8" s="1">
        <v>10</v>
      </c>
      <c r="E8" t="s">
        <v>7</v>
      </c>
      <c r="M8" t="s">
        <v>8</v>
      </c>
      <c r="N8" t="s">
        <v>9</v>
      </c>
      <c r="O8" s="1">
        <v>11.87</v>
      </c>
      <c r="P8" s="1">
        <v>1.667</v>
      </c>
      <c r="Q8" t="s">
        <v>7</v>
      </c>
    </row>
    <row r="9" spans="1:17" x14ac:dyDescent="0.2">
      <c r="A9" t="s">
        <v>5</v>
      </c>
      <c r="B9" t="s">
        <v>6</v>
      </c>
      <c r="C9" s="1">
        <v>42.17</v>
      </c>
      <c r="D9" s="1">
        <v>10</v>
      </c>
      <c r="E9" t="s">
        <v>7</v>
      </c>
      <c r="M9" t="s">
        <v>8</v>
      </c>
      <c r="N9" t="s">
        <v>9</v>
      </c>
      <c r="O9" s="1">
        <v>11.93</v>
      </c>
      <c r="P9" s="1">
        <v>1.667</v>
      </c>
      <c r="Q9" t="s">
        <v>7</v>
      </c>
    </row>
    <row r="10" spans="1:17" x14ac:dyDescent="0.2">
      <c r="A10" t="s">
        <v>5</v>
      </c>
      <c r="B10" t="s">
        <v>6</v>
      </c>
      <c r="C10" s="1">
        <v>42.61</v>
      </c>
      <c r="D10" s="1">
        <v>10</v>
      </c>
      <c r="E10" t="s">
        <v>7</v>
      </c>
      <c r="M10" t="s">
        <v>8</v>
      </c>
      <c r="N10" t="s">
        <v>9</v>
      </c>
      <c r="O10" s="1">
        <v>11.86</v>
      </c>
      <c r="P10" s="1">
        <v>1.667</v>
      </c>
      <c r="Q10" t="s">
        <v>7</v>
      </c>
    </row>
    <row r="11" spans="1:17" x14ac:dyDescent="0.2">
      <c r="A11" t="s">
        <v>5</v>
      </c>
      <c r="B11" t="s">
        <v>6</v>
      </c>
      <c r="C11" s="1">
        <v>89.94</v>
      </c>
      <c r="D11" s="1">
        <v>20</v>
      </c>
      <c r="E11" t="s">
        <v>7</v>
      </c>
      <c r="M11" t="s">
        <v>8</v>
      </c>
      <c r="N11" t="s">
        <v>9</v>
      </c>
      <c r="O11" s="1">
        <v>35.96</v>
      </c>
      <c r="P11" s="1">
        <v>5</v>
      </c>
      <c r="Q11" t="s">
        <v>7</v>
      </c>
    </row>
    <row r="12" spans="1:17" x14ac:dyDescent="0.2">
      <c r="A12" t="s">
        <v>5</v>
      </c>
      <c r="B12" t="s">
        <v>6</v>
      </c>
      <c r="C12" s="1">
        <v>93.59</v>
      </c>
      <c r="D12" s="1">
        <v>20</v>
      </c>
      <c r="E12" t="s">
        <v>7</v>
      </c>
      <c r="M12" t="s">
        <v>8</v>
      </c>
      <c r="N12" t="s">
        <v>9</v>
      </c>
      <c r="O12" s="1">
        <v>35.31</v>
      </c>
      <c r="P12" s="1">
        <v>5</v>
      </c>
      <c r="Q12" t="s">
        <v>7</v>
      </c>
    </row>
    <row r="13" spans="1:17" x14ac:dyDescent="0.2">
      <c r="A13" t="s">
        <v>5</v>
      </c>
      <c r="B13" t="s">
        <v>6</v>
      </c>
      <c r="C13" s="1">
        <v>90.17</v>
      </c>
      <c r="D13" s="1">
        <v>20</v>
      </c>
      <c r="E13" t="s">
        <v>7</v>
      </c>
      <c r="M13" t="s">
        <v>8</v>
      </c>
      <c r="N13" t="s">
        <v>9</v>
      </c>
      <c r="O13" s="1">
        <v>35.270000000000003</v>
      </c>
      <c r="P13" s="1">
        <v>5</v>
      </c>
      <c r="Q13" t="s">
        <v>7</v>
      </c>
    </row>
    <row r="14" spans="1:17" x14ac:dyDescent="0.2">
      <c r="A14" t="s">
        <v>5</v>
      </c>
      <c r="B14" t="s">
        <v>6</v>
      </c>
      <c r="C14" s="1">
        <v>227.4</v>
      </c>
      <c r="D14" s="1">
        <v>50</v>
      </c>
      <c r="E14" t="s">
        <v>7</v>
      </c>
      <c r="M14" t="s">
        <v>8</v>
      </c>
      <c r="N14" t="s">
        <v>9</v>
      </c>
      <c r="O14" s="1">
        <v>89.88</v>
      </c>
      <c r="P14" s="1">
        <v>12.5</v>
      </c>
      <c r="Q14" t="s">
        <v>7</v>
      </c>
    </row>
    <row r="15" spans="1:17" x14ac:dyDescent="0.2">
      <c r="A15" t="s">
        <v>5</v>
      </c>
      <c r="B15" t="s">
        <v>6</v>
      </c>
      <c r="C15" s="1">
        <v>228</v>
      </c>
      <c r="D15" s="1">
        <v>50</v>
      </c>
      <c r="E15" t="s">
        <v>7</v>
      </c>
      <c r="M15" t="s">
        <v>8</v>
      </c>
      <c r="N15" t="s">
        <v>9</v>
      </c>
      <c r="O15" s="1">
        <v>89.82</v>
      </c>
      <c r="P15" s="1">
        <v>12.5</v>
      </c>
      <c r="Q15" t="s">
        <v>7</v>
      </c>
    </row>
    <row r="16" spans="1:17" x14ac:dyDescent="0.2">
      <c r="A16" t="s">
        <v>5</v>
      </c>
      <c r="B16" t="s">
        <v>6</v>
      </c>
      <c r="C16" s="1">
        <v>235.1</v>
      </c>
      <c r="D16" s="1">
        <v>50</v>
      </c>
      <c r="E16" t="s">
        <v>7</v>
      </c>
      <c r="M16" t="s">
        <v>8</v>
      </c>
      <c r="N16" t="s">
        <v>9</v>
      </c>
      <c r="O16" s="1">
        <v>92.23</v>
      </c>
      <c r="P16" s="1">
        <v>12.5</v>
      </c>
      <c r="Q16" t="s">
        <v>7</v>
      </c>
    </row>
    <row r="17" spans="1:17" x14ac:dyDescent="0.2">
      <c r="A17" t="s">
        <v>5</v>
      </c>
      <c r="B17" t="s">
        <v>6</v>
      </c>
      <c r="C17" s="1">
        <v>466.2</v>
      </c>
      <c r="D17" s="1">
        <v>100</v>
      </c>
      <c r="E17" t="s">
        <v>7</v>
      </c>
      <c r="M17" t="s">
        <v>8</v>
      </c>
      <c r="N17" t="s">
        <v>9</v>
      </c>
      <c r="O17" s="1">
        <v>187.4</v>
      </c>
      <c r="P17" s="1">
        <v>25</v>
      </c>
      <c r="Q17" t="s">
        <v>7</v>
      </c>
    </row>
    <row r="18" spans="1:17" x14ac:dyDescent="0.2">
      <c r="A18" t="s">
        <v>5</v>
      </c>
      <c r="B18" t="s">
        <v>6</v>
      </c>
      <c r="C18" s="1">
        <v>469</v>
      </c>
      <c r="D18" s="1">
        <v>100</v>
      </c>
      <c r="E18" t="s">
        <v>7</v>
      </c>
      <c r="M18" t="s">
        <v>8</v>
      </c>
      <c r="N18" t="s">
        <v>9</v>
      </c>
      <c r="O18" s="1">
        <v>184.9</v>
      </c>
      <c r="P18" s="1">
        <v>25</v>
      </c>
      <c r="Q18" t="s">
        <v>7</v>
      </c>
    </row>
    <row r="19" spans="1:17" x14ac:dyDescent="0.2">
      <c r="A19" t="s">
        <v>5</v>
      </c>
      <c r="B19" t="s">
        <v>6</v>
      </c>
      <c r="C19" s="1">
        <v>469.7</v>
      </c>
      <c r="D19" s="1">
        <v>100</v>
      </c>
      <c r="E19" t="s">
        <v>7</v>
      </c>
      <c r="M19" t="s">
        <v>8</v>
      </c>
      <c r="N19" t="s">
        <v>9</v>
      </c>
      <c r="O19" s="1">
        <v>185.1</v>
      </c>
      <c r="P19" s="1">
        <v>25</v>
      </c>
      <c r="Q19" t="s">
        <v>7</v>
      </c>
    </row>
    <row r="20" spans="1:17" x14ac:dyDescent="0.2">
      <c r="A20" t="s">
        <v>10</v>
      </c>
      <c r="B20" t="s">
        <v>6</v>
      </c>
      <c r="C20" s="1">
        <v>467.1</v>
      </c>
      <c r="D20" s="1">
        <v>99.99</v>
      </c>
      <c r="E20">
        <f>(C20+2.698)/4.6978</f>
        <v>100.00383158073993</v>
      </c>
      <c r="F20" t="s">
        <v>77</v>
      </c>
      <c r="M20" s="2" t="s">
        <v>10</v>
      </c>
      <c r="N20" s="2" t="s">
        <v>9</v>
      </c>
      <c r="O20" s="3">
        <v>545.1</v>
      </c>
      <c r="P20" s="3">
        <v>91.86</v>
      </c>
      <c r="Q20" s="2">
        <f>(O20-5.5851)/5.8332</f>
        <v>92.490382637317424</v>
      </c>
    </row>
    <row r="21" spans="1:17" x14ac:dyDescent="0.2">
      <c r="A21" t="s">
        <v>10</v>
      </c>
      <c r="B21" t="s">
        <v>6</v>
      </c>
      <c r="C21" s="1">
        <v>450.4</v>
      </c>
      <c r="D21" s="1">
        <v>96.43</v>
      </c>
      <c r="E21">
        <f t="shared" ref="E21:E84" si="0">(C21+2.698)/4.6978</f>
        <v>96.44897611648004</v>
      </c>
      <c r="M21" s="2" t="s">
        <v>10</v>
      </c>
      <c r="N21" s="2" t="s">
        <v>9</v>
      </c>
      <c r="O21" s="3">
        <v>567.6</v>
      </c>
      <c r="P21" s="3">
        <v>95.65</v>
      </c>
      <c r="Q21" s="2">
        <f t="shared" ref="Q21:Q84" si="1">(O21+0.7054)/7.4254</f>
        <v>76.535324696312671</v>
      </c>
    </row>
    <row r="22" spans="1:17" x14ac:dyDescent="0.2">
      <c r="A22" t="s">
        <v>10</v>
      </c>
      <c r="B22" t="s">
        <v>6</v>
      </c>
      <c r="C22" s="1">
        <v>465.6</v>
      </c>
      <c r="D22" s="1">
        <v>99.67</v>
      </c>
      <c r="E22">
        <f t="shared" si="0"/>
        <v>99.684533185746517</v>
      </c>
      <c r="M22" s="2" t="s">
        <v>10</v>
      </c>
      <c r="N22" s="2" t="s">
        <v>9</v>
      </c>
      <c r="O22" s="3">
        <v>540.4</v>
      </c>
      <c r="P22" s="3">
        <v>91.07</v>
      </c>
      <c r="Q22" s="2">
        <f t="shared" si="1"/>
        <v>72.872222371858768</v>
      </c>
    </row>
    <row r="23" spans="1:17" x14ac:dyDescent="0.2">
      <c r="A23" t="s">
        <v>11</v>
      </c>
      <c r="B23" t="s">
        <v>6</v>
      </c>
      <c r="C23" s="1">
        <v>2.5979999999999999</v>
      </c>
      <c r="D23" s="1">
        <v>1.111</v>
      </c>
      <c r="E23">
        <f t="shared" si="0"/>
        <v>1.1273361999233682</v>
      </c>
      <c r="M23" s="2" t="s">
        <v>11</v>
      </c>
      <c r="N23" s="2" t="s">
        <v>9</v>
      </c>
      <c r="O23" s="3">
        <v>0</v>
      </c>
      <c r="P23" s="3">
        <v>9.5000000000000001E-2</v>
      </c>
      <c r="Q23" s="2">
        <f t="shared" si="1"/>
        <v>9.4998249252565531E-2</v>
      </c>
    </row>
    <row r="24" spans="1:17" x14ac:dyDescent="0.2">
      <c r="A24" t="s">
        <v>11</v>
      </c>
      <c r="B24" t="s">
        <v>6</v>
      </c>
      <c r="C24" s="1">
        <v>2.6120000000000001</v>
      </c>
      <c r="D24" s="1">
        <v>1.1140000000000001</v>
      </c>
      <c r="E24">
        <f t="shared" si="0"/>
        <v>1.1303163182766403</v>
      </c>
      <c r="M24" s="2" t="s">
        <v>11</v>
      </c>
      <c r="N24" s="2" t="s">
        <v>9</v>
      </c>
      <c r="O24" s="3">
        <v>0</v>
      </c>
      <c r="P24" s="3">
        <v>9.5000000000000001E-2</v>
      </c>
      <c r="Q24" s="2">
        <f t="shared" si="1"/>
        <v>9.4998249252565531E-2</v>
      </c>
    </row>
    <row r="25" spans="1:17" x14ac:dyDescent="0.2">
      <c r="A25" t="s">
        <v>11</v>
      </c>
      <c r="B25" t="s">
        <v>6</v>
      </c>
      <c r="C25" s="1">
        <v>2.4079999999999999</v>
      </c>
      <c r="D25" s="1">
        <v>1.07</v>
      </c>
      <c r="E25">
        <f t="shared" si="0"/>
        <v>1.0868917365575375</v>
      </c>
      <c r="M25" s="2" t="s">
        <v>11</v>
      </c>
      <c r="N25" s="2" t="s">
        <v>9</v>
      </c>
      <c r="O25" s="3">
        <v>0</v>
      </c>
      <c r="P25" s="3">
        <v>9.5000000000000001E-2</v>
      </c>
      <c r="Q25" s="2">
        <f t="shared" si="1"/>
        <v>9.4998249252565531E-2</v>
      </c>
    </row>
    <row r="26" spans="1:17" x14ac:dyDescent="0.2">
      <c r="A26" t="s">
        <v>11</v>
      </c>
      <c r="B26" t="s">
        <v>6</v>
      </c>
      <c r="C26" s="1">
        <v>20.079999999999998</v>
      </c>
      <c r="D26" s="1">
        <v>4.8319999999999999</v>
      </c>
      <c r="E26">
        <f t="shared" si="0"/>
        <v>4.8486525607731279</v>
      </c>
      <c r="M26" s="2" t="s">
        <v>11</v>
      </c>
      <c r="N26" s="2" t="s">
        <v>9</v>
      </c>
      <c r="O26" s="3">
        <v>2.294</v>
      </c>
      <c r="P26" s="3">
        <v>0.48120000000000002</v>
      </c>
      <c r="Q26" s="2">
        <f t="shared" si="1"/>
        <v>0.40393783499878799</v>
      </c>
    </row>
    <row r="27" spans="1:17" x14ac:dyDescent="0.2">
      <c r="A27" t="s">
        <v>11</v>
      </c>
      <c r="B27" t="s">
        <v>6</v>
      </c>
      <c r="C27" s="1">
        <v>19.5</v>
      </c>
      <c r="D27" s="1">
        <v>4.7080000000000002</v>
      </c>
      <c r="E27">
        <f t="shared" si="0"/>
        <v>4.7251905147090127</v>
      </c>
      <c r="M27" s="2" t="s">
        <v>11</v>
      </c>
      <c r="N27" s="2" t="s">
        <v>9</v>
      </c>
      <c r="O27" s="3">
        <v>1.946</v>
      </c>
      <c r="P27" s="3">
        <v>0.42259999999999998</v>
      </c>
      <c r="Q27" s="2">
        <f t="shared" si="1"/>
        <v>0.35707167290651004</v>
      </c>
    </row>
    <row r="28" spans="1:17" x14ac:dyDescent="0.2">
      <c r="A28" t="s">
        <v>11</v>
      </c>
      <c r="B28" t="s">
        <v>6</v>
      </c>
      <c r="C28" s="1">
        <v>19.989999999999998</v>
      </c>
      <c r="D28" s="1">
        <v>4.8129999999999997</v>
      </c>
      <c r="E28">
        <f t="shared" si="0"/>
        <v>4.829494657073524</v>
      </c>
      <c r="M28" s="2" t="s">
        <v>11</v>
      </c>
      <c r="N28" s="2" t="s">
        <v>9</v>
      </c>
      <c r="O28" s="3">
        <v>2.1150000000000002</v>
      </c>
      <c r="P28" s="3">
        <v>0.45100000000000001</v>
      </c>
      <c r="Q28" s="2">
        <f t="shared" si="1"/>
        <v>0.37983138955477153</v>
      </c>
    </row>
    <row r="29" spans="1:17" x14ac:dyDescent="0.2">
      <c r="A29" t="s">
        <v>12</v>
      </c>
      <c r="B29" t="s">
        <v>6</v>
      </c>
      <c r="C29" s="1">
        <v>16.399999999999999</v>
      </c>
      <c r="D29" s="1">
        <v>4.0490000000000004</v>
      </c>
      <c r="E29">
        <f t="shared" si="0"/>
        <v>4.0653071650559838</v>
      </c>
      <c r="M29" t="s">
        <v>12</v>
      </c>
      <c r="N29" t="s">
        <v>9</v>
      </c>
      <c r="O29" s="1">
        <v>1.4410000000000001</v>
      </c>
      <c r="P29" s="1">
        <v>0.33760000000000001</v>
      </c>
      <c r="Q29">
        <f t="shared" si="1"/>
        <v>0.28906186872087697</v>
      </c>
    </row>
    <row r="30" spans="1:17" x14ac:dyDescent="0.2">
      <c r="A30" t="s">
        <v>12</v>
      </c>
      <c r="B30" t="s">
        <v>6</v>
      </c>
      <c r="C30" s="1">
        <v>15.8</v>
      </c>
      <c r="D30" s="1">
        <v>3.9209999999999998</v>
      </c>
      <c r="E30">
        <f t="shared" si="0"/>
        <v>3.9375878070586237</v>
      </c>
      <c r="M30" t="s">
        <v>12</v>
      </c>
      <c r="N30" t="s">
        <v>9</v>
      </c>
      <c r="O30" s="1">
        <v>1.5920000000000001</v>
      </c>
      <c r="P30" s="1">
        <v>0.36299999999999999</v>
      </c>
      <c r="Q30">
        <f t="shared" si="1"/>
        <v>0.30939747353677921</v>
      </c>
    </row>
    <row r="31" spans="1:17" x14ac:dyDescent="0.2">
      <c r="A31" t="s">
        <v>12</v>
      </c>
      <c r="B31" t="s">
        <v>6</v>
      </c>
      <c r="C31" s="1">
        <v>15.91</v>
      </c>
      <c r="D31" s="1">
        <v>3.944</v>
      </c>
      <c r="E31">
        <f t="shared" si="0"/>
        <v>3.9610030226914725</v>
      </c>
      <c r="M31" t="s">
        <v>12</v>
      </c>
      <c r="N31" t="s">
        <v>9</v>
      </c>
      <c r="O31" s="1">
        <v>1.5349999999999999</v>
      </c>
      <c r="P31" s="1">
        <v>0.35339999999999999</v>
      </c>
      <c r="Q31">
        <f t="shared" si="1"/>
        <v>0.30172111940097507</v>
      </c>
    </row>
    <row r="32" spans="1:17" x14ac:dyDescent="0.2">
      <c r="A32" t="s">
        <v>13</v>
      </c>
      <c r="B32" t="s">
        <v>6</v>
      </c>
      <c r="C32" s="1">
        <v>13.87</v>
      </c>
      <c r="D32" s="1">
        <v>3.51</v>
      </c>
      <c r="E32">
        <f t="shared" si="0"/>
        <v>3.5267572055004464</v>
      </c>
      <c r="M32" t="s">
        <v>13</v>
      </c>
      <c r="N32" t="s">
        <v>9</v>
      </c>
      <c r="O32" s="1">
        <v>1.4450000000000001</v>
      </c>
      <c r="P32" s="1">
        <v>0.33829999999999999</v>
      </c>
      <c r="Q32">
        <f t="shared" si="1"/>
        <v>0.28960056023917907</v>
      </c>
    </row>
    <row r="33" spans="1:17" x14ac:dyDescent="0.2">
      <c r="A33" t="s">
        <v>13</v>
      </c>
      <c r="B33" t="s">
        <v>6</v>
      </c>
      <c r="C33" s="1">
        <v>13.72</v>
      </c>
      <c r="D33" s="1">
        <v>3.4780000000000002</v>
      </c>
      <c r="E33">
        <f t="shared" si="0"/>
        <v>3.4948273660011067</v>
      </c>
      <c r="M33" t="s">
        <v>13</v>
      </c>
      <c r="N33" t="s">
        <v>9</v>
      </c>
      <c r="O33" s="1">
        <v>1.4930000000000001</v>
      </c>
      <c r="P33" s="1">
        <v>0.3463</v>
      </c>
      <c r="Q33">
        <f t="shared" si="1"/>
        <v>0.29606485845880365</v>
      </c>
    </row>
    <row r="34" spans="1:17" x14ac:dyDescent="0.2">
      <c r="A34" t="s">
        <v>13</v>
      </c>
      <c r="B34" t="s">
        <v>6</v>
      </c>
      <c r="C34" s="1">
        <v>14.12</v>
      </c>
      <c r="D34" s="1">
        <v>3.5630000000000002</v>
      </c>
      <c r="E34">
        <f t="shared" si="0"/>
        <v>3.5799736046660136</v>
      </c>
      <c r="M34" t="s">
        <v>13</v>
      </c>
      <c r="N34" t="s">
        <v>9</v>
      </c>
      <c r="O34" s="1">
        <v>1.431</v>
      </c>
      <c r="P34" s="1">
        <v>0.33589999999999998</v>
      </c>
      <c r="Q34">
        <f t="shared" si="1"/>
        <v>0.28771513992512188</v>
      </c>
    </row>
    <row r="35" spans="1:17" x14ac:dyDescent="0.2">
      <c r="A35" t="s">
        <v>14</v>
      </c>
      <c r="B35" t="s">
        <v>6</v>
      </c>
      <c r="C35" s="1">
        <v>14.83</v>
      </c>
      <c r="D35" s="1">
        <v>3.714</v>
      </c>
      <c r="E35">
        <f t="shared" si="0"/>
        <v>3.7311081782962234</v>
      </c>
      <c r="M35" t="s">
        <v>14</v>
      </c>
      <c r="N35" t="s">
        <v>9</v>
      </c>
      <c r="O35" s="1">
        <v>2.1120000000000001</v>
      </c>
      <c r="P35" s="1">
        <v>0.45050000000000001</v>
      </c>
      <c r="Q35">
        <f t="shared" si="1"/>
        <v>0.37942737091604495</v>
      </c>
    </row>
    <row r="36" spans="1:17" x14ac:dyDescent="0.2">
      <c r="A36" t="s">
        <v>14</v>
      </c>
      <c r="B36" t="s">
        <v>6</v>
      </c>
      <c r="C36" s="1">
        <v>14.85</v>
      </c>
      <c r="D36" s="1">
        <v>3.7189999999999999</v>
      </c>
      <c r="E36">
        <f t="shared" si="0"/>
        <v>3.7353654902294688</v>
      </c>
      <c r="M36" t="s">
        <v>14</v>
      </c>
      <c r="N36" t="s">
        <v>9</v>
      </c>
      <c r="O36" s="1">
        <v>2.218</v>
      </c>
      <c r="P36" s="1">
        <v>0.46839999999999998</v>
      </c>
      <c r="Q36">
        <f t="shared" si="1"/>
        <v>0.39370269615104914</v>
      </c>
    </row>
    <row r="37" spans="1:17" x14ac:dyDescent="0.2">
      <c r="A37" t="s">
        <v>14</v>
      </c>
      <c r="B37" t="s">
        <v>6</v>
      </c>
      <c r="C37" s="1">
        <v>15.13</v>
      </c>
      <c r="D37" s="1">
        <v>3.778</v>
      </c>
      <c r="E37">
        <f t="shared" si="0"/>
        <v>3.7949678572949037</v>
      </c>
      <c r="M37" t="s">
        <v>14</v>
      </c>
      <c r="N37" t="s">
        <v>9</v>
      </c>
      <c r="O37" s="1">
        <v>2.133</v>
      </c>
      <c r="P37" s="1">
        <v>0.4541</v>
      </c>
      <c r="Q37">
        <f t="shared" si="1"/>
        <v>0.38225550138713066</v>
      </c>
    </row>
    <row r="38" spans="1:17" x14ac:dyDescent="0.2">
      <c r="A38" t="s">
        <v>15</v>
      </c>
      <c r="B38" t="s">
        <v>6</v>
      </c>
      <c r="C38" s="1">
        <v>14.93</v>
      </c>
      <c r="D38" s="1">
        <v>3.7360000000000002</v>
      </c>
      <c r="E38">
        <f t="shared" si="0"/>
        <v>3.7523947379624505</v>
      </c>
      <c r="M38" t="s">
        <v>15</v>
      </c>
      <c r="N38" t="s">
        <v>9</v>
      </c>
      <c r="O38" s="1">
        <v>1.7909999999999999</v>
      </c>
      <c r="P38" s="1">
        <v>0.39650000000000002</v>
      </c>
      <c r="Q38">
        <f t="shared" si="1"/>
        <v>0.33619737657230586</v>
      </c>
    </row>
    <row r="39" spans="1:17" x14ac:dyDescent="0.2">
      <c r="A39" t="s">
        <v>15</v>
      </c>
      <c r="B39" t="s">
        <v>6</v>
      </c>
      <c r="C39" s="1">
        <v>14.65</v>
      </c>
      <c r="D39" s="1">
        <v>3.6760000000000002</v>
      </c>
      <c r="E39">
        <f t="shared" si="0"/>
        <v>3.6927923708970156</v>
      </c>
      <c r="M39" t="s">
        <v>15</v>
      </c>
      <c r="N39" t="s">
        <v>9</v>
      </c>
      <c r="O39" s="1">
        <v>1.7370000000000001</v>
      </c>
      <c r="P39" s="1">
        <v>0.38740000000000002</v>
      </c>
      <c r="Q39">
        <f t="shared" si="1"/>
        <v>0.3289250410752283</v>
      </c>
    </row>
    <row r="40" spans="1:17" x14ac:dyDescent="0.2">
      <c r="A40" t="s">
        <v>15</v>
      </c>
      <c r="B40" t="s">
        <v>6</v>
      </c>
      <c r="C40" s="1">
        <v>14.41</v>
      </c>
      <c r="D40" s="1">
        <v>3.625</v>
      </c>
      <c r="E40">
        <f t="shared" si="0"/>
        <v>3.6417046276980716</v>
      </c>
      <c r="M40" t="s">
        <v>15</v>
      </c>
      <c r="N40" t="s">
        <v>9</v>
      </c>
      <c r="O40" s="1">
        <v>1.7450000000000001</v>
      </c>
      <c r="P40" s="1">
        <v>0.38879999999999998</v>
      </c>
      <c r="Q40">
        <f t="shared" si="1"/>
        <v>0.33000242411183239</v>
      </c>
    </row>
    <row r="41" spans="1:17" x14ac:dyDescent="0.2">
      <c r="A41" t="s">
        <v>16</v>
      </c>
      <c r="B41" t="s">
        <v>6</v>
      </c>
      <c r="C41" s="1">
        <v>14.47</v>
      </c>
      <c r="D41" s="1">
        <v>3.6379999999999999</v>
      </c>
      <c r="E41">
        <f t="shared" si="0"/>
        <v>3.6544765634978074</v>
      </c>
      <c r="M41" t="s">
        <v>16</v>
      </c>
      <c r="N41" t="s">
        <v>9</v>
      </c>
      <c r="O41" s="1">
        <v>1.9179999999999999</v>
      </c>
      <c r="P41" s="1">
        <v>0.41789999999999999</v>
      </c>
      <c r="Q41">
        <f t="shared" si="1"/>
        <v>0.35330083227839582</v>
      </c>
    </row>
    <row r="42" spans="1:17" x14ac:dyDescent="0.2">
      <c r="A42" t="s">
        <v>16</v>
      </c>
      <c r="B42" t="s">
        <v>6</v>
      </c>
      <c r="C42" s="1">
        <v>14.42</v>
      </c>
      <c r="D42" s="1">
        <v>3.6269999999999998</v>
      </c>
      <c r="E42">
        <f t="shared" si="0"/>
        <v>3.6438332836646938</v>
      </c>
      <c r="M42" t="s">
        <v>16</v>
      </c>
      <c r="N42" t="s">
        <v>9</v>
      </c>
      <c r="O42" s="1">
        <v>1.833</v>
      </c>
      <c r="P42" s="1">
        <v>0.40360000000000001</v>
      </c>
      <c r="Q42">
        <f t="shared" si="1"/>
        <v>0.34185363751447739</v>
      </c>
    </row>
    <row r="43" spans="1:17" x14ac:dyDescent="0.2">
      <c r="A43" t="s">
        <v>16</v>
      </c>
      <c r="B43" t="s">
        <v>6</v>
      </c>
      <c r="C43" s="1">
        <v>14.85</v>
      </c>
      <c r="D43" s="1">
        <v>3.7189999999999999</v>
      </c>
      <c r="E43">
        <f t="shared" si="0"/>
        <v>3.7353654902294688</v>
      </c>
      <c r="M43" t="s">
        <v>16</v>
      </c>
      <c r="N43" t="s">
        <v>9</v>
      </c>
      <c r="O43" s="1">
        <v>1.889</v>
      </c>
      <c r="P43" s="1">
        <v>0.41299999999999998</v>
      </c>
      <c r="Q43">
        <f t="shared" si="1"/>
        <v>0.34939531877070601</v>
      </c>
    </row>
    <row r="44" spans="1:17" x14ac:dyDescent="0.2">
      <c r="A44" t="s">
        <v>17</v>
      </c>
      <c r="B44" t="s">
        <v>6</v>
      </c>
      <c r="C44" s="1">
        <v>14.57</v>
      </c>
      <c r="D44" s="1">
        <v>3.6589999999999998</v>
      </c>
      <c r="E44">
        <f t="shared" si="0"/>
        <v>3.6757631231640344</v>
      </c>
      <c r="M44" t="s">
        <v>17</v>
      </c>
      <c r="N44" t="s">
        <v>9</v>
      </c>
      <c r="O44" s="1">
        <v>1.014</v>
      </c>
      <c r="P44" s="1">
        <v>0.26569999999999999</v>
      </c>
      <c r="Q44">
        <f t="shared" si="1"/>
        <v>0.23155654914213378</v>
      </c>
    </row>
    <row r="45" spans="1:17" x14ac:dyDescent="0.2">
      <c r="A45" t="s">
        <v>17</v>
      </c>
      <c r="B45" t="s">
        <v>6</v>
      </c>
      <c r="C45" s="1">
        <v>14.63</v>
      </c>
      <c r="D45" s="1">
        <v>3.6720000000000002</v>
      </c>
      <c r="E45">
        <f t="shared" si="0"/>
        <v>3.6885350589637702</v>
      </c>
      <c r="M45" t="s">
        <v>17</v>
      </c>
      <c r="N45" t="s">
        <v>9</v>
      </c>
      <c r="O45" s="1">
        <v>0.97109999999999996</v>
      </c>
      <c r="P45" s="1">
        <v>0.25850000000000001</v>
      </c>
      <c r="Q45">
        <f t="shared" si="1"/>
        <v>0.22577908260834431</v>
      </c>
    </row>
    <row r="46" spans="1:17" x14ac:dyDescent="0.2">
      <c r="A46" t="s">
        <v>17</v>
      </c>
      <c r="B46" t="s">
        <v>6</v>
      </c>
      <c r="C46" s="1">
        <v>14.45</v>
      </c>
      <c r="D46" s="1">
        <v>3.6339999999999999</v>
      </c>
      <c r="E46">
        <f t="shared" si="0"/>
        <v>3.650219251564562</v>
      </c>
      <c r="M46" t="s">
        <v>17</v>
      </c>
      <c r="N46" t="s">
        <v>9</v>
      </c>
      <c r="O46" s="1">
        <v>0.87670000000000003</v>
      </c>
      <c r="P46" s="1">
        <v>0.24260000000000001</v>
      </c>
      <c r="Q46">
        <f t="shared" si="1"/>
        <v>0.2130659627764161</v>
      </c>
    </row>
    <row r="47" spans="1:17" x14ac:dyDescent="0.2">
      <c r="A47" t="s">
        <v>18</v>
      </c>
      <c r="B47" t="s">
        <v>6</v>
      </c>
      <c r="C47" s="1">
        <v>14</v>
      </c>
      <c r="D47" s="1">
        <v>3.5379999999999998</v>
      </c>
      <c r="E47">
        <f t="shared" si="0"/>
        <v>3.554429733066542</v>
      </c>
      <c r="M47" t="s">
        <v>18</v>
      </c>
      <c r="N47" t="s">
        <v>9</v>
      </c>
      <c r="O47" s="1">
        <v>1.0189999999999999</v>
      </c>
      <c r="P47" s="1">
        <v>0.26650000000000001</v>
      </c>
      <c r="Q47">
        <f t="shared" si="1"/>
        <v>0.23222991354001132</v>
      </c>
    </row>
    <row r="48" spans="1:17" x14ac:dyDescent="0.2">
      <c r="A48" t="s">
        <v>18</v>
      </c>
      <c r="B48" t="s">
        <v>6</v>
      </c>
      <c r="C48" s="1">
        <v>13.93</v>
      </c>
      <c r="D48" s="1">
        <v>3.5230000000000001</v>
      </c>
      <c r="E48">
        <f t="shared" si="0"/>
        <v>3.539529141300183</v>
      </c>
      <c r="M48" t="s">
        <v>18</v>
      </c>
      <c r="N48" t="s">
        <v>9</v>
      </c>
      <c r="O48" s="1">
        <v>0.91220000000000001</v>
      </c>
      <c r="P48" s="1">
        <v>0.24859999999999999</v>
      </c>
      <c r="Q48">
        <f t="shared" si="1"/>
        <v>0.21784685000134674</v>
      </c>
    </row>
    <row r="49" spans="1:17" x14ac:dyDescent="0.2">
      <c r="A49" t="s">
        <v>18</v>
      </c>
      <c r="B49" t="s">
        <v>6</v>
      </c>
      <c r="C49" s="1">
        <v>14.35</v>
      </c>
      <c r="D49" s="1">
        <v>3.6120000000000001</v>
      </c>
      <c r="E49">
        <f t="shared" si="0"/>
        <v>3.6289326918983349</v>
      </c>
      <c r="M49" t="s">
        <v>18</v>
      </c>
      <c r="N49" t="s">
        <v>9</v>
      </c>
      <c r="O49" s="1">
        <v>0.71260000000000001</v>
      </c>
      <c r="P49" s="1">
        <v>0.215</v>
      </c>
      <c r="Q49">
        <f t="shared" si="1"/>
        <v>0.19096614323807473</v>
      </c>
    </row>
    <row r="50" spans="1:17" x14ac:dyDescent="0.2">
      <c r="A50" t="s">
        <v>19</v>
      </c>
      <c r="B50" t="s">
        <v>6</v>
      </c>
      <c r="C50" s="1">
        <v>13.14</v>
      </c>
      <c r="D50" s="1">
        <v>3.355</v>
      </c>
      <c r="E50">
        <f t="shared" si="0"/>
        <v>3.371365319936992</v>
      </c>
      <c r="M50" t="s">
        <v>19</v>
      </c>
      <c r="N50" t="s">
        <v>9</v>
      </c>
      <c r="O50" s="1">
        <v>0.93810000000000004</v>
      </c>
      <c r="P50" s="1">
        <v>0.25290000000000001</v>
      </c>
      <c r="Q50">
        <f t="shared" si="1"/>
        <v>0.22133487758235246</v>
      </c>
    </row>
    <row r="51" spans="1:17" x14ac:dyDescent="0.2">
      <c r="A51" t="s">
        <v>19</v>
      </c>
      <c r="B51" t="s">
        <v>6</v>
      </c>
      <c r="C51" s="1">
        <v>12.82</v>
      </c>
      <c r="D51" s="1">
        <v>3.2869999999999999</v>
      </c>
      <c r="E51">
        <f t="shared" si="0"/>
        <v>3.3032483290050663</v>
      </c>
      <c r="M51" t="s">
        <v>19</v>
      </c>
      <c r="N51" t="s">
        <v>9</v>
      </c>
      <c r="O51" s="1">
        <v>0.9415</v>
      </c>
      <c r="P51" s="1">
        <v>0.2535</v>
      </c>
      <c r="Q51">
        <f t="shared" si="1"/>
        <v>0.22179276537290921</v>
      </c>
    </row>
    <row r="52" spans="1:17" x14ac:dyDescent="0.2">
      <c r="A52" t="s">
        <v>19</v>
      </c>
      <c r="B52" t="s">
        <v>6</v>
      </c>
      <c r="C52" s="1">
        <v>12.79</v>
      </c>
      <c r="D52" s="1">
        <v>3.28</v>
      </c>
      <c r="E52">
        <f t="shared" si="0"/>
        <v>3.2968623611051981</v>
      </c>
      <c r="M52" t="s">
        <v>19</v>
      </c>
      <c r="N52" t="s">
        <v>9</v>
      </c>
      <c r="O52" s="1">
        <v>0.85580000000000001</v>
      </c>
      <c r="P52" s="1">
        <v>0.23910000000000001</v>
      </c>
      <c r="Q52">
        <f t="shared" si="1"/>
        <v>0.21025129959328789</v>
      </c>
    </row>
    <row r="53" spans="1:17" x14ac:dyDescent="0.2">
      <c r="A53" t="s">
        <v>20</v>
      </c>
      <c r="B53" t="s">
        <v>6</v>
      </c>
      <c r="C53" s="1">
        <v>13.21</v>
      </c>
      <c r="D53" s="1">
        <v>3.37</v>
      </c>
      <c r="E53">
        <f t="shared" si="0"/>
        <v>3.3862659117033509</v>
      </c>
      <c r="M53" t="s">
        <v>20</v>
      </c>
      <c r="N53" t="s">
        <v>9</v>
      </c>
      <c r="O53" s="1">
        <v>2.496</v>
      </c>
      <c r="P53" s="1">
        <v>0.51519999999999999</v>
      </c>
      <c r="Q53">
        <f t="shared" si="1"/>
        <v>0.43114175667304122</v>
      </c>
    </row>
    <row r="54" spans="1:17" x14ac:dyDescent="0.2">
      <c r="A54" t="s">
        <v>20</v>
      </c>
      <c r="B54" t="s">
        <v>6</v>
      </c>
      <c r="C54" s="1">
        <v>13.06</v>
      </c>
      <c r="D54" s="1">
        <v>3.3380000000000001</v>
      </c>
      <c r="E54">
        <f t="shared" si="0"/>
        <v>3.3543360722040108</v>
      </c>
      <c r="M54" t="s">
        <v>20</v>
      </c>
      <c r="N54" t="s">
        <v>9</v>
      </c>
      <c r="O54" s="1">
        <v>2.476</v>
      </c>
      <c r="P54" s="1">
        <v>0.51180000000000003</v>
      </c>
      <c r="Q54">
        <f t="shared" si="1"/>
        <v>0.42844829908153098</v>
      </c>
    </row>
    <row r="55" spans="1:17" x14ac:dyDescent="0.2">
      <c r="A55" t="s">
        <v>20</v>
      </c>
      <c r="B55" t="s">
        <v>6</v>
      </c>
      <c r="C55" s="1">
        <v>13.48</v>
      </c>
      <c r="D55" s="1">
        <v>3.427</v>
      </c>
      <c r="E55">
        <f t="shared" si="0"/>
        <v>3.4437396228021631</v>
      </c>
      <c r="M55" t="s">
        <v>20</v>
      </c>
      <c r="N55" t="s">
        <v>9</v>
      </c>
      <c r="O55" s="1">
        <v>2.4830000000000001</v>
      </c>
      <c r="P55" s="1">
        <v>0.51300000000000001</v>
      </c>
      <c r="Q55">
        <f t="shared" si="1"/>
        <v>0.42939100923855955</v>
      </c>
    </row>
    <row r="56" spans="1:17" x14ac:dyDescent="0.2">
      <c r="A56" t="s">
        <v>21</v>
      </c>
      <c r="B56" t="s">
        <v>6</v>
      </c>
      <c r="C56" s="1">
        <v>12.95</v>
      </c>
      <c r="D56" s="1">
        <v>3.3140000000000001</v>
      </c>
      <c r="E56">
        <f t="shared" si="0"/>
        <v>3.330920856571161</v>
      </c>
      <c r="M56" t="s">
        <v>21</v>
      </c>
      <c r="N56" t="s">
        <v>9</v>
      </c>
      <c r="O56" s="1">
        <v>2.077</v>
      </c>
      <c r="P56" s="1">
        <v>0.4446</v>
      </c>
      <c r="Q56">
        <f t="shared" si="1"/>
        <v>0.37471382013090204</v>
      </c>
    </row>
    <row r="57" spans="1:17" x14ac:dyDescent="0.2">
      <c r="A57" t="s">
        <v>21</v>
      </c>
      <c r="B57" t="s">
        <v>6</v>
      </c>
      <c r="C57" s="1">
        <v>13.32</v>
      </c>
      <c r="D57" s="1">
        <v>3.3929999999999998</v>
      </c>
      <c r="E57">
        <f t="shared" si="0"/>
        <v>3.4096811273362002</v>
      </c>
      <c r="M57" t="s">
        <v>21</v>
      </c>
      <c r="N57" t="s">
        <v>9</v>
      </c>
      <c r="O57" s="1">
        <v>2.1150000000000002</v>
      </c>
      <c r="P57" s="1">
        <v>0.45100000000000001</v>
      </c>
      <c r="Q57">
        <f t="shared" si="1"/>
        <v>0.37983138955477153</v>
      </c>
    </row>
    <row r="58" spans="1:17" x14ac:dyDescent="0.2">
      <c r="A58" t="s">
        <v>21</v>
      </c>
      <c r="B58" t="s">
        <v>6</v>
      </c>
      <c r="C58" s="1">
        <v>13.15</v>
      </c>
      <c r="D58" s="1">
        <v>3.3570000000000002</v>
      </c>
      <c r="E58">
        <f t="shared" si="0"/>
        <v>3.3734939759036147</v>
      </c>
      <c r="M58" t="s">
        <v>21</v>
      </c>
      <c r="N58" t="s">
        <v>9</v>
      </c>
      <c r="O58" s="1">
        <v>2.0310000000000001</v>
      </c>
      <c r="P58" s="1">
        <v>0.43690000000000001</v>
      </c>
      <c r="Q58">
        <f t="shared" si="1"/>
        <v>0.36851886767042857</v>
      </c>
    </row>
    <row r="59" spans="1:17" x14ac:dyDescent="0.2">
      <c r="A59" t="s">
        <v>22</v>
      </c>
      <c r="B59" t="s">
        <v>6</v>
      </c>
      <c r="C59" s="1">
        <v>13.31</v>
      </c>
      <c r="D59" s="1">
        <v>3.391</v>
      </c>
      <c r="E59">
        <f t="shared" si="0"/>
        <v>3.4075524713695771</v>
      </c>
      <c r="M59" t="s">
        <v>22</v>
      </c>
      <c r="N59" t="s">
        <v>9</v>
      </c>
      <c r="O59" s="1">
        <v>2.105</v>
      </c>
      <c r="P59" s="1">
        <v>0.44940000000000002</v>
      </c>
      <c r="Q59">
        <f t="shared" si="1"/>
        <v>0.37848466075901638</v>
      </c>
    </row>
    <row r="60" spans="1:17" x14ac:dyDescent="0.2">
      <c r="A60" t="s">
        <v>22</v>
      </c>
      <c r="B60" t="s">
        <v>6</v>
      </c>
      <c r="C60" s="1">
        <v>13.66</v>
      </c>
      <c r="D60" s="1">
        <v>3.4649999999999999</v>
      </c>
      <c r="E60">
        <f t="shared" si="0"/>
        <v>3.4820554302013709</v>
      </c>
      <c r="M60" t="s">
        <v>22</v>
      </c>
      <c r="N60" t="s">
        <v>9</v>
      </c>
      <c r="O60" s="1">
        <v>2.0720000000000001</v>
      </c>
      <c r="P60" s="1">
        <v>0.44379999999999997</v>
      </c>
      <c r="Q60">
        <f t="shared" si="1"/>
        <v>0.37404045573302452</v>
      </c>
    </row>
    <row r="61" spans="1:17" x14ac:dyDescent="0.2">
      <c r="A61" t="s">
        <v>22</v>
      </c>
      <c r="B61" t="s">
        <v>6</v>
      </c>
      <c r="C61" s="1">
        <v>13.66</v>
      </c>
      <c r="D61" s="1">
        <v>3.4649999999999999</v>
      </c>
      <c r="E61">
        <f t="shared" si="0"/>
        <v>3.4820554302013709</v>
      </c>
      <c r="M61" t="s">
        <v>22</v>
      </c>
      <c r="N61" t="s">
        <v>9</v>
      </c>
      <c r="O61" s="1">
        <v>2.2000000000000002</v>
      </c>
      <c r="P61" s="1">
        <v>0.46539999999999998</v>
      </c>
      <c r="Q61">
        <f t="shared" si="1"/>
        <v>0.39127858431868995</v>
      </c>
    </row>
    <row r="62" spans="1:17" x14ac:dyDescent="0.2">
      <c r="A62" t="s">
        <v>23</v>
      </c>
      <c r="B62" t="s">
        <v>6</v>
      </c>
      <c r="C62" s="1">
        <v>7.1829999999999998</v>
      </c>
      <c r="D62" s="1">
        <v>2.0870000000000002</v>
      </c>
      <c r="E62">
        <f t="shared" si="0"/>
        <v>2.1033249606198647</v>
      </c>
      <c r="M62" t="s">
        <v>23</v>
      </c>
      <c r="N62" t="s">
        <v>9</v>
      </c>
      <c r="O62" s="1">
        <v>1.506</v>
      </c>
      <c r="P62" s="1">
        <v>0.34849999999999998</v>
      </c>
      <c r="Q62">
        <f t="shared" si="1"/>
        <v>0.29781560589328526</v>
      </c>
    </row>
    <row r="63" spans="1:17" x14ac:dyDescent="0.2">
      <c r="A63" t="s">
        <v>23</v>
      </c>
      <c r="B63" t="s">
        <v>6</v>
      </c>
      <c r="C63" s="1">
        <v>7.05</v>
      </c>
      <c r="D63" s="1">
        <v>2.0579999999999998</v>
      </c>
      <c r="E63">
        <f t="shared" si="0"/>
        <v>2.0750138362637829</v>
      </c>
      <c r="M63" t="s">
        <v>23</v>
      </c>
      <c r="N63" t="s">
        <v>9</v>
      </c>
      <c r="O63" s="1">
        <v>1.577</v>
      </c>
      <c r="P63" s="1">
        <v>0.36049999999999999</v>
      </c>
      <c r="Q63">
        <f t="shared" si="1"/>
        <v>0.30737738034314649</v>
      </c>
    </row>
    <row r="64" spans="1:17" x14ac:dyDescent="0.2">
      <c r="A64" t="s">
        <v>23</v>
      </c>
      <c r="B64" t="s">
        <v>6</v>
      </c>
      <c r="C64" s="1">
        <v>7.1829999999999998</v>
      </c>
      <c r="D64" s="1">
        <v>2.0870000000000002</v>
      </c>
      <c r="E64">
        <f t="shared" si="0"/>
        <v>2.1033249606198647</v>
      </c>
      <c r="M64" t="s">
        <v>23</v>
      </c>
      <c r="N64" t="s">
        <v>9</v>
      </c>
      <c r="O64" s="1">
        <v>1.405</v>
      </c>
      <c r="P64" s="1">
        <v>0.33150000000000002</v>
      </c>
      <c r="Q64">
        <f t="shared" si="1"/>
        <v>0.28421364505615865</v>
      </c>
    </row>
    <row r="65" spans="1:17" x14ac:dyDescent="0.2">
      <c r="A65" t="s">
        <v>24</v>
      </c>
      <c r="B65" t="s">
        <v>6</v>
      </c>
      <c r="C65" s="1">
        <v>6.657</v>
      </c>
      <c r="D65" s="1">
        <v>1.9750000000000001</v>
      </c>
      <c r="E65">
        <f t="shared" si="0"/>
        <v>1.991357656775512</v>
      </c>
      <c r="M65" t="s">
        <v>24</v>
      </c>
      <c r="N65" t="s">
        <v>9</v>
      </c>
      <c r="O65" s="1">
        <v>1.119</v>
      </c>
      <c r="P65" s="1">
        <v>0.28339999999999999</v>
      </c>
      <c r="Q65">
        <f t="shared" si="1"/>
        <v>0.24569720149756244</v>
      </c>
    </row>
    <row r="66" spans="1:17" x14ac:dyDescent="0.2">
      <c r="A66" t="s">
        <v>24</v>
      </c>
      <c r="B66" t="s">
        <v>6</v>
      </c>
      <c r="C66" s="1">
        <v>6.6550000000000002</v>
      </c>
      <c r="D66" s="1">
        <v>1.974</v>
      </c>
      <c r="E66">
        <f t="shared" si="0"/>
        <v>1.9909319255821873</v>
      </c>
      <c r="M66" t="s">
        <v>24</v>
      </c>
      <c r="N66" t="s">
        <v>9</v>
      </c>
      <c r="O66" s="1">
        <v>1.3129999999999999</v>
      </c>
      <c r="P66" s="1">
        <v>0.316</v>
      </c>
      <c r="Q66">
        <f t="shared" si="1"/>
        <v>0.27182374013521154</v>
      </c>
    </row>
    <row r="67" spans="1:17" x14ac:dyDescent="0.2">
      <c r="A67" t="s">
        <v>24</v>
      </c>
      <c r="B67" t="s">
        <v>6</v>
      </c>
      <c r="C67" s="1">
        <v>6.6269999999999998</v>
      </c>
      <c r="D67" s="1">
        <v>1.968</v>
      </c>
      <c r="E67">
        <f t="shared" si="0"/>
        <v>1.9849716888756437</v>
      </c>
      <c r="M67" t="s">
        <v>24</v>
      </c>
      <c r="N67" t="s">
        <v>9</v>
      </c>
      <c r="O67" s="1">
        <v>1.1479999999999999</v>
      </c>
      <c r="P67" s="1">
        <v>0.2883</v>
      </c>
      <c r="Q67">
        <f t="shared" si="1"/>
        <v>0.24960271500525225</v>
      </c>
    </row>
    <row r="68" spans="1:17" x14ac:dyDescent="0.2">
      <c r="A68" t="s">
        <v>25</v>
      </c>
      <c r="B68" t="s">
        <v>6</v>
      </c>
      <c r="C68" s="1">
        <v>51.76</v>
      </c>
      <c r="D68" s="1">
        <v>11.58</v>
      </c>
      <c r="E68">
        <f t="shared" si="0"/>
        <v>11.592234663033761</v>
      </c>
      <c r="M68" t="s">
        <v>25</v>
      </c>
      <c r="N68" t="s">
        <v>9</v>
      </c>
      <c r="O68" s="1">
        <v>3.5819999999999999</v>
      </c>
      <c r="P68" s="1">
        <v>0.69799999999999995</v>
      </c>
      <c r="Q68">
        <f t="shared" si="1"/>
        <v>0.57739650389204622</v>
      </c>
    </row>
    <row r="69" spans="1:17" x14ac:dyDescent="0.2">
      <c r="A69" t="s">
        <v>25</v>
      </c>
      <c r="B69" t="s">
        <v>6</v>
      </c>
      <c r="C69" s="1">
        <v>51.96</v>
      </c>
      <c r="D69" s="1">
        <v>11.62</v>
      </c>
      <c r="E69">
        <f t="shared" si="0"/>
        <v>11.634807782366215</v>
      </c>
      <c r="M69" t="s">
        <v>25</v>
      </c>
      <c r="N69" t="s">
        <v>9</v>
      </c>
      <c r="O69" s="1">
        <v>3.6749999999999998</v>
      </c>
      <c r="P69" s="1">
        <v>0.7137</v>
      </c>
      <c r="Q69">
        <f t="shared" si="1"/>
        <v>0.58992108169256874</v>
      </c>
    </row>
    <row r="70" spans="1:17" x14ac:dyDescent="0.2">
      <c r="A70" t="s">
        <v>25</v>
      </c>
      <c r="B70" t="s">
        <v>6</v>
      </c>
      <c r="C70" s="1">
        <v>52.9</v>
      </c>
      <c r="D70" s="1">
        <v>11.82</v>
      </c>
      <c r="E70">
        <f t="shared" si="0"/>
        <v>11.834901443228745</v>
      </c>
      <c r="M70" t="s">
        <v>25</v>
      </c>
      <c r="N70" t="s">
        <v>9</v>
      </c>
      <c r="O70" s="1">
        <v>3.6379999999999999</v>
      </c>
      <c r="P70" s="1">
        <v>0.70740000000000003</v>
      </c>
      <c r="Q70">
        <f t="shared" si="1"/>
        <v>0.58493818514827489</v>
      </c>
    </row>
    <row r="71" spans="1:17" x14ac:dyDescent="0.2">
      <c r="A71" t="s">
        <v>10</v>
      </c>
      <c r="B71" t="s">
        <v>6</v>
      </c>
      <c r="C71" s="1">
        <v>468.5</v>
      </c>
      <c r="D71" s="1">
        <v>100.3</v>
      </c>
      <c r="E71">
        <f t="shared" si="0"/>
        <v>100.30184341606709</v>
      </c>
      <c r="M71" t="s">
        <v>10</v>
      </c>
      <c r="N71" t="s">
        <v>9</v>
      </c>
      <c r="O71" s="1">
        <v>543.9</v>
      </c>
      <c r="P71" s="1">
        <v>91.66</v>
      </c>
      <c r="Q71">
        <f t="shared" si="1"/>
        <v>73.343577450373047</v>
      </c>
    </row>
    <row r="72" spans="1:17" x14ac:dyDescent="0.2">
      <c r="A72" t="s">
        <v>10</v>
      </c>
      <c r="B72" t="s">
        <v>6</v>
      </c>
      <c r="C72" s="1">
        <v>467.5</v>
      </c>
      <c r="D72" s="1">
        <v>100.1</v>
      </c>
      <c r="E72">
        <f t="shared" si="0"/>
        <v>100.08897781940482</v>
      </c>
      <c r="M72" t="s">
        <v>10</v>
      </c>
      <c r="N72" t="s">
        <v>9</v>
      </c>
      <c r="O72" s="1">
        <v>530.29999999999995</v>
      </c>
      <c r="P72" s="1">
        <v>89.37</v>
      </c>
      <c r="Q72">
        <f t="shared" si="1"/>
        <v>71.512026288146103</v>
      </c>
    </row>
    <row r="73" spans="1:17" x14ac:dyDescent="0.2">
      <c r="A73" t="s">
        <v>10</v>
      </c>
      <c r="B73" t="s">
        <v>6</v>
      </c>
      <c r="C73" s="1">
        <v>481.7</v>
      </c>
      <c r="D73" s="1">
        <v>103.1</v>
      </c>
      <c r="E73">
        <f t="shared" si="0"/>
        <v>103.11166929200903</v>
      </c>
      <c r="M73" t="s">
        <v>10</v>
      </c>
      <c r="N73" t="s">
        <v>9</v>
      </c>
      <c r="O73" s="1">
        <v>541.4</v>
      </c>
      <c r="P73" s="1">
        <v>91.24</v>
      </c>
      <c r="Q73">
        <f t="shared" si="1"/>
        <v>73.006895251434273</v>
      </c>
    </row>
    <row r="74" spans="1:17" x14ac:dyDescent="0.2">
      <c r="A74" t="s">
        <v>11</v>
      </c>
      <c r="B74" t="s">
        <v>6</v>
      </c>
      <c r="C74" s="1">
        <v>2.835</v>
      </c>
      <c r="D74" s="1">
        <v>1.161</v>
      </c>
      <c r="E74">
        <f t="shared" si="0"/>
        <v>1.1777853463323256</v>
      </c>
      <c r="M74" t="s">
        <v>11</v>
      </c>
      <c r="N74" t="s">
        <v>9</v>
      </c>
      <c r="O74" s="1">
        <v>0</v>
      </c>
      <c r="P74" s="1">
        <v>9.5000000000000001E-2</v>
      </c>
      <c r="Q74">
        <f t="shared" si="1"/>
        <v>9.4998249252565531E-2</v>
      </c>
    </row>
    <row r="75" spans="1:17" x14ac:dyDescent="0.2">
      <c r="A75" t="s">
        <v>11</v>
      </c>
      <c r="B75" t="s">
        <v>6</v>
      </c>
      <c r="C75" s="1">
        <v>2.7559999999999998</v>
      </c>
      <c r="D75" s="1">
        <v>1.1439999999999999</v>
      </c>
      <c r="E75">
        <f t="shared" si="0"/>
        <v>1.1609689641960066</v>
      </c>
      <c r="M75" t="s">
        <v>11</v>
      </c>
      <c r="N75" t="s">
        <v>9</v>
      </c>
      <c r="O75" s="1">
        <v>0</v>
      </c>
      <c r="P75" s="1">
        <v>9.5000000000000001E-2</v>
      </c>
      <c r="Q75">
        <f t="shared" si="1"/>
        <v>9.4998249252565531E-2</v>
      </c>
    </row>
    <row r="76" spans="1:17" x14ac:dyDescent="0.2">
      <c r="A76" t="s">
        <v>11</v>
      </c>
      <c r="B76" t="s">
        <v>6</v>
      </c>
      <c r="C76" s="1">
        <v>2.7349999999999999</v>
      </c>
      <c r="D76" s="1">
        <v>1.1399999999999999</v>
      </c>
      <c r="E76">
        <f t="shared" si="0"/>
        <v>1.156498786666099</v>
      </c>
      <c r="M76" t="s">
        <v>11</v>
      </c>
      <c r="N76" t="s">
        <v>9</v>
      </c>
      <c r="O76" s="1">
        <v>0</v>
      </c>
      <c r="P76" s="1">
        <v>9.5000000000000001E-2</v>
      </c>
      <c r="Q76">
        <f t="shared" si="1"/>
        <v>9.4998249252565531E-2</v>
      </c>
    </row>
    <row r="77" spans="1:17" x14ac:dyDescent="0.2">
      <c r="A77" t="s">
        <v>26</v>
      </c>
      <c r="B77" t="s">
        <v>6</v>
      </c>
      <c r="C77" s="1">
        <v>53.3</v>
      </c>
      <c r="D77" s="1">
        <v>11.9</v>
      </c>
      <c r="E77">
        <f t="shared" si="0"/>
        <v>11.920047681893651</v>
      </c>
      <c r="M77" t="s">
        <v>26</v>
      </c>
      <c r="N77" t="s">
        <v>9</v>
      </c>
      <c r="O77" s="1">
        <v>3.6349999999999998</v>
      </c>
      <c r="P77" s="1">
        <v>0.70689999999999997</v>
      </c>
      <c r="Q77">
        <f t="shared" si="1"/>
        <v>0.58453416650954826</v>
      </c>
    </row>
    <row r="78" spans="1:17" x14ac:dyDescent="0.2">
      <c r="A78" t="s">
        <v>26</v>
      </c>
      <c r="B78" t="s">
        <v>6</v>
      </c>
      <c r="C78" s="1">
        <v>54.02</v>
      </c>
      <c r="D78" s="1">
        <v>12.06</v>
      </c>
      <c r="E78">
        <f t="shared" si="0"/>
        <v>12.073310911490486</v>
      </c>
      <c r="M78" t="s">
        <v>26</v>
      </c>
      <c r="N78" t="s">
        <v>9</v>
      </c>
      <c r="O78" s="1">
        <v>3.851</v>
      </c>
      <c r="P78" s="1">
        <v>0.74329999999999996</v>
      </c>
      <c r="Q78">
        <f t="shared" si="1"/>
        <v>0.61362350849785874</v>
      </c>
    </row>
    <row r="79" spans="1:17" x14ac:dyDescent="0.2">
      <c r="A79" t="s">
        <v>26</v>
      </c>
      <c r="B79" t="s">
        <v>6</v>
      </c>
      <c r="C79" s="1">
        <v>54.74</v>
      </c>
      <c r="D79" s="1">
        <v>12.21</v>
      </c>
      <c r="E79">
        <f t="shared" si="0"/>
        <v>12.226574141087317</v>
      </c>
      <c r="M79" t="s">
        <v>26</v>
      </c>
      <c r="N79" t="s">
        <v>9</v>
      </c>
      <c r="O79" s="1">
        <v>3.7450000000000001</v>
      </c>
      <c r="P79" s="1">
        <v>0.72540000000000004</v>
      </c>
      <c r="Q79">
        <f t="shared" si="1"/>
        <v>0.59934818326285455</v>
      </c>
    </row>
    <row r="80" spans="1:17" x14ac:dyDescent="0.2">
      <c r="A80" t="s">
        <v>27</v>
      </c>
      <c r="B80" t="s">
        <v>6</v>
      </c>
      <c r="C80" s="1">
        <v>51.79</v>
      </c>
      <c r="D80" s="1">
        <v>11.58</v>
      </c>
      <c r="E80">
        <f t="shared" si="0"/>
        <v>11.598620630933629</v>
      </c>
      <c r="M80" t="s">
        <v>27</v>
      </c>
      <c r="N80" t="s">
        <v>9</v>
      </c>
      <c r="O80" s="1">
        <v>4.0339999999999998</v>
      </c>
      <c r="P80" s="1">
        <v>0.77410000000000001</v>
      </c>
      <c r="Q80">
        <f t="shared" si="1"/>
        <v>0.63826864546017725</v>
      </c>
    </row>
    <row r="81" spans="1:17" x14ac:dyDescent="0.2">
      <c r="A81" t="s">
        <v>27</v>
      </c>
      <c r="B81" t="s">
        <v>6</v>
      </c>
      <c r="C81" s="1">
        <v>53.57</v>
      </c>
      <c r="D81" s="1">
        <v>11.96</v>
      </c>
      <c r="E81">
        <f t="shared" si="0"/>
        <v>11.977521392992465</v>
      </c>
      <c r="M81" t="s">
        <v>27</v>
      </c>
      <c r="N81" t="s">
        <v>9</v>
      </c>
      <c r="O81" s="1">
        <v>4.3730000000000002</v>
      </c>
      <c r="P81" s="1">
        <v>0.83120000000000005</v>
      </c>
      <c r="Q81">
        <f t="shared" si="1"/>
        <v>0.68392275163627558</v>
      </c>
    </row>
    <row r="82" spans="1:17" x14ac:dyDescent="0.2">
      <c r="A82" t="s">
        <v>27</v>
      </c>
      <c r="B82" t="s">
        <v>6</v>
      </c>
      <c r="C82" s="1">
        <v>52.25</v>
      </c>
      <c r="D82" s="1">
        <v>11.68</v>
      </c>
      <c r="E82">
        <f t="shared" si="0"/>
        <v>11.696538805398271</v>
      </c>
      <c r="M82" t="s">
        <v>27</v>
      </c>
      <c r="N82" t="s">
        <v>9</v>
      </c>
      <c r="O82" s="1">
        <v>4.2220000000000004</v>
      </c>
      <c r="P82" s="1">
        <v>0.80569999999999997</v>
      </c>
      <c r="Q82">
        <f t="shared" si="1"/>
        <v>0.66358714682037334</v>
      </c>
    </row>
    <row r="83" spans="1:17" x14ac:dyDescent="0.2">
      <c r="A83" t="s">
        <v>28</v>
      </c>
      <c r="B83" t="s">
        <v>6</v>
      </c>
      <c r="C83" s="1">
        <v>51.58</v>
      </c>
      <c r="D83" s="1">
        <v>11.54</v>
      </c>
      <c r="E83">
        <f t="shared" si="0"/>
        <v>11.553918855634553</v>
      </c>
      <c r="M83" t="s">
        <v>28</v>
      </c>
      <c r="N83" t="s">
        <v>9</v>
      </c>
      <c r="O83" s="1">
        <v>4.1980000000000004</v>
      </c>
      <c r="P83" s="1">
        <v>0.80169999999999997</v>
      </c>
      <c r="Q83">
        <f t="shared" si="1"/>
        <v>0.66035499771056116</v>
      </c>
    </row>
    <row r="84" spans="1:17" x14ac:dyDescent="0.2">
      <c r="A84" t="s">
        <v>28</v>
      </c>
      <c r="B84" t="s">
        <v>6</v>
      </c>
      <c r="C84" s="1">
        <v>51.53</v>
      </c>
      <c r="D84" s="1">
        <v>11.53</v>
      </c>
      <c r="E84">
        <f t="shared" si="0"/>
        <v>11.54327557580144</v>
      </c>
      <c r="M84" t="s">
        <v>28</v>
      </c>
      <c r="N84" t="s">
        <v>9</v>
      </c>
      <c r="O84" s="1">
        <v>4.1479999999999997</v>
      </c>
      <c r="P84" s="1">
        <v>0.79330000000000001</v>
      </c>
      <c r="Q84">
        <f t="shared" si="1"/>
        <v>0.65362135373178543</v>
      </c>
    </row>
    <row r="85" spans="1:17" x14ac:dyDescent="0.2">
      <c r="A85" t="s">
        <v>28</v>
      </c>
      <c r="B85" t="s">
        <v>6</v>
      </c>
      <c r="C85" s="1">
        <v>53.16</v>
      </c>
      <c r="D85" s="1">
        <v>11.87</v>
      </c>
      <c r="E85">
        <f t="shared" ref="E85:E148" si="2">(C85+2.698)/4.6978</f>
        <v>11.890246498360934</v>
      </c>
      <c r="M85" t="s">
        <v>28</v>
      </c>
      <c r="N85" t="s">
        <v>9</v>
      </c>
      <c r="O85" s="1">
        <v>4.048</v>
      </c>
      <c r="P85" s="1">
        <v>0.77649999999999997</v>
      </c>
      <c r="Q85">
        <f t="shared" ref="Q85:Q148" si="3">(O85+0.7054)/7.4254</f>
        <v>0.64015406577423439</v>
      </c>
    </row>
    <row r="86" spans="1:17" x14ac:dyDescent="0.2">
      <c r="A86" t="s">
        <v>29</v>
      </c>
      <c r="B86" t="s">
        <v>6</v>
      </c>
      <c r="C86" s="1">
        <v>19.82</v>
      </c>
      <c r="D86" s="1">
        <v>4.7770000000000001</v>
      </c>
      <c r="E86">
        <f t="shared" si="2"/>
        <v>4.7933075056409384</v>
      </c>
      <c r="M86" t="s">
        <v>29</v>
      </c>
      <c r="N86" t="s">
        <v>9</v>
      </c>
      <c r="O86" s="1">
        <v>1.7949999999999999</v>
      </c>
      <c r="P86" s="1">
        <v>0.3972</v>
      </c>
      <c r="Q86">
        <f t="shared" si="3"/>
        <v>0.33673606809060791</v>
      </c>
    </row>
    <row r="87" spans="1:17" x14ac:dyDescent="0.2">
      <c r="A87" t="s">
        <v>29</v>
      </c>
      <c r="B87" t="s">
        <v>6</v>
      </c>
      <c r="C87" s="1">
        <v>19.62</v>
      </c>
      <c r="D87" s="1">
        <v>4.734</v>
      </c>
      <c r="E87">
        <f t="shared" si="2"/>
        <v>4.7507343863084852</v>
      </c>
      <c r="M87" t="s">
        <v>29</v>
      </c>
      <c r="N87" t="s">
        <v>9</v>
      </c>
      <c r="O87" s="1">
        <v>1.756</v>
      </c>
      <c r="P87" s="1">
        <v>0.3906</v>
      </c>
      <c r="Q87">
        <f t="shared" si="3"/>
        <v>0.33148382578716301</v>
      </c>
    </row>
    <row r="88" spans="1:17" x14ac:dyDescent="0.2">
      <c r="A88" t="s">
        <v>29</v>
      </c>
      <c r="B88" t="s">
        <v>6</v>
      </c>
      <c r="C88" s="1">
        <v>20.18</v>
      </c>
      <c r="D88" s="1">
        <v>4.8529999999999998</v>
      </c>
      <c r="E88">
        <f t="shared" si="2"/>
        <v>4.869939120439355</v>
      </c>
      <c r="M88" t="s">
        <v>29</v>
      </c>
      <c r="N88" t="s">
        <v>9</v>
      </c>
      <c r="O88" s="1">
        <v>1.9890000000000001</v>
      </c>
      <c r="P88" s="1">
        <v>0.42980000000000002</v>
      </c>
      <c r="Q88">
        <f t="shared" si="3"/>
        <v>0.36286260672825704</v>
      </c>
    </row>
    <row r="89" spans="1:17" x14ac:dyDescent="0.2">
      <c r="A89" t="s">
        <v>30</v>
      </c>
      <c r="B89" t="s">
        <v>6</v>
      </c>
      <c r="C89" s="1">
        <v>19.489999999999998</v>
      </c>
      <c r="D89" s="1">
        <v>4.7060000000000004</v>
      </c>
      <c r="E89">
        <f t="shared" si="2"/>
        <v>4.7230618587423896</v>
      </c>
      <c r="M89" t="s">
        <v>30</v>
      </c>
      <c r="N89" t="s">
        <v>9</v>
      </c>
      <c r="O89" s="1">
        <v>1.8380000000000001</v>
      </c>
      <c r="P89" s="1">
        <v>0.40439999999999998</v>
      </c>
      <c r="Q89">
        <f t="shared" si="3"/>
        <v>0.34252700191235491</v>
      </c>
    </row>
    <row r="90" spans="1:17" x14ac:dyDescent="0.2">
      <c r="A90" t="s">
        <v>30</v>
      </c>
      <c r="B90" t="s">
        <v>6</v>
      </c>
      <c r="C90" s="1">
        <v>20.12</v>
      </c>
      <c r="D90" s="1">
        <v>4.84</v>
      </c>
      <c r="E90">
        <f t="shared" si="2"/>
        <v>4.8571671846396187</v>
      </c>
      <c r="M90" t="s">
        <v>30</v>
      </c>
      <c r="N90" t="s">
        <v>9</v>
      </c>
      <c r="O90" s="1">
        <v>1.9530000000000001</v>
      </c>
      <c r="P90" s="1">
        <v>0.42380000000000001</v>
      </c>
      <c r="Q90">
        <f t="shared" si="3"/>
        <v>0.35801438306353872</v>
      </c>
    </row>
    <row r="91" spans="1:17" x14ac:dyDescent="0.2">
      <c r="A91" t="s">
        <v>30</v>
      </c>
      <c r="B91" t="s">
        <v>6</v>
      </c>
      <c r="C91" s="1">
        <v>19.84</v>
      </c>
      <c r="D91" s="1">
        <v>4.7809999999999997</v>
      </c>
      <c r="E91">
        <f t="shared" si="2"/>
        <v>4.7975648175741838</v>
      </c>
      <c r="M91" t="s">
        <v>30</v>
      </c>
      <c r="N91" t="s">
        <v>9</v>
      </c>
      <c r="O91" s="1">
        <v>1.8180000000000001</v>
      </c>
      <c r="P91" s="1">
        <v>0.40100000000000002</v>
      </c>
      <c r="Q91">
        <f t="shared" si="3"/>
        <v>0.33983354432084467</v>
      </c>
    </row>
    <row r="92" spans="1:17" x14ac:dyDescent="0.2">
      <c r="A92" t="s">
        <v>31</v>
      </c>
      <c r="B92" t="s">
        <v>6</v>
      </c>
      <c r="C92" s="1">
        <v>19.690000000000001</v>
      </c>
      <c r="D92" s="1">
        <v>4.7489999999999997</v>
      </c>
      <c r="E92">
        <f t="shared" si="2"/>
        <v>4.7656349780748437</v>
      </c>
      <c r="M92" t="s">
        <v>31</v>
      </c>
      <c r="N92" t="s">
        <v>9</v>
      </c>
      <c r="O92" s="1">
        <v>1.9710000000000001</v>
      </c>
      <c r="P92" s="1">
        <v>0.42680000000000001</v>
      </c>
      <c r="Q92">
        <f t="shared" si="3"/>
        <v>0.36043849489589791</v>
      </c>
    </row>
    <row r="93" spans="1:17" x14ac:dyDescent="0.2">
      <c r="A93" t="s">
        <v>31</v>
      </c>
      <c r="B93" t="s">
        <v>6</v>
      </c>
      <c r="C93" s="1">
        <v>19.54</v>
      </c>
      <c r="D93" s="1">
        <v>4.7169999999999996</v>
      </c>
      <c r="E93">
        <f t="shared" si="2"/>
        <v>4.7337051385755036</v>
      </c>
      <c r="M93" t="s">
        <v>31</v>
      </c>
      <c r="N93" t="s">
        <v>9</v>
      </c>
      <c r="O93" s="1">
        <v>1.99</v>
      </c>
      <c r="P93" s="1">
        <v>0.43</v>
      </c>
      <c r="Q93">
        <f t="shared" si="3"/>
        <v>0.36299727960783262</v>
      </c>
    </row>
    <row r="94" spans="1:17" x14ac:dyDescent="0.2">
      <c r="A94" t="s">
        <v>31</v>
      </c>
      <c r="B94" t="s">
        <v>6</v>
      </c>
      <c r="C94" s="1">
        <v>20.18</v>
      </c>
      <c r="D94" s="1">
        <v>4.8529999999999998</v>
      </c>
      <c r="E94">
        <f t="shared" si="2"/>
        <v>4.869939120439355</v>
      </c>
      <c r="M94" t="s">
        <v>31</v>
      </c>
      <c r="N94" t="s">
        <v>9</v>
      </c>
      <c r="O94" s="1">
        <v>2.206</v>
      </c>
      <c r="P94" s="1">
        <v>0.46639999999999998</v>
      </c>
      <c r="Q94">
        <f t="shared" si="3"/>
        <v>0.39208662159614299</v>
      </c>
    </row>
    <row r="95" spans="1:17" x14ac:dyDescent="0.2">
      <c r="A95" t="s">
        <v>32</v>
      </c>
      <c r="B95" t="s">
        <v>6</v>
      </c>
      <c r="C95" s="1">
        <v>7.5519999999999996</v>
      </c>
      <c r="D95" s="1">
        <v>2.165</v>
      </c>
      <c r="E95">
        <f t="shared" si="2"/>
        <v>2.1818723657882413</v>
      </c>
      <c r="M95" t="s">
        <v>32</v>
      </c>
      <c r="N95" t="s">
        <v>9</v>
      </c>
      <c r="O95" s="1">
        <v>1.8839999999999999</v>
      </c>
      <c r="P95" s="1">
        <v>0.41220000000000001</v>
      </c>
      <c r="Q95">
        <f t="shared" si="3"/>
        <v>0.34872195437282838</v>
      </c>
    </row>
    <row r="96" spans="1:17" x14ac:dyDescent="0.2">
      <c r="A96" t="s">
        <v>32</v>
      </c>
      <c r="B96" t="s">
        <v>6</v>
      </c>
      <c r="C96" s="1">
        <v>7.5250000000000004</v>
      </c>
      <c r="D96" s="1">
        <v>2.1589999999999998</v>
      </c>
      <c r="E96">
        <f t="shared" si="2"/>
        <v>2.1761249946783603</v>
      </c>
      <c r="M96" t="s">
        <v>32</v>
      </c>
      <c r="N96" t="s">
        <v>9</v>
      </c>
      <c r="O96" s="1">
        <v>1.74</v>
      </c>
      <c r="P96" s="1">
        <v>0.38790000000000002</v>
      </c>
      <c r="Q96">
        <f t="shared" si="3"/>
        <v>0.32932905971395482</v>
      </c>
    </row>
    <row r="97" spans="1:17" x14ac:dyDescent="0.2">
      <c r="A97" t="s">
        <v>32</v>
      </c>
      <c r="B97" t="s">
        <v>6</v>
      </c>
      <c r="C97" s="1">
        <v>7.6120000000000001</v>
      </c>
      <c r="D97" s="1">
        <v>2.1779999999999999</v>
      </c>
      <c r="E97">
        <f t="shared" si="2"/>
        <v>2.1946443015879775</v>
      </c>
      <c r="M97" t="s">
        <v>32</v>
      </c>
      <c r="N97" t="s">
        <v>9</v>
      </c>
      <c r="O97" s="1">
        <v>1.913</v>
      </c>
      <c r="P97" s="1">
        <v>0.41699999999999998</v>
      </c>
      <c r="Q97">
        <f t="shared" si="3"/>
        <v>0.3526274678805183</v>
      </c>
    </row>
    <row r="98" spans="1:17" x14ac:dyDescent="0.2">
      <c r="A98" t="s">
        <v>33</v>
      </c>
      <c r="B98" t="s">
        <v>6</v>
      </c>
      <c r="C98" s="1">
        <v>7.7080000000000002</v>
      </c>
      <c r="D98" s="1">
        <v>2.198</v>
      </c>
      <c r="E98">
        <f t="shared" si="2"/>
        <v>2.2150793988675552</v>
      </c>
      <c r="M98" t="s">
        <v>33</v>
      </c>
      <c r="N98" t="s">
        <v>9</v>
      </c>
      <c r="O98" s="1">
        <v>1.88</v>
      </c>
      <c r="P98" s="1">
        <v>0.41149999999999998</v>
      </c>
      <c r="Q98">
        <f t="shared" si="3"/>
        <v>0.34818326285452633</v>
      </c>
    </row>
    <row r="99" spans="1:17" x14ac:dyDescent="0.2">
      <c r="A99" t="s">
        <v>33</v>
      </c>
      <c r="B99" t="s">
        <v>6</v>
      </c>
      <c r="C99" s="1">
        <v>7.649</v>
      </c>
      <c r="D99" s="1">
        <v>2.1859999999999999</v>
      </c>
      <c r="E99">
        <f t="shared" si="2"/>
        <v>2.2025203286644812</v>
      </c>
      <c r="M99" t="s">
        <v>33</v>
      </c>
      <c r="N99" t="s">
        <v>9</v>
      </c>
      <c r="O99" s="1">
        <v>1.64</v>
      </c>
      <c r="P99" s="1">
        <v>0.37109999999999999</v>
      </c>
      <c r="Q99">
        <f t="shared" si="3"/>
        <v>0.31586177175640368</v>
      </c>
    </row>
    <row r="100" spans="1:17" x14ac:dyDescent="0.2">
      <c r="A100" t="s">
        <v>33</v>
      </c>
      <c r="B100" t="s">
        <v>6</v>
      </c>
      <c r="C100" s="1">
        <v>7.6859999999999999</v>
      </c>
      <c r="D100" s="1">
        <v>2.194</v>
      </c>
      <c r="E100">
        <f t="shared" si="2"/>
        <v>2.2103963557409854</v>
      </c>
      <c r="M100" t="s">
        <v>33</v>
      </c>
      <c r="N100" t="s">
        <v>9</v>
      </c>
      <c r="O100" s="1">
        <v>1.6279999999999999</v>
      </c>
      <c r="P100" s="1">
        <v>0.36909999999999998</v>
      </c>
      <c r="Q100">
        <f t="shared" si="3"/>
        <v>0.31424569720149759</v>
      </c>
    </row>
    <row r="101" spans="1:17" x14ac:dyDescent="0.2">
      <c r="A101" t="s">
        <v>34</v>
      </c>
      <c r="B101" t="s">
        <v>6</v>
      </c>
      <c r="C101" s="1">
        <v>7.1520000000000001</v>
      </c>
      <c r="D101" s="1">
        <v>2.08</v>
      </c>
      <c r="E101">
        <f t="shared" si="2"/>
        <v>2.0967261271233344</v>
      </c>
      <c r="M101" t="s">
        <v>34</v>
      </c>
      <c r="N101" t="s">
        <v>9</v>
      </c>
      <c r="O101" s="1">
        <v>1.7829999999999999</v>
      </c>
      <c r="P101" s="1">
        <v>0.3952</v>
      </c>
      <c r="Q101">
        <f t="shared" si="3"/>
        <v>0.33511999353570177</v>
      </c>
    </row>
    <row r="102" spans="1:17" x14ac:dyDescent="0.2">
      <c r="A102" t="s">
        <v>34</v>
      </c>
      <c r="B102" t="s">
        <v>6</v>
      </c>
      <c r="C102" s="1">
        <v>7.19</v>
      </c>
      <c r="D102" s="1">
        <v>2.0880000000000001</v>
      </c>
      <c r="E102">
        <f t="shared" si="2"/>
        <v>2.1048150197965003</v>
      </c>
      <c r="M102" t="s">
        <v>34</v>
      </c>
      <c r="N102" t="s">
        <v>9</v>
      </c>
      <c r="O102" s="1">
        <v>1.8979999999999999</v>
      </c>
      <c r="P102" s="1">
        <v>0.41449999999999998</v>
      </c>
      <c r="Q102">
        <f t="shared" si="3"/>
        <v>0.35060737468688552</v>
      </c>
    </row>
    <row r="103" spans="1:17" x14ac:dyDescent="0.2">
      <c r="A103" t="s">
        <v>34</v>
      </c>
      <c r="B103" t="s">
        <v>6</v>
      </c>
      <c r="C103" s="1">
        <v>7.1230000000000002</v>
      </c>
      <c r="D103" s="1">
        <v>2.0739999999999998</v>
      </c>
      <c r="E103">
        <f t="shared" si="2"/>
        <v>2.0905530248201285</v>
      </c>
      <c r="M103" t="s">
        <v>34</v>
      </c>
      <c r="N103" t="s">
        <v>9</v>
      </c>
      <c r="O103" s="1">
        <v>1.9370000000000001</v>
      </c>
      <c r="P103" s="1">
        <v>0.42109999999999997</v>
      </c>
      <c r="Q103">
        <f t="shared" si="3"/>
        <v>0.35585961699033053</v>
      </c>
    </row>
    <row r="104" spans="1:17" x14ac:dyDescent="0.2">
      <c r="A104" t="s">
        <v>35</v>
      </c>
      <c r="B104" t="s">
        <v>6</v>
      </c>
      <c r="C104" s="1">
        <v>7.73</v>
      </c>
      <c r="D104" s="1">
        <v>2.2029999999999998</v>
      </c>
      <c r="E104">
        <f t="shared" si="2"/>
        <v>2.2197624419941251</v>
      </c>
      <c r="M104" t="s">
        <v>35</v>
      </c>
      <c r="N104" t="s">
        <v>9</v>
      </c>
      <c r="O104" s="1">
        <v>1.502</v>
      </c>
      <c r="P104" s="1">
        <v>0.34789999999999999</v>
      </c>
      <c r="Q104">
        <f t="shared" si="3"/>
        <v>0.29727691437498316</v>
      </c>
    </row>
    <row r="105" spans="1:17" x14ac:dyDescent="0.2">
      <c r="A105" t="s">
        <v>35</v>
      </c>
      <c r="B105" t="s">
        <v>6</v>
      </c>
      <c r="C105" s="1">
        <v>7.726</v>
      </c>
      <c r="D105" s="1">
        <v>2.202</v>
      </c>
      <c r="E105">
        <f t="shared" si="2"/>
        <v>2.2189109796074757</v>
      </c>
      <c r="M105" t="s">
        <v>35</v>
      </c>
      <c r="N105" t="s">
        <v>9</v>
      </c>
      <c r="O105" s="1">
        <v>1.4019999999999999</v>
      </c>
      <c r="P105" s="1">
        <v>0.33100000000000002</v>
      </c>
      <c r="Q105">
        <f t="shared" si="3"/>
        <v>0.28380962641743207</v>
      </c>
    </row>
    <row r="106" spans="1:17" x14ac:dyDescent="0.2">
      <c r="A106" t="s">
        <v>35</v>
      </c>
      <c r="B106" t="s">
        <v>6</v>
      </c>
      <c r="C106" s="1">
        <v>7.9950000000000001</v>
      </c>
      <c r="D106" s="1">
        <v>2.2589999999999999</v>
      </c>
      <c r="E106">
        <f t="shared" si="2"/>
        <v>2.2761718251096257</v>
      </c>
      <c r="M106" t="s">
        <v>35</v>
      </c>
      <c r="N106" t="s">
        <v>9</v>
      </c>
      <c r="O106" s="1">
        <v>1.3109999999999999</v>
      </c>
      <c r="P106" s="1">
        <v>0.31569999999999998</v>
      </c>
      <c r="Q106">
        <f t="shared" si="3"/>
        <v>0.27155439437606055</v>
      </c>
    </row>
    <row r="107" spans="1:17" x14ac:dyDescent="0.2">
      <c r="A107" t="s">
        <v>36</v>
      </c>
      <c r="B107" t="s">
        <v>6</v>
      </c>
      <c r="C107" s="1">
        <v>7.2670000000000003</v>
      </c>
      <c r="D107" s="1">
        <v>2.105</v>
      </c>
      <c r="E107">
        <f t="shared" si="2"/>
        <v>2.1212056707394948</v>
      </c>
      <c r="M107" t="s">
        <v>36</v>
      </c>
      <c r="N107" t="s">
        <v>9</v>
      </c>
      <c r="O107" s="1">
        <v>1.405</v>
      </c>
      <c r="P107" s="1">
        <v>0.33150000000000002</v>
      </c>
      <c r="Q107">
        <f t="shared" si="3"/>
        <v>0.28421364505615865</v>
      </c>
    </row>
    <row r="108" spans="1:17" x14ac:dyDescent="0.2">
      <c r="A108" t="s">
        <v>36</v>
      </c>
      <c r="B108" t="s">
        <v>6</v>
      </c>
      <c r="C108" s="1">
        <v>7.3449999999999998</v>
      </c>
      <c r="D108" s="1">
        <v>2.121</v>
      </c>
      <c r="E108">
        <f t="shared" si="2"/>
        <v>2.1378091872791516</v>
      </c>
      <c r="M108" t="s">
        <v>36</v>
      </c>
      <c r="N108" t="s">
        <v>9</v>
      </c>
      <c r="O108" s="1">
        <v>1.2849999999999999</v>
      </c>
      <c r="P108" s="1">
        <v>0.31130000000000002</v>
      </c>
      <c r="Q108">
        <f t="shared" si="3"/>
        <v>0.26805289950709726</v>
      </c>
    </row>
    <row r="109" spans="1:17" x14ac:dyDescent="0.2">
      <c r="A109" t="s">
        <v>36</v>
      </c>
      <c r="B109" t="s">
        <v>6</v>
      </c>
      <c r="C109" s="1">
        <v>7.367</v>
      </c>
      <c r="D109" s="1">
        <v>2.1259999999999999</v>
      </c>
      <c r="E109">
        <f t="shared" si="2"/>
        <v>2.1424922304057219</v>
      </c>
      <c r="M109" t="s">
        <v>36</v>
      </c>
      <c r="N109" t="s">
        <v>9</v>
      </c>
      <c r="O109" s="1">
        <v>1.381</v>
      </c>
      <c r="P109" s="1">
        <v>0.32750000000000001</v>
      </c>
      <c r="Q109">
        <f t="shared" si="3"/>
        <v>0.28098149594634636</v>
      </c>
    </row>
    <row r="110" spans="1:17" x14ac:dyDescent="0.2">
      <c r="A110" t="s">
        <v>37</v>
      </c>
      <c r="B110" t="s">
        <v>6</v>
      </c>
      <c r="C110" s="1">
        <v>13.86</v>
      </c>
      <c r="D110" s="1">
        <v>3.508</v>
      </c>
      <c r="E110">
        <f t="shared" si="2"/>
        <v>3.5246285495338245</v>
      </c>
      <c r="M110" t="s">
        <v>37</v>
      </c>
      <c r="N110" t="s">
        <v>9</v>
      </c>
      <c r="O110" s="1">
        <v>1.635</v>
      </c>
      <c r="P110" s="1">
        <v>0.37019999999999997</v>
      </c>
      <c r="Q110">
        <f t="shared" si="3"/>
        <v>0.3151884073585261</v>
      </c>
    </row>
    <row r="111" spans="1:17" x14ac:dyDescent="0.2">
      <c r="A111" t="s">
        <v>37</v>
      </c>
      <c r="B111" t="s">
        <v>6</v>
      </c>
      <c r="C111" s="1">
        <v>13.51</v>
      </c>
      <c r="D111" s="1">
        <v>3.4329999999999998</v>
      </c>
      <c r="E111">
        <f t="shared" si="2"/>
        <v>3.4501255907020303</v>
      </c>
      <c r="M111" t="s">
        <v>37</v>
      </c>
      <c r="N111" t="s">
        <v>9</v>
      </c>
      <c r="O111" s="1">
        <v>1.617</v>
      </c>
      <c r="P111" s="1">
        <v>0.36720000000000003</v>
      </c>
      <c r="Q111">
        <f t="shared" si="3"/>
        <v>0.31276429552616697</v>
      </c>
    </row>
    <row r="112" spans="1:17" x14ac:dyDescent="0.2">
      <c r="A112" t="s">
        <v>37</v>
      </c>
      <c r="B112" t="s">
        <v>6</v>
      </c>
      <c r="C112" s="1">
        <v>13.53</v>
      </c>
      <c r="D112" s="1">
        <v>3.4380000000000002</v>
      </c>
      <c r="E112">
        <f t="shared" si="2"/>
        <v>3.4543829026352757</v>
      </c>
      <c r="M112" t="s">
        <v>37</v>
      </c>
      <c r="N112" t="s">
        <v>9</v>
      </c>
      <c r="O112" s="1">
        <v>1.385</v>
      </c>
      <c r="P112" s="1">
        <v>0.32819999999999999</v>
      </c>
      <c r="Q112">
        <f t="shared" si="3"/>
        <v>0.28152018746464835</v>
      </c>
    </row>
    <row r="113" spans="1:17" x14ac:dyDescent="0.2">
      <c r="A113" t="s">
        <v>38</v>
      </c>
      <c r="B113" t="s">
        <v>6</v>
      </c>
      <c r="C113" s="1">
        <v>16.25</v>
      </c>
      <c r="D113" s="1">
        <v>4.0170000000000003</v>
      </c>
      <c r="E113">
        <f t="shared" si="2"/>
        <v>4.0333773255566436</v>
      </c>
      <c r="M113" t="s">
        <v>38</v>
      </c>
      <c r="N113" t="s">
        <v>9</v>
      </c>
      <c r="O113" s="1">
        <v>1.6739999999999999</v>
      </c>
      <c r="P113" s="1">
        <v>0.37680000000000002</v>
      </c>
      <c r="Q113">
        <f t="shared" si="3"/>
        <v>0.32044064966197106</v>
      </c>
    </row>
    <row r="114" spans="1:17" x14ac:dyDescent="0.2">
      <c r="A114" t="s">
        <v>38</v>
      </c>
      <c r="B114" t="s">
        <v>6</v>
      </c>
      <c r="C114" s="1">
        <v>15.86</v>
      </c>
      <c r="D114" s="1">
        <v>3.9340000000000002</v>
      </c>
      <c r="E114">
        <f t="shared" si="2"/>
        <v>3.950359742858359</v>
      </c>
      <c r="M114" t="s">
        <v>38</v>
      </c>
      <c r="N114" t="s">
        <v>9</v>
      </c>
      <c r="O114" s="1">
        <v>1.5629999999999999</v>
      </c>
      <c r="P114" s="1">
        <v>0.35809999999999997</v>
      </c>
      <c r="Q114">
        <f t="shared" si="3"/>
        <v>0.30549196002908929</v>
      </c>
    </row>
    <row r="115" spans="1:17" x14ac:dyDescent="0.2">
      <c r="A115" t="s">
        <v>38</v>
      </c>
      <c r="B115" t="s">
        <v>6</v>
      </c>
      <c r="C115" s="1">
        <v>16.39</v>
      </c>
      <c r="D115" s="1">
        <v>4.0460000000000003</v>
      </c>
      <c r="E115">
        <f t="shared" si="2"/>
        <v>4.0631785090893615</v>
      </c>
      <c r="M115" t="s">
        <v>38</v>
      </c>
      <c r="N115" t="s">
        <v>9</v>
      </c>
      <c r="O115" s="1">
        <v>1.6519999999999999</v>
      </c>
      <c r="P115" s="1">
        <v>0.37309999999999999</v>
      </c>
      <c r="Q115">
        <f t="shared" si="3"/>
        <v>0.31747784631130987</v>
      </c>
    </row>
    <row r="116" spans="1:17" x14ac:dyDescent="0.2">
      <c r="A116" t="s">
        <v>39</v>
      </c>
      <c r="B116" t="s">
        <v>6</v>
      </c>
      <c r="C116" s="1">
        <v>16.45</v>
      </c>
      <c r="D116" s="1">
        <v>4.0590000000000002</v>
      </c>
      <c r="E116">
        <f t="shared" si="2"/>
        <v>4.0759504448890969</v>
      </c>
      <c r="M116" t="s">
        <v>39</v>
      </c>
      <c r="N116" t="s">
        <v>9</v>
      </c>
      <c r="O116" s="1">
        <v>1.4379999999999999</v>
      </c>
      <c r="P116" s="1">
        <v>0.33710000000000001</v>
      </c>
      <c r="Q116">
        <f t="shared" si="3"/>
        <v>0.28865785008215045</v>
      </c>
    </row>
    <row r="117" spans="1:17" x14ac:dyDescent="0.2">
      <c r="A117" t="s">
        <v>39</v>
      </c>
      <c r="B117" t="s">
        <v>6</v>
      </c>
      <c r="C117" s="1">
        <v>16.239999999999998</v>
      </c>
      <c r="D117" s="1">
        <v>4.0149999999999997</v>
      </c>
      <c r="E117">
        <f t="shared" si="2"/>
        <v>4.0312486695900205</v>
      </c>
      <c r="M117" t="s">
        <v>39</v>
      </c>
      <c r="N117" t="s">
        <v>9</v>
      </c>
      <c r="O117" s="1">
        <v>1.534</v>
      </c>
      <c r="P117" s="1">
        <v>0.35320000000000001</v>
      </c>
      <c r="Q117">
        <f t="shared" si="3"/>
        <v>0.30158644652139949</v>
      </c>
    </row>
    <row r="118" spans="1:17" x14ac:dyDescent="0.2">
      <c r="A118" t="s">
        <v>39</v>
      </c>
      <c r="B118" t="s">
        <v>6</v>
      </c>
      <c r="C118" s="1">
        <v>16.829999999999998</v>
      </c>
      <c r="D118" s="1">
        <v>4.1399999999999997</v>
      </c>
      <c r="E118">
        <f t="shared" si="2"/>
        <v>4.1568393716207588</v>
      </c>
      <c r="M118" t="s">
        <v>39</v>
      </c>
      <c r="N118" t="s">
        <v>9</v>
      </c>
      <c r="O118" s="1">
        <v>1.4990000000000001</v>
      </c>
      <c r="P118" s="1">
        <v>0.3473</v>
      </c>
      <c r="Q118">
        <f t="shared" si="3"/>
        <v>0.29687289573625664</v>
      </c>
    </row>
    <row r="119" spans="1:17" x14ac:dyDescent="0.2">
      <c r="A119" t="s">
        <v>40</v>
      </c>
      <c r="B119" t="s">
        <v>6</v>
      </c>
      <c r="C119" s="1">
        <v>17.760000000000002</v>
      </c>
      <c r="D119" s="1">
        <v>4.3380000000000001</v>
      </c>
      <c r="E119">
        <f t="shared" si="2"/>
        <v>4.3548043765166682</v>
      </c>
      <c r="M119" t="s">
        <v>40</v>
      </c>
      <c r="N119" t="s">
        <v>9</v>
      </c>
      <c r="O119" s="1">
        <v>1.262</v>
      </c>
      <c r="P119" s="1">
        <v>0.3075</v>
      </c>
      <c r="Q119">
        <f t="shared" si="3"/>
        <v>0.2649554232768605</v>
      </c>
    </row>
    <row r="120" spans="1:17" x14ac:dyDescent="0.2">
      <c r="A120" t="s">
        <v>40</v>
      </c>
      <c r="B120" t="s">
        <v>6</v>
      </c>
      <c r="C120" s="1">
        <v>17.88</v>
      </c>
      <c r="D120" s="1">
        <v>4.3639999999999999</v>
      </c>
      <c r="E120">
        <f t="shared" si="2"/>
        <v>4.3803482481161398</v>
      </c>
      <c r="M120" t="s">
        <v>40</v>
      </c>
      <c r="N120" t="s">
        <v>9</v>
      </c>
      <c r="O120" s="1">
        <v>1.3260000000000001</v>
      </c>
      <c r="P120" s="1">
        <v>0.31819999999999998</v>
      </c>
      <c r="Q120">
        <f t="shared" si="3"/>
        <v>0.27357448756969321</v>
      </c>
    </row>
    <row r="121" spans="1:17" x14ac:dyDescent="0.2">
      <c r="A121" t="s">
        <v>40</v>
      </c>
      <c r="B121" t="s">
        <v>6</v>
      </c>
      <c r="C121" s="1">
        <v>18.34</v>
      </c>
      <c r="D121" s="1">
        <v>4.4619999999999997</v>
      </c>
      <c r="E121">
        <f t="shared" si="2"/>
        <v>4.4782664225807824</v>
      </c>
      <c r="M121" t="s">
        <v>40</v>
      </c>
      <c r="N121" t="s">
        <v>9</v>
      </c>
      <c r="O121" s="1">
        <v>1.3089999999999999</v>
      </c>
      <c r="P121" s="1">
        <v>0.31540000000000001</v>
      </c>
      <c r="Q121">
        <f t="shared" si="3"/>
        <v>0.27128504861690955</v>
      </c>
    </row>
    <row r="122" spans="1:17" x14ac:dyDescent="0.2">
      <c r="A122" t="s">
        <v>41</v>
      </c>
      <c r="B122" t="s">
        <v>6</v>
      </c>
      <c r="C122" s="1">
        <v>19.149999999999999</v>
      </c>
      <c r="D122" s="1">
        <v>4.6340000000000003</v>
      </c>
      <c r="E122">
        <f t="shared" si="2"/>
        <v>4.6506875558772185</v>
      </c>
      <c r="M122" t="s">
        <v>41</v>
      </c>
      <c r="N122" t="s">
        <v>9</v>
      </c>
      <c r="O122" s="1">
        <v>1.44</v>
      </c>
      <c r="P122" s="1">
        <v>0.33739999999999998</v>
      </c>
      <c r="Q122">
        <f t="shared" si="3"/>
        <v>0.2889271958413015</v>
      </c>
    </row>
    <row r="123" spans="1:17" x14ac:dyDescent="0.2">
      <c r="A123" t="s">
        <v>41</v>
      </c>
      <c r="B123" t="s">
        <v>6</v>
      </c>
      <c r="C123" s="1">
        <v>18.75</v>
      </c>
      <c r="D123" s="1">
        <v>4.5490000000000004</v>
      </c>
      <c r="E123">
        <f t="shared" si="2"/>
        <v>4.565541317212312</v>
      </c>
      <c r="M123" t="s">
        <v>41</v>
      </c>
      <c r="N123" t="s">
        <v>9</v>
      </c>
      <c r="O123" s="1">
        <v>1.6579999999999999</v>
      </c>
      <c r="P123" s="1">
        <v>0.37409999999999999</v>
      </c>
      <c r="Q123">
        <f t="shared" si="3"/>
        <v>0.31828588358876292</v>
      </c>
    </row>
    <row r="124" spans="1:17" x14ac:dyDescent="0.2">
      <c r="A124" t="s">
        <v>41</v>
      </c>
      <c r="B124" t="s">
        <v>6</v>
      </c>
      <c r="C124" s="1">
        <v>18.46</v>
      </c>
      <c r="D124" s="1">
        <v>4.4870000000000001</v>
      </c>
      <c r="E124">
        <f t="shared" si="2"/>
        <v>4.5038102941802549</v>
      </c>
      <c r="M124" t="s">
        <v>41</v>
      </c>
      <c r="N124" t="s">
        <v>9</v>
      </c>
      <c r="O124" s="1">
        <v>1.609</v>
      </c>
      <c r="P124" s="1">
        <v>0.3659</v>
      </c>
      <c r="Q124">
        <f t="shared" si="3"/>
        <v>0.31168691248956287</v>
      </c>
    </row>
    <row r="125" spans="1:17" x14ac:dyDescent="0.2">
      <c r="A125" t="s">
        <v>42</v>
      </c>
      <c r="B125" t="s">
        <v>6</v>
      </c>
      <c r="C125" s="1">
        <v>17.25</v>
      </c>
      <c r="D125" s="1">
        <v>4.2300000000000004</v>
      </c>
      <c r="E125">
        <f t="shared" si="2"/>
        <v>4.2462429222189106</v>
      </c>
      <c r="M125" t="s">
        <v>42</v>
      </c>
      <c r="N125" t="s">
        <v>9</v>
      </c>
      <c r="O125" s="1">
        <v>1.343</v>
      </c>
      <c r="P125" s="1">
        <v>0.3211</v>
      </c>
      <c r="Q125">
        <f t="shared" si="3"/>
        <v>0.27586392652247693</v>
      </c>
    </row>
    <row r="126" spans="1:17" x14ac:dyDescent="0.2">
      <c r="A126" t="s">
        <v>42</v>
      </c>
      <c r="B126" t="s">
        <v>6</v>
      </c>
      <c r="C126" s="1">
        <v>17.899999999999999</v>
      </c>
      <c r="D126" s="1">
        <v>4.3680000000000003</v>
      </c>
      <c r="E126">
        <f t="shared" si="2"/>
        <v>4.3846055600493843</v>
      </c>
      <c r="M126" t="s">
        <v>42</v>
      </c>
      <c r="N126" t="s">
        <v>9</v>
      </c>
      <c r="O126" s="1">
        <v>1.32</v>
      </c>
      <c r="P126" s="1">
        <v>0.31719999999999998</v>
      </c>
      <c r="Q126">
        <f t="shared" si="3"/>
        <v>0.27276645029224023</v>
      </c>
    </row>
    <row r="127" spans="1:17" x14ac:dyDescent="0.2">
      <c r="A127" t="s">
        <v>42</v>
      </c>
      <c r="B127" t="s">
        <v>6</v>
      </c>
      <c r="C127" s="1">
        <v>17.71</v>
      </c>
      <c r="D127" s="1">
        <v>4.327</v>
      </c>
      <c r="E127">
        <f t="shared" si="2"/>
        <v>4.3441610966835542</v>
      </c>
      <c r="M127" t="s">
        <v>42</v>
      </c>
      <c r="N127" t="s">
        <v>9</v>
      </c>
      <c r="O127" s="1">
        <v>1.256</v>
      </c>
      <c r="P127" s="1">
        <v>0.30640000000000001</v>
      </c>
      <c r="Q127">
        <f t="shared" si="3"/>
        <v>0.26414738599940746</v>
      </c>
    </row>
    <row r="128" spans="1:17" x14ac:dyDescent="0.2">
      <c r="A128" t="s">
        <v>43</v>
      </c>
      <c r="B128" t="s">
        <v>6</v>
      </c>
      <c r="C128" s="1">
        <v>18.77</v>
      </c>
      <c r="D128" s="1">
        <v>4.5529999999999999</v>
      </c>
      <c r="E128">
        <f t="shared" si="2"/>
        <v>4.5697986291455575</v>
      </c>
      <c r="M128" t="s">
        <v>43</v>
      </c>
      <c r="N128" t="s">
        <v>9</v>
      </c>
      <c r="O128" s="1">
        <v>3.8410000000000002</v>
      </c>
      <c r="P128" s="1">
        <v>0.74160000000000004</v>
      </c>
      <c r="Q128">
        <f t="shared" si="3"/>
        <v>0.61227677970210359</v>
      </c>
    </row>
    <row r="129" spans="1:17" x14ac:dyDescent="0.2">
      <c r="A129" t="s">
        <v>43</v>
      </c>
      <c r="B129" t="s">
        <v>6</v>
      </c>
      <c r="C129" s="1">
        <v>19</v>
      </c>
      <c r="D129" s="1">
        <v>4.6020000000000003</v>
      </c>
      <c r="E129">
        <f t="shared" si="2"/>
        <v>4.6187577163778792</v>
      </c>
      <c r="M129" t="s">
        <v>43</v>
      </c>
      <c r="N129" t="s">
        <v>9</v>
      </c>
      <c r="O129" s="1">
        <v>3.77</v>
      </c>
      <c r="P129" s="1">
        <v>0.72970000000000002</v>
      </c>
      <c r="Q129">
        <f t="shared" si="3"/>
        <v>0.60271500525224242</v>
      </c>
    </row>
    <row r="130" spans="1:17" x14ac:dyDescent="0.2">
      <c r="A130" t="s">
        <v>43</v>
      </c>
      <c r="B130" t="s">
        <v>6</v>
      </c>
      <c r="C130" s="1">
        <v>18.71</v>
      </c>
      <c r="D130" s="1">
        <v>4.54</v>
      </c>
      <c r="E130">
        <f t="shared" si="2"/>
        <v>4.5570266933458221</v>
      </c>
      <c r="M130" t="s">
        <v>43</v>
      </c>
      <c r="N130" t="s">
        <v>9</v>
      </c>
      <c r="O130" s="1">
        <v>3.8330000000000002</v>
      </c>
      <c r="P130" s="1">
        <v>0.74029999999999996</v>
      </c>
      <c r="Q130">
        <f t="shared" si="3"/>
        <v>0.61119939666549949</v>
      </c>
    </row>
    <row r="131" spans="1:17" x14ac:dyDescent="0.2">
      <c r="A131" t="s">
        <v>10</v>
      </c>
      <c r="B131" t="s">
        <v>6</v>
      </c>
      <c r="C131" s="1">
        <v>471.4</v>
      </c>
      <c r="D131" s="1">
        <v>100.9</v>
      </c>
      <c r="E131">
        <f t="shared" si="2"/>
        <v>100.91915364638766</v>
      </c>
      <c r="M131" t="s">
        <v>10</v>
      </c>
      <c r="N131" t="s">
        <v>9</v>
      </c>
      <c r="O131" s="1">
        <v>615.29999999999995</v>
      </c>
      <c r="P131" s="1">
        <v>103.7</v>
      </c>
      <c r="Q131">
        <f t="shared" si="3"/>
        <v>82.959221052064535</v>
      </c>
    </row>
    <row r="132" spans="1:17" x14ac:dyDescent="0.2">
      <c r="A132" t="s">
        <v>10</v>
      </c>
      <c r="B132" t="s">
        <v>6</v>
      </c>
      <c r="C132" s="1">
        <v>475.9</v>
      </c>
      <c r="D132" s="1">
        <v>101.9</v>
      </c>
      <c r="E132">
        <f t="shared" si="2"/>
        <v>101.87704883136787</v>
      </c>
      <c r="M132" t="s">
        <v>10</v>
      </c>
      <c r="N132" t="s">
        <v>9</v>
      </c>
      <c r="O132" s="1">
        <v>635.4</v>
      </c>
      <c r="P132" s="1">
        <v>107.1</v>
      </c>
      <c r="Q132">
        <f t="shared" si="3"/>
        <v>85.666145931532313</v>
      </c>
    </row>
    <row r="133" spans="1:17" x14ac:dyDescent="0.2">
      <c r="A133" t="s">
        <v>10</v>
      </c>
      <c r="B133" t="s">
        <v>6</v>
      </c>
      <c r="C133" s="1">
        <v>476.1</v>
      </c>
      <c r="D133" s="1">
        <v>101.9</v>
      </c>
      <c r="E133">
        <f t="shared" si="2"/>
        <v>101.91962195070033</v>
      </c>
      <c r="M133" t="s">
        <v>10</v>
      </c>
      <c r="N133" t="s">
        <v>9</v>
      </c>
      <c r="O133" s="1">
        <v>609.4</v>
      </c>
      <c r="P133" s="1">
        <v>102.7</v>
      </c>
      <c r="Q133">
        <f t="shared" si="3"/>
        <v>82.164651062569021</v>
      </c>
    </row>
    <row r="134" spans="1:17" x14ac:dyDescent="0.2">
      <c r="A134" t="s">
        <v>11</v>
      </c>
      <c r="B134" t="s">
        <v>6</v>
      </c>
      <c r="C134" s="1">
        <v>2.4180000000000001</v>
      </c>
      <c r="D134" s="1">
        <v>1.0720000000000001</v>
      </c>
      <c r="E134">
        <f t="shared" si="2"/>
        <v>1.0890203925241602</v>
      </c>
      <c r="M134" t="s">
        <v>11</v>
      </c>
      <c r="N134" t="s">
        <v>9</v>
      </c>
      <c r="O134" s="1">
        <v>0</v>
      </c>
      <c r="P134" s="1">
        <v>9.5000000000000001E-2</v>
      </c>
      <c r="Q134">
        <f t="shared" si="3"/>
        <v>9.4998249252565531E-2</v>
      </c>
    </row>
    <row r="135" spans="1:17" x14ac:dyDescent="0.2">
      <c r="A135" t="s">
        <v>11</v>
      </c>
      <c r="B135" t="s">
        <v>6</v>
      </c>
      <c r="C135" s="1">
        <v>2.585</v>
      </c>
      <c r="D135" s="1">
        <v>1.1080000000000001</v>
      </c>
      <c r="E135">
        <f t="shared" si="2"/>
        <v>1.1245689471667588</v>
      </c>
      <c r="M135" t="s">
        <v>11</v>
      </c>
      <c r="N135" t="s">
        <v>9</v>
      </c>
      <c r="O135" s="1">
        <v>0</v>
      </c>
      <c r="P135" s="1">
        <v>9.5000000000000001E-2</v>
      </c>
      <c r="Q135">
        <f t="shared" si="3"/>
        <v>9.4998249252565531E-2</v>
      </c>
    </row>
    <row r="136" spans="1:17" x14ac:dyDescent="0.2">
      <c r="A136" t="s">
        <v>11</v>
      </c>
      <c r="B136" t="s">
        <v>6</v>
      </c>
      <c r="C136" s="1">
        <v>2.4649999999999999</v>
      </c>
      <c r="D136" s="1">
        <v>1.0820000000000001</v>
      </c>
      <c r="E136">
        <f t="shared" si="2"/>
        <v>1.0990250755672868</v>
      </c>
      <c r="M136" t="s">
        <v>11</v>
      </c>
      <c r="N136" t="s">
        <v>9</v>
      </c>
      <c r="O136" s="1">
        <v>0</v>
      </c>
      <c r="P136" s="1">
        <v>9.5000000000000001E-2</v>
      </c>
      <c r="Q136">
        <f t="shared" si="3"/>
        <v>9.4998249252565531E-2</v>
      </c>
    </row>
    <row r="137" spans="1:17" x14ac:dyDescent="0.2">
      <c r="A137" t="s">
        <v>44</v>
      </c>
      <c r="B137" t="s">
        <v>6</v>
      </c>
      <c r="C137" s="1">
        <v>17.399999999999999</v>
      </c>
      <c r="D137" s="1">
        <v>4.2610000000000001</v>
      </c>
      <c r="E137">
        <f t="shared" si="2"/>
        <v>4.2781727617182508</v>
      </c>
      <c r="M137" t="s">
        <v>44</v>
      </c>
      <c r="N137" t="s">
        <v>9</v>
      </c>
      <c r="O137" s="1">
        <v>4.1520000000000001</v>
      </c>
      <c r="P137" s="1">
        <v>0.79400000000000004</v>
      </c>
      <c r="Q137">
        <f t="shared" si="3"/>
        <v>0.65416004525008753</v>
      </c>
    </row>
    <row r="138" spans="1:17" x14ac:dyDescent="0.2">
      <c r="A138" t="s">
        <v>44</v>
      </c>
      <c r="B138" t="s">
        <v>6</v>
      </c>
      <c r="C138" s="1">
        <v>17.600000000000001</v>
      </c>
      <c r="D138" s="1">
        <v>4.3040000000000003</v>
      </c>
      <c r="E138">
        <f t="shared" si="2"/>
        <v>4.3207458810507049</v>
      </c>
      <c r="M138" t="s">
        <v>44</v>
      </c>
      <c r="N138" t="s">
        <v>9</v>
      </c>
      <c r="O138" s="1">
        <v>4.0670000000000002</v>
      </c>
      <c r="P138" s="1">
        <v>0.77959999999999996</v>
      </c>
      <c r="Q138">
        <f t="shared" si="3"/>
        <v>0.64271285048616911</v>
      </c>
    </row>
    <row r="139" spans="1:17" x14ac:dyDescent="0.2">
      <c r="A139" t="s">
        <v>44</v>
      </c>
      <c r="B139" t="s">
        <v>6</v>
      </c>
      <c r="C139" s="1">
        <v>17.02</v>
      </c>
      <c r="D139" s="1">
        <v>4.181</v>
      </c>
      <c r="E139">
        <f t="shared" si="2"/>
        <v>4.1972838349865897</v>
      </c>
      <c r="M139" t="s">
        <v>44</v>
      </c>
      <c r="N139" t="s">
        <v>9</v>
      </c>
      <c r="O139" s="1">
        <v>3.8340000000000001</v>
      </c>
      <c r="P139" s="1">
        <v>0.74039999999999995</v>
      </c>
      <c r="Q139">
        <f t="shared" si="3"/>
        <v>0.61133406954507508</v>
      </c>
    </row>
    <row r="140" spans="1:17" x14ac:dyDescent="0.2">
      <c r="A140" t="s">
        <v>45</v>
      </c>
      <c r="B140" t="s">
        <v>6</v>
      </c>
      <c r="C140" s="1">
        <v>15.15</v>
      </c>
      <c r="D140" s="1">
        <v>3.7829999999999999</v>
      </c>
      <c r="E140">
        <f t="shared" si="2"/>
        <v>3.7992251692281491</v>
      </c>
      <c r="M140" t="s">
        <v>45</v>
      </c>
      <c r="N140" t="s">
        <v>9</v>
      </c>
      <c r="O140" s="1">
        <v>3.6179999999999999</v>
      </c>
      <c r="P140" s="1">
        <v>0.70409999999999995</v>
      </c>
      <c r="Q140">
        <f t="shared" si="3"/>
        <v>0.5822447275567646</v>
      </c>
    </row>
    <row r="141" spans="1:17" x14ac:dyDescent="0.2">
      <c r="A141" t="s">
        <v>45</v>
      </c>
      <c r="B141" t="s">
        <v>6</v>
      </c>
      <c r="C141" s="1">
        <v>15.09</v>
      </c>
      <c r="D141" s="1">
        <v>3.77</v>
      </c>
      <c r="E141">
        <f t="shared" si="2"/>
        <v>3.7864532334284133</v>
      </c>
      <c r="M141" t="s">
        <v>45</v>
      </c>
      <c r="N141" t="s">
        <v>9</v>
      </c>
      <c r="O141" s="1">
        <v>3.5950000000000002</v>
      </c>
      <c r="P141" s="1">
        <v>0.70020000000000004</v>
      </c>
      <c r="Q141">
        <f t="shared" si="3"/>
        <v>0.57914725132652789</v>
      </c>
    </row>
    <row r="142" spans="1:17" x14ac:dyDescent="0.2">
      <c r="A142" t="s">
        <v>45</v>
      </c>
      <c r="B142" t="s">
        <v>6</v>
      </c>
      <c r="C142" s="1">
        <v>15.44</v>
      </c>
      <c r="D142" s="1">
        <v>3.8439999999999999</v>
      </c>
      <c r="E142">
        <f t="shared" si="2"/>
        <v>3.8609561922602067</v>
      </c>
      <c r="M142" t="s">
        <v>45</v>
      </c>
      <c r="N142" t="s">
        <v>9</v>
      </c>
      <c r="O142" s="1">
        <v>3.516</v>
      </c>
      <c r="P142" s="1">
        <v>0.68689999999999996</v>
      </c>
      <c r="Q142">
        <f t="shared" si="3"/>
        <v>0.56850809384006251</v>
      </c>
    </row>
    <row r="143" spans="1:17" x14ac:dyDescent="0.2">
      <c r="A143" t="s">
        <v>46</v>
      </c>
      <c r="B143" t="s">
        <v>6</v>
      </c>
      <c r="C143" s="1">
        <v>34.619999999999997</v>
      </c>
      <c r="D143" s="1">
        <v>7.9269999999999996</v>
      </c>
      <c r="E143">
        <f t="shared" si="2"/>
        <v>7.9437183362424957</v>
      </c>
      <c r="M143" t="s">
        <v>46</v>
      </c>
      <c r="N143" t="s">
        <v>9</v>
      </c>
      <c r="O143" s="1">
        <v>5.944</v>
      </c>
      <c r="P143" s="1">
        <v>1.0960000000000001</v>
      </c>
      <c r="Q143">
        <f t="shared" si="3"/>
        <v>0.89549384544940347</v>
      </c>
    </row>
    <row r="144" spans="1:17" x14ac:dyDescent="0.2">
      <c r="A144" t="s">
        <v>46</v>
      </c>
      <c r="B144" t="s">
        <v>6</v>
      </c>
      <c r="C144" s="1">
        <v>34.92</v>
      </c>
      <c r="D144" s="1">
        <v>7.9909999999999997</v>
      </c>
      <c r="E144">
        <f t="shared" si="2"/>
        <v>8.0075780152411777</v>
      </c>
      <c r="M144" t="s">
        <v>46</v>
      </c>
      <c r="N144" t="s">
        <v>9</v>
      </c>
      <c r="O144" s="1">
        <v>5.7510000000000003</v>
      </c>
      <c r="P144" s="1">
        <v>1.0629999999999999</v>
      </c>
      <c r="Q144">
        <f t="shared" si="3"/>
        <v>0.86950197969132981</v>
      </c>
    </row>
    <row r="145" spans="1:17" x14ac:dyDescent="0.2">
      <c r="A145" t="s">
        <v>46</v>
      </c>
      <c r="B145" t="s">
        <v>6</v>
      </c>
      <c r="C145" s="1">
        <v>34.6</v>
      </c>
      <c r="D145" s="1">
        <v>7.923</v>
      </c>
      <c r="E145">
        <f t="shared" si="2"/>
        <v>7.9394610243092512</v>
      </c>
      <c r="M145" t="s">
        <v>46</v>
      </c>
      <c r="N145" t="s">
        <v>9</v>
      </c>
      <c r="O145" s="1">
        <v>5.9219999999999997</v>
      </c>
      <c r="P145" s="1">
        <v>1.0920000000000001</v>
      </c>
      <c r="Q145">
        <f t="shared" si="3"/>
        <v>0.89253104209874212</v>
      </c>
    </row>
    <row r="146" spans="1:17" x14ac:dyDescent="0.2">
      <c r="A146" t="s">
        <v>47</v>
      </c>
      <c r="B146" t="s">
        <v>6</v>
      </c>
      <c r="C146" s="1">
        <v>35.11</v>
      </c>
      <c r="D146" s="1">
        <v>8.0310000000000006</v>
      </c>
      <c r="E146">
        <f t="shared" si="2"/>
        <v>8.0480224786070078</v>
      </c>
      <c r="M146" t="s">
        <v>47</v>
      </c>
      <c r="N146" t="s">
        <v>9</v>
      </c>
      <c r="O146" s="1">
        <v>5.24</v>
      </c>
      <c r="P146" s="1">
        <v>0.97709999999999997</v>
      </c>
      <c r="Q146">
        <f t="shared" si="3"/>
        <v>0.80068413822824369</v>
      </c>
    </row>
    <row r="147" spans="1:17" x14ac:dyDescent="0.2">
      <c r="A147" t="s">
        <v>47</v>
      </c>
      <c r="B147" t="s">
        <v>6</v>
      </c>
      <c r="C147" s="1">
        <v>34.409999999999997</v>
      </c>
      <c r="D147" s="1">
        <v>7.8819999999999997</v>
      </c>
      <c r="E147">
        <f t="shared" si="2"/>
        <v>7.8990165609434193</v>
      </c>
      <c r="M147" t="s">
        <v>47</v>
      </c>
      <c r="N147" t="s">
        <v>9</v>
      </c>
      <c r="O147" s="1">
        <v>5.23</v>
      </c>
      <c r="P147" s="1">
        <v>0.97540000000000004</v>
      </c>
      <c r="Q147">
        <f t="shared" si="3"/>
        <v>0.79933740943248854</v>
      </c>
    </row>
    <row r="148" spans="1:17" x14ac:dyDescent="0.2">
      <c r="A148" t="s">
        <v>47</v>
      </c>
      <c r="B148" t="s">
        <v>6</v>
      </c>
      <c r="C148" s="1">
        <v>35.58</v>
      </c>
      <c r="D148" s="1">
        <v>8.1310000000000002</v>
      </c>
      <c r="E148">
        <f t="shared" si="2"/>
        <v>8.1480693090382736</v>
      </c>
      <c r="M148" t="s">
        <v>47</v>
      </c>
      <c r="N148" t="s">
        <v>9</v>
      </c>
      <c r="O148" s="1">
        <v>5.1539999999999999</v>
      </c>
      <c r="P148" s="1">
        <v>0.96260000000000001</v>
      </c>
      <c r="Q148">
        <f t="shared" si="3"/>
        <v>0.78910227058474969</v>
      </c>
    </row>
    <row r="149" spans="1:17" x14ac:dyDescent="0.2">
      <c r="A149" t="s">
        <v>48</v>
      </c>
      <c r="B149" t="s">
        <v>6</v>
      </c>
      <c r="C149" s="1">
        <v>38.270000000000003</v>
      </c>
      <c r="D149" s="1">
        <v>8.7040000000000006</v>
      </c>
      <c r="E149">
        <f t="shared" ref="E149:E212" si="4">(C149+2.698)/4.6978</f>
        <v>8.7206777640597739</v>
      </c>
      <c r="M149" t="s">
        <v>48</v>
      </c>
      <c r="N149" t="s">
        <v>9</v>
      </c>
      <c r="O149" s="1">
        <v>6.2450000000000001</v>
      </c>
      <c r="P149" s="1">
        <v>1.1459999999999999</v>
      </c>
      <c r="Q149">
        <f t="shared" ref="Q149:Q212" si="5">(O149+0.7054)/7.4254</f>
        <v>0.93603038220163226</v>
      </c>
    </row>
    <row r="150" spans="1:17" x14ac:dyDescent="0.2">
      <c r="A150" t="s">
        <v>48</v>
      </c>
      <c r="B150" t="s">
        <v>6</v>
      </c>
      <c r="C150" s="1">
        <v>36.94</v>
      </c>
      <c r="D150" s="1">
        <v>8.4209999999999994</v>
      </c>
      <c r="E150">
        <f t="shared" si="4"/>
        <v>8.4375665204989563</v>
      </c>
      <c r="M150" t="s">
        <v>48</v>
      </c>
      <c r="N150" t="s">
        <v>9</v>
      </c>
      <c r="O150" s="1">
        <v>6.4969999999999999</v>
      </c>
      <c r="P150" s="1">
        <v>1.1890000000000001</v>
      </c>
      <c r="Q150">
        <f t="shared" si="5"/>
        <v>0.96996794785466101</v>
      </c>
    </row>
    <row r="151" spans="1:17" x14ac:dyDescent="0.2">
      <c r="A151" t="s">
        <v>48</v>
      </c>
      <c r="B151" t="s">
        <v>6</v>
      </c>
      <c r="C151" s="1">
        <v>37.39</v>
      </c>
      <c r="D151" s="1">
        <v>8.5169999999999995</v>
      </c>
      <c r="E151">
        <f t="shared" si="4"/>
        <v>8.5333560389969776</v>
      </c>
      <c r="M151" t="s">
        <v>48</v>
      </c>
      <c r="N151" t="s">
        <v>9</v>
      </c>
      <c r="O151" s="1">
        <v>6.3410000000000002</v>
      </c>
      <c r="P151" s="1">
        <v>1.1619999999999999</v>
      </c>
      <c r="Q151">
        <f t="shared" si="5"/>
        <v>0.94895897864088141</v>
      </c>
    </row>
    <row r="152" spans="1:17" x14ac:dyDescent="0.2">
      <c r="A152" t="s">
        <v>49</v>
      </c>
      <c r="B152" t="s">
        <v>6</v>
      </c>
      <c r="C152" s="1">
        <v>27.06</v>
      </c>
      <c r="D152" s="1">
        <v>6.3179999999999996</v>
      </c>
      <c r="E152">
        <f t="shared" si="4"/>
        <v>6.3344544254757542</v>
      </c>
      <c r="M152" t="s">
        <v>49</v>
      </c>
      <c r="N152" t="s">
        <v>9</v>
      </c>
      <c r="O152" s="1">
        <v>5.2149999999999999</v>
      </c>
      <c r="P152" s="1">
        <v>0.97289999999999999</v>
      </c>
      <c r="Q152">
        <f t="shared" si="5"/>
        <v>0.79731731623885582</v>
      </c>
    </row>
    <row r="153" spans="1:17" x14ac:dyDescent="0.2">
      <c r="A153" t="s">
        <v>49</v>
      </c>
      <c r="B153" t="s">
        <v>6</v>
      </c>
      <c r="C153" s="1">
        <v>27</v>
      </c>
      <c r="D153" s="1">
        <v>6.3049999999999997</v>
      </c>
      <c r="E153">
        <f t="shared" si="4"/>
        <v>6.3216824896760189</v>
      </c>
      <c r="M153" t="s">
        <v>49</v>
      </c>
      <c r="N153" t="s">
        <v>9</v>
      </c>
      <c r="O153" s="1">
        <v>5.4909999999999997</v>
      </c>
      <c r="P153" s="1">
        <v>1.0189999999999999</v>
      </c>
      <c r="Q153">
        <f t="shared" si="5"/>
        <v>0.83448703100169686</v>
      </c>
    </row>
    <row r="154" spans="1:17" x14ac:dyDescent="0.2">
      <c r="A154" t="s">
        <v>49</v>
      </c>
      <c r="B154" t="s">
        <v>6</v>
      </c>
      <c r="C154" s="1">
        <v>27.93</v>
      </c>
      <c r="D154" s="1">
        <v>6.5030000000000001</v>
      </c>
      <c r="E154">
        <f t="shared" si="4"/>
        <v>6.5196474945719274</v>
      </c>
      <c r="M154" t="s">
        <v>49</v>
      </c>
      <c r="N154" t="s">
        <v>9</v>
      </c>
      <c r="O154" s="1">
        <v>5.4569999999999999</v>
      </c>
      <c r="P154" s="1">
        <v>1.014</v>
      </c>
      <c r="Q154">
        <f t="shared" si="5"/>
        <v>0.82990815309612953</v>
      </c>
    </row>
    <row r="155" spans="1:17" x14ac:dyDescent="0.2">
      <c r="A155" t="s">
        <v>50</v>
      </c>
      <c r="B155" t="s">
        <v>6</v>
      </c>
      <c r="C155" s="1">
        <v>27.72</v>
      </c>
      <c r="D155" s="1">
        <v>6.4580000000000002</v>
      </c>
      <c r="E155">
        <f t="shared" si="4"/>
        <v>6.474945719272851</v>
      </c>
      <c r="M155" t="s">
        <v>50</v>
      </c>
      <c r="N155" t="s">
        <v>9</v>
      </c>
      <c r="O155" s="1">
        <v>5.2850000000000001</v>
      </c>
      <c r="P155" s="1">
        <v>0.98470000000000002</v>
      </c>
      <c r="Q155">
        <f t="shared" si="5"/>
        <v>0.80674441780914163</v>
      </c>
    </row>
    <row r="156" spans="1:17" x14ac:dyDescent="0.2">
      <c r="A156" t="s">
        <v>50</v>
      </c>
      <c r="B156" t="s">
        <v>6</v>
      </c>
      <c r="C156" s="1">
        <v>28.65</v>
      </c>
      <c r="D156" s="1">
        <v>6.6559999999999997</v>
      </c>
      <c r="E156">
        <f t="shared" si="4"/>
        <v>6.6729107241687595</v>
      </c>
      <c r="M156" t="s">
        <v>50</v>
      </c>
      <c r="N156" t="s">
        <v>9</v>
      </c>
      <c r="O156" s="1">
        <v>4.9050000000000002</v>
      </c>
      <c r="P156" s="1">
        <v>0.92069999999999996</v>
      </c>
      <c r="Q156">
        <f t="shared" si="5"/>
        <v>0.75556872357044746</v>
      </c>
    </row>
    <row r="157" spans="1:17" x14ac:dyDescent="0.2">
      <c r="A157" t="s">
        <v>50</v>
      </c>
      <c r="B157" t="s">
        <v>6</v>
      </c>
      <c r="C157" s="1">
        <v>27.98</v>
      </c>
      <c r="D157" s="1">
        <v>6.5140000000000002</v>
      </c>
      <c r="E157">
        <f t="shared" si="4"/>
        <v>6.5302907744050405</v>
      </c>
      <c r="M157" t="s">
        <v>50</v>
      </c>
      <c r="N157" t="s">
        <v>9</v>
      </c>
      <c r="O157" s="1">
        <v>4.9189999999999996</v>
      </c>
      <c r="P157" s="1">
        <v>0.92310000000000003</v>
      </c>
      <c r="Q157">
        <f t="shared" si="5"/>
        <v>0.75745414388450449</v>
      </c>
    </row>
    <row r="158" spans="1:17" x14ac:dyDescent="0.2">
      <c r="A158" t="s">
        <v>51</v>
      </c>
      <c r="B158" t="s">
        <v>6</v>
      </c>
      <c r="C158" s="1">
        <v>26.71</v>
      </c>
      <c r="D158" s="1">
        <v>6.2430000000000003</v>
      </c>
      <c r="E158">
        <f t="shared" si="4"/>
        <v>6.2599514666439617</v>
      </c>
      <c r="M158" t="s">
        <v>51</v>
      </c>
      <c r="N158" t="s">
        <v>9</v>
      </c>
      <c r="O158" s="1">
        <v>5.39</v>
      </c>
      <c r="P158" s="1">
        <v>1.002</v>
      </c>
      <c r="Q158">
        <f t="shared" si="5"/>
        <v>0.82088507016457024</v>
      </c>
    </row>
    <row r="159" spans="1:17" x14ac:dyDescent="0.2">
      <c r="A159" t="s">
        <v>51</v>
      </c>
      <c r="B159" t="s">
        <v>6</v>
      </c>
      <c r="C159" s="1">
        <v>26.06</v>
      </c>
      <c r="D159" s="1">
        <v>6.1050000000000004</v>
      </c>
      <c r="E159">
        <f t="shared" si="4"/>
        <v>6.1215888288134872</v>
      </c>
      <c r="M159" t="s">
        <v>51</v>
      </c>
      <c r="N159" t="s">
        <v>9</v>
      </c>
      <c r="O159" s="1">
        <v>5.1550000000000002</v>
      </c>
      <c r="P159" s="1">
        <v>0.96279999999999999</v>
      </c>
      <c r="Q159">
        <f t="shared" si="5"/>
        <v>0.78923694346432527</v>
      </c>
    </row>
    <row r="160" spans="1:17" x14ac:dyDescent="0.2">
      <c r="A160" t="s">
        <v>51</v>
      </c>
      <c r="B160" t="s">
        <v>6</v>
      </c>
      <c r="C160" s="1">
        <v>26.95</v>
      </c>
      <c r="D160" s="1">
        <v>6.2939999999999996</v>
      </c>
      <c r="E160">
        <f t="shared" si="4"/>
        <v>6.3110392098429049</v>
      </c>
      <c r="M160" t="s">
        <v>51</v>
      </c>
      <c r="N160" t="s">
        <v>9</v>
      </c>
      <c r="O160" s="1">
        <v>5.234</v>
      </c>
      <c r="P160" s="1">
        <v>0.97609999999999997</v>
      </c>
      <c r="Q160">
        <f t="shared" si="5"/>
        <v>0.79987610095079054</v>
      </c>
    </row>
    <row r="161" spans="1:17" x14ac:dyDescent="0.2">
      <c r="A161" t="s">
        <v>52</v>
      </c>
      <c r="B161" t="s">
        <v>6</v>
      </c>
      <c r="C161" s="1">
        <v>17.36</v>
      </c>
      <c r="D161" s="1">
        <v>4.2530000000000001</v>
      </c>
      <c r="E161">
        <f t="shared" si="4"/>
        <v>4.26965813785176</v>
      </c>
      <c r="M161" t="s">
        <v>52</v>
      </c>
      <c r="N161" t="s">
        <v>9</v>
      </c>
      <c r="O161" s="1">
        <v>3.66</v>
      </c>
      <c r="P161" s="1">
        <v>0.71109999999999995</v>
      </c>
      <c r="Q161">
        <f t="shared" si="5"/>
        <v>0.58790098849893613</v>
      </c>
    </row>
    <row r="162" spans="1:17" x14ac:dyDescent="0.2">
      <c r="A162" t="s">
        <v>52</v>
      </c>
      <c r="B162" t="s">
        <v>6</v>
      </c>
      <c r="C162" s="1">
        <v>17.39</v>
      </c>
      <c r="D162" s="1">
        <v>4.2590000000000003</v>
      </c>
      <c r="E162">
        <f t="shared" si="4"/>
        <v>4.2760441057516285</v>
      </c>
      <c r="M162" t="s">
        <v>52</v>
      </c>
      <c r="N162" t="s">
        <v>9</v>
      </c>
      <c r="O162" s="1">
        <v>3.427</v>
      </c>
      <c r="P162" s="1">
        <v>0.67190000000000005</v>
      </c>
      <c r="Q162">
        <f t="shared" si="5"/>
        <v>0.5565222075578421</v>
      </c>
    </row>
    <row r="163" spans="1:17" x14ac:dyDescent="0.2">
      <c r="A163" t="s">
        <v>52</v>
      </c>
      <c r="B163" t="s">
        <v>6</v>
      </c>
      <c r="C163" s="1">
        <v>16.940000000000001</v>
      </c>
      <c r="D163" s="1">
        <v>4.1639999999999997</v>
      </c>
      <c r="E163">
        <f t="shared" si="4"/>
        <v>4.1802545872536081</v>
      </c>
      <c r="M163" t="s">
        <v>52</v>
      </c>
      <c r="N163" t="s">
        <v>9</v>
      </c>
      <c r="O163" s="1">
        <v>3.6059999999999999</v>
      </c>
      <c r="P163" s="1">
        <v>0.70199999999999996</v>
      </c>
      <c r="Q163">
        <f t="shared" si="5"/>
        <v>0.58062865300185851</v>
      </c>
    </row>
    <row r="164" spans="1:17" x14ac:dyDescent="0.2">
      <c r="A164" t="s">
        <v>53</v>
      </c>
      <c r="B164" t="s">
        <v>6</v>
      </c>
      <c r="C164" s="1">
        <v>20.95</v>
      </c>
      <c r="D164" s="1">
        <v>5.0170000000000003</v>
      </c>
      <c r="E164">
        <f t="shared" si="4"/>
        <v>5.0338456298693002</v>
      </c>
      <c r="M164" t="s">
        <v>53</v>
      </c>
      <c r="N164" t="s">
        <v>9</v>
      </c>
      <c r="O164" s="1">
        <v>4.2629999999999999</v>
      </c>
      <c r="P164" s="1">
        <v>0.81259999999999999</v>
      </c>
      <c r="Q164">
        <f t="shared" si="5"/>
        <v>0.66910873488296929</v>
      </c>
    </row>
    <row r="165" spans="1:17" x14ac:dyDescent="0.2">
      <c r="A165" t="s">
        <v>53</v>
      </c>
      <c r="B165" t="s">
        <v>6</v>
      </c>
      <c r="C165" s="1">
        <v>21.26</v>
      </c>
      <c r="D165" s="1">
        <v>5.0830000000000002</v>
      </c>
      <c r="E165">
        <f t="shared" si="4"/>
        <v>5.0998339648346036</v>
      </c>
      <c r="M165" t="s">
        <v>53</v>
      </c>
      <c r="N165" t="s">
        <v>9</v>
      </c>
      <c r="O165" s="1">
        <v>4.5960000000000001</v>
      </c>
      <c r="P165" s="1">
        <v>0.86870000000000003</v>
      </c>
      <c r="Q165">
        <f t="shared" si="5"/>
        <v>0.71395480378161447</v>
      </c>
    </row>
    <row r="166" spans="1:17" x14ac:dyDescent="0.2">
      <c r="A166" t="s">
        <v>53</v>
      </c>
      <c r="B166" t="s">
        <v>6</v>
      </c>
      <c r="C166" s="1">
        <v>21.24</v>
      </c>
      <c r="D166" s="1">
        <v>5.0789999999999997</v>
      </c>
      <c r="E166">
        <f t="shared" si="4"/>
        <v>5.0955766529013582</v>
      </c>
      <c r="M166" t="s">
        <v>53</v>
      </c>
      <c r="N166" t="s">
        <v>9</v>
      </c>
      <c r="O166" s="1">
        <v>4.2809999999999997</v>
      </c>
      <c r="P166" s="1">
        <v>0.81569999999999998</v>
      </c>
      <c r="Q166">
        <f t="shared" si="5"/>
        <v>0.67153284671532842</v>
      </c>
    </row>
    <row r="167" spans="1:17" x14ac:dyDescent="0.2">
      <c r="A167" t="s">
        <v>54</v>
      </c>
      <c r="B167" t="s">
        <v>6</v>
      </c>
      <c r="C167" s="1">
        <v>5.0810000000000004</v>
      </c>
      <c r="D167" s="1">
        <v>1.639</v>
      </c>
      <c r="E167">
        <f t="shared" si="4"/>
        <v>1.6558814764357785</v>
      </c>
      <c r="M167" t="s">
        <v>54</v>
      </c>
      <c r="N167" t="s">
        <v>9</v>
      </c>
      <c r="O167" s="1">
        <v>0</v>
      </c>
      <c r="P167" s="1">
        <v>9.5000000000000001E-2</v>
      </c>
      <c r="Q167">
        <f t="shared" si="5"/>
        <v>9.4998249252565531E-2</v>
      </c>
    </row>
    <row r="168" spans="1:17" x14ac:dyDescent="0.2">
      <c r="A168" t="s">
        <v>54</v>
      </c>
      <c r="B168" t="s">
        <v>6</v>
      </c>
      <c r="C168" s="1">
        <v>5.0949999999999998</v>
      </c>
      <c r="D168" s="1">
        <v>1.6419999999999999</v>
      </c>
      <c r="E168">
        <f t="shared" si="4"/>
        <v>1.6588615947890502</v>
      </c>
      <c r="M168" t="s">
        <v>54</v>
      </c>
      <c r="N168" t="s">
        <v>9</v>
      </c>
      <c r="O168" s="1">
        <v>0</v>
      </c>
      <c r="P168" s="1">
        <v>9.5000000000000001E-2</v>
      </c>
      <c r="Q168">
        <f t="shared" si="5"/>
        <v>9.4998249252565531E-2</v>
      </c>
    </row>
    <row r="169" spans="1:17" x14ac:dyDescent="0.2">
      <c r="A169" t="s">
        <v>54</v>
      </c>
      <c r="B169" t="s">
        <v>6</v>
      </c>
      <c r="C169" s="1">
        <v>5.2370000000000001</v>
      </c>
      <c r="D169" s="1">
        <v>1.6719999999999999</v>
      </c>
      <c r="E169">
        <f t="shared" si="4"/>
        <v>1.6890885095150923</v>
      </c>
      <c r="M169" t="s">
        <v>54</v>
      </c>
      <c r="N169" t="s">
        <v>9</v>
      </c>
      <c r="O169" s="1">
        <v>0</v>
      </c>
      <c r="P169" s="1">
        <v>9.5000000000000001E-2</v>
      </c>
      <c r="Q169">
        <f t="shared" si="5"/>
        <v>9.4998249252565531E-2</v>
      </c>
    </row>
    <row r="170" spans="1:17" x14ac:dyDescent="0.2">
      <c r="A170" t="s">
        <v>55</v>
      </c>
      <c r="B170" t="s">
        <v>6</v>
      </c>
      <c r="C170" s="1">
        <v>7.2830000000000004</v>
      </c>
      <c r="D170" s="1">
        <v>2.1080000000000001</v>
      </c>
      <c r="E170">
        <f t="shared" si="4"/>
        <v>2.1246115202860913</v>
      </c>
      <c r="M170" t="s">
        <v>55</v>
      </c>
      <c r="N170" t="s">
        <v>9</v>
      </c>
      <c r="O170" s="1">
        <v>1.347</v>
      </c>
      <c r="P170" s="1">
        <v>0.32179999999999997</v>
      </c>
      <c r="Q170">
        <f t="shared" si="5"/>
        <v>0.27640261804077898</v>
      </c>
    </row>
    <row r="171" spans="1:17" x14ac:dyDescent="0.2">
      <c r="A171" t="s">
        <v>55</v>
      </c>
      <c r="B171" t="s">
        <v>6</v>
      </c>
      <c r="C171" s="1">
        <v>7.266</v>
      </c>
      <c r="D171" s="1">
        <v>2.1040000000000001</v>
      </c>
      <c r="E171">
        <f t="shared" si="4"/>
        <v>2.1209928051428331</v>
      </c>
      <c r="M171" t="s">
        <v>55</v>
      </c>
      <c r="N171" t="s">
        <v>9</v>
      </c>
      <c r="O171" s="1">
        <v>1.4830000000000001</v>
      </c>
      <c r="P171" s="1">
        <v>0.34470000000000001</v>
      </c>
      <c r="Q171">
        <f t="shared" si="5"/>
        <v>0.2947181296630485</v>
      </c>
    </row>
    <row r="172" spans="1:17" x14ac:dyDescent="0.2">
      <c r="A172" t="s">
        <v>55</v>
      </c>
      <c r="B172" t="s">
        <v>6</v>
      </c>
      <c r="C172" s="1">
        <v>7.4909999999999997</v>
      </c>
      <c r="D172" s="1">
        <v>2.1520000000000001</v>
      </c>
      <c r="E172">
        <f t="shared" si="4"/>
        <v>2.1688875643918428</v>
      </c>
      <c r="M172" t="s">
        <v>55</v>
      </c>
      <c r="N172" t="s">
        <v>9</v>
      </c>
      <c r="O172" s="1">
        <v>1.3129999999999999</v>
      </c>
      <c r="P172" s="1">
        <v>0.316</v>
      </c>
      <c r="Q172">
        <f t="shared" si="5"/>
        <v>0.27182374013521154</v>
      </c>
    </row>
    <row r="173" spans="1:17" x14ac:dyDescent="0.2">
      <c r="A173" t="s">
        <v>56</v>
      </c>
      <c r="B173" t="s">
        <v>6</v>
      </c>
      <c r="C173" s="1">
        <v>5.7549999999999999</v>
      </c>
      <c r="D173" s="1">
        <v>1.7829999999999999</v>
      </c>
      <c r="E173">
        <f t="shared" si="4"/>
        <v>1.7993528885861465</v>
      </c>
      <c r="M173" t="s">
        <v>56</v>
      </c>
      <c r="N173" t="s">
        <v>9</v>
      </c>
      <c r="O173" s="1">
        <v>0.98719999999999997</v>
      </c>
      <c r="P173" s="1">
        <v>0.26119999999999999</v>
      </c>
      <c r="Q173">
        <f t="shared" si="5"/>
        <v>0.22794731596951009</v>
      </c>
    </row>
    <row r="174" spans="1:17" x14ac:dyDescent="0.2">
      <c r="A174" t="s">
        <v>56</v>
      </c>
      <c r="B174" t="s">
        <v>6</v>
      </c>
      <c r="C174" s="1">
        <v>5.9530000000000003</v>
      </c>
      <c r="D174" s="1">
        <v>1.825</v>
      </c>
      <c r="E174">
        <f t="shared" si="4"/>
        <v>1.8415002767252757</v>
      </c>
      <c r="M174" t="s">
        <v>56</v>
      </c>
      <c r="N174" t="s">
        <v>9</v>
      </c>
      <c r="O174" s="1">
        <v>0.85050000000000003</v>
      </c>
      <c r="P174" s="1">
        <v>0.2382</v>
      </c>
      <c r="Q174">
        <f t="shared" si="5"/>
        <v>0.20953753333153771</v>
      </c>
    </row>
    <row r="175" spans="1:17" x14ac:dyDescent="0.2">
      <c r="A175" t="s">
        <v>56</v>
      </c>
      <c r="B175" t="s">
        <v>6</v>
      </c>
      <c r="C175" s="1">
        <v>5.7670000000000003</v>
      </c>
      <c r="D175" s="1">
        <v>1.7849999999999999</v>
      </c>
      <c r="E175">
        <f t="shared" si="4"/>
        <v>1.8019072757460939</v>
      </c>
      <c r="M175" t="s">
        <v>56</v>
      </c>
      <c r="N175" t="s">
        <v>9</v>
      </c>
      <c r="O175" s="1">
        <v>0.79900000000000004</v>
      </c>
      <c r="P175" s="1">
        <v>0.22950000000000001</v>
      </c>
      <c r="Q175">
        <f t="shared" si="5"/>
        <v>0.20260188003339888</v>
      </c>
    </row>
    <row r="176" spans="1:17" x14ac:dyDescent="0.2">
      <c r="A176" t="s">
        <v>57</v>
      </c>
      <c r="B176" t="s">
        <v>6</v>
      </c>
      <c r="C176" s="1">
        <v>6.4320000000000004</v>
      </c>
      <c r="D176" s="1">
        <v>1.927</v>
      </c>
      <c r="E176">
        <f t="shared" si="4"/>
        <v>1.943462897526502</v>
      </c>
      <c r="M176" t="s">
        <v>57</v>
      </c>
      <c r="N176" t="s">
        <v>9</v>
      </c>
      <c r="O176" s="1">
        <v>1.0189999999999999</v>
      </c>
      <c r="P176" s="1">
        <v>0.26650000000000001</v>
      </c>
      <c r="Q176">
        <f t="shared" si="5"/>
        <v>0.23222991354001132</v>
      </c>
    </row>
    <row r="177" spans="1:17" x14ac:dyDescent="0.2">
      <c r="A177" t="s">
        <v>57</v>
      </c>
      <c r="B177" t="s">
        <v>6</v>
      </c>
      <c r="C177" s="1">
        <v>6.4169999999999998</v>
      </c>
      <c r="D177" s="1">
        <v>1.9239999999999999</v>
      </c>
      <c r="E177">
        <f t="shared" si="4"/>
        <v>1.9402699135765678</v>
      </c>
      <c r="M177" t="s">
        <v>57</v>
      </c>
      <c r="N177" t="s">
        <v>9</v>
      </c>
      <c r="O177" s="1">
        <v>0.91290000000000004</v>
      </c>
      <c r="P177" s="1">
        <v>0.2487</v>
      </c>
      <c r="Q177">
        <f t="shared" si="5"/>
        <v>0.2179411210170496</v>
      </c>
    </row>
    <row r="178" spans="1:17" x14ac:dyDescent="0.2">
      <c r="A178" t="s">
        <v>57</v>
      </c>
      <c r="B178" t="s">
        <v>6</v>
      </c>
      <c r="C178" s="1">
        <v>6.4560000000000004</v>
      </c>
      <c r="D178" s="1">
        <v>1.9319999999999999</v>
      </c>
      <c r="E178">
        <f t="shared" si="4"/>
        <v>1.9485716718463961</v>
      </c>
      <c r="M178" t="s">
        <v>57</v>
      </c>
      <c r="N178" t="s">
        <v>9</v>
      </c>
      <c r="O178" s="1">
        <v>0.97250000000000003</v>
      </c>
      <c r="P178" s="1">
        <v>0.25869999999999999</v>
      </c>
      <c r="Q178">
        <f t="shared" si="5"/>
        <v>0.22596762463975006</v>
      </c>
    </row>
    <row r="179" spans="1:17" x14ac:dyDescent="0.2">
      <c r="A179" t="s">
        <v>58</v>
      </c>
      <c r="B179" t="s">
        <v>6</v>
      </c>
      <c r="C179" s="1">
        <v>5.8280000000000003</v>
      </c>
      <c r="D179" s="1">
        <v>1.798</v>
      </c>
      <c r="E179">
        <f t="shared" si="4"/>
        <v>1.8148920771424921</v>
      </c>
      <c r="M179" t="s">
        <v>58</v>
      </c>
      <c r="N179" t="s">
        <v>9</v>
      </c>
      <c r="O179" s="1">
        <v>1.18</v>
      </c>
      <c r="P179" s="1">
        <v>0.29360000000000003</v>
      </c>
      <c r="Q179">
        <f t="shared" si="5"/>
        <v>0.2539122471516686</v>
      </c>
    </row>
    <row r="180" spans="1:17" x14ac:dyDescent="0.2">
      <c r="A180" t="s">
        <v>58</v>
      </c>
      <c r="B180" t="s">
        <v>6</v>
      </c>
      <c r="C180" s="1">
        <v>5.8630000000000004</v>
      </c>
      <c r="D180" s="1">
        <v>1.806</v>
      </c>
      <c r="E180">
        <f t="shared" si="4"/>
        <v>1.8223423730256716</v>
      </c>
      <c r="M180" t="s">
        <v>58</v>
      </c>
      <c r="N180" t="s">
        <v>9</v>
      </c>
      <c r="O180" s="1">
        <v>1.1599999999999999</v>
      </c>
      <c r="P180" s="1">
        <v>0.2903</v>
      </c>
      <c r="Q180">
        <f t="shared" si="5"/>
        <v>0.25121878956015836</v>
      </c>
    </row>
    <row r="181" spans="1:17" x14ac:dyDescent="0.2">
      <c r="A181" t="s">
        <v>58</v>
      </c>
      <c r="B181" t="s">
        <v>6</v>
      </c>
      <c r="C181" s="1">
        <v>5.7629999999999999</v>
      </c>
      <c r="D181" s="1">
        <v>1.784</v>
      </c>
      <c r="E181">
        <f t="shared" si="4"/>
        <v>1.801055813359445</v>
      </c>
      <c r="M181" t="s">
        <v>58</v>
      </c>
      <c r="N181" t="s">
        <v>9</v>
      </c>
      <c r="O181" s="1">
        <v>1.0209999999999999</v>
      </c>
      <c r="P181" s="1">
        <v>0.26690000000000003</v>
      </c>
      <c r="Q181">
        <f t="shared" si="5"/>
        <v>0.23249925929916232</v>
      </c>
    </row>
    <row r="182" spans="1:17" x14ac:dyDescent="0.2">
      <c r="A182" t="s">
        <v>59</v>
      </c>
      <c r="B182" t="s">
        <v>6</v>
      </c>
      <c r="C182" s="1">
        <v>75.28</v>
      </c>
      <c r="D182" s="1">
        <v>16.579999999999998</v>
      </c>
      <c r="E182">
        <f t="shared" si="4"/>
        <v>16.59883349653029</v>
      </c>
      <c r="M182" t="s">
        <v>59</v>
      </c>
      <c r="N182" t="s">
        <v>9</v>
      </c>
      <c r="O182" s="1">
        <v>12.11</v>
      </c>
      <c r="P182" s="1">
        <v>2.1339999999999999</v>
      </c>
      <c r="Q182">
        <f t="shared" si="5"/>
        <v>1.7258868209120048</v>
      </c>
    </row>
    <row r="183" spans="1:17" x14ac:dyDescent="0.2">
      <c r="A183" t="s">
        <v>59</v>
      </c>
      <c r="B183" t="s">
        <v>6</v>
      </c>
      <c r="C183" s="1">
        <v>74.540000000000006</v>
      </c>
      <c r="D183" s="1">
        <v>16.420000000000002</v>
      </c>
      <c r="E183">
        <f t="shared" si="4"/>
        <v>16.441312955000214</v>
      </c>
      <c r="M183" t="s">
        <v>59</v>
      </c>
      <c r="N183" t="s">
        <v>9</v>
      </c>
      <c r="O183" s="1">
        <v>12.04</v>
      </c>
      <c r="P183" s="1">
        <v>2.1219999999999999</v>
      </c>
      <c r="Q183">
        <f t="shared" si="5"/>
        <v>1.716459719341719</v>
      </c>
    </row>
    <row r="184" spans="1:17" x14ac:dyDescent="0.2">
      <c r="A184" t="s">
        <v>59</v>
      </c>
      <c r="B184" t="s">
        <v>6</v>
      </c>
      <c r="C184" s="1">
        <v>76.709999999999994</v>
      </c>
      <c r="D184" s="1">
        <v>16.89</v>
      </c>
      <c r="E184">
        <f t="shared" si="4"/>
        <v>16.90323129975733</v>
      </c>
      <c r="M184" t="s">
        <v>59</v>
      </c>
      <c r="N184" t="s">
        <v>9</v>
      </c>
      <c r="O184" s="1">
        <v>12.31</v>
      </c>
      <c r="P184" s="1">
        <v>2.1669999999999998</v>
      </c>
      <c r="Q184">
        <f t="shared" si="5"/>
        <v>1.7528213968271069</v>
      </c>
    </row>
    <row r="185" spans="1:17" x14ac:dyDescent="0.2">
      <c r="A185" t="s">
        <v>60</v>
      </c>
      <c r="B185" t="s">
        <v>6</v>
      </c>
      <c r="C185" s="1">
        <v>77.66</v>
      </c>
      <c r="D185" s="1">
        <v>17.09</v>
      </c>
      <c r="E185">
        <f t="shared" si="4"/>
        <v>17.105453616586484</v>
      </c>
      <c r="M185" t="s">
        <v>60</v>
      </c>
      <c r="N185" t="s">
        <v>9</v>
      </c>
      <c r="O185" s="1">
        <v>11.42</v>
      </c>
      <c r="P185" s="1">
        <v>2.0169999999999999</v>
      </c>
      <c r="Q185">
        <f t="shared" si="5"/>
        <v>1.6329625340049021</v>
      </c>
    </row>
    <row r="186" spans="1:17" x14ac:dyDescent="0.2">
      <c r="A186" t="s">
        <v>60</v>
      </c>
      <c r="B186" t="s">
        <v>6</v>
      </c>
      <c r="C186" s="1">
        <v>75.540000000000006</v>
      </c>
      <c r="D186" s="1">
        <v>16.64</v>
      </c>
      <c r="E186">
        <f t="shared" si="4"/>
        <v>16.654178551662479</v>
      </c>
      <c r="M186" t="s">
        <v>60</v>
      </c>
      <c r="N186" t="s">
        <v>9</v>
      </c>
      <c r="O186" s="1">
        <v>11.85</v>
      </c>
      <c r="P186" s="1">
        <v>2.09</v>
      </c>
      <c r="Q186">
        <f t="shared" si="5"/>
        <v>1.6908718722223717</v>
      </c>
    </row>
    <row r="187" spans="1:17" x14ac:dyDescent="0.2">
      <c r="A187" t="s">
        <v>60</v>
      </c>
      <c r="B187" t="s">
        <v>6</v>
      </c>
      <c r="C187" s="1">
        <v>75.67</v>
      </c>
      <c r="D187" s="1">
        <v>16.670000000000002</v>
      </c>
      <c r="E187">
        <f t="shared" si="4"/>
        <v>16.681851079228576</v>
      </c>
      <c r="M187" t="s">
        <v>60</v>
      </c>
      <c r="N187" t="s">
        <v>9</v>
      </c>
      <c r="O187" s="1">
        <v>11.87</v>
      </c>
      <c r="P187" s="1">
        <v>2.093</v>
      </c>
      <c r="Q187">
        <f t="shared" si="5"/>
        <v>1.693565329813882</v>
      </c>
    </row>
    <row r="188" spans="1:17" x14ac:dyDescent="0.2">
      <c r="A188" t="s">
        <v>61</v>
      </c>
      <c r="B188" t="s">
        <v>6</v>
      </c>
      <c r="C188" s="1">
        <v>83.71</v>
      </c>
      <c r="D188" s="1">
        <v>18.38</v>
      </c>
      <c r="E188">
        <f t="shared" si="4"/>
        <v>18.393290476393204</v>
      </c>
      <c r="M188" t="s">
        <v>61</v>
      </c>
      <c r="N188" t="s">
        <v>9</v>
      </c>
      <c r="O188" s="1">
        <v>12.73</v>
      </c>
      <c r="P188" s="1">
        <v>2.238</v>
      </c>
      <c r="Q188">
        <f t="shared" si="5"/>
        <v>1.8093840062488218</v>
      </c>
    </row>
    <row r="189" spans="1:17" x14ac:dyDescent="0.2">
      <c r="A189" t="s">
        <v>61</v>
      </c>
      <c r="B189" t="s">
        <v>6</v>
      </c>
      <c r="C189" s="1">
        <v>80.98</v>
      </c>
      <c r="D189" s="1">
        <v>17.8</v>
      </c>
      <c r="E189">
        <f t="shared" si="4"/>
        <v>17.812167397505213</v>
      </c>
      <c r="M189" t="s">
        <v>61</v>
      </c>
      <c r="N189" t="s">
        <v>9</v>
      </c>
      <c r="O189" s="1">
        <v>13.05</v>
      </c>
      <c r="P189" s="1">
        <v>2.2919999999999998</v>
      </c>
      <c r="Q189">
        <f t="shared" si="5"/>
        <v>1.8524793277129854</v>
      </c>
    </row>
    <row r="190" spans="1:17" x14ac:dyDescent="0.2">
      <c r="A190" t="s">
        <v>61</v>
      </c>
      <c r="B190" t="s">
        <v>6</v>
      </c>
      <c r="C190" s="1">
        <v>83.45</v>
      </c>
      <c r="D190" s="1">
        <v>18.32</v>
      </c>
      <c r="E190">
        <f t="shared" si="4"/>
        <v>18.337945421261015</v>
      </c>
      <c r="M190" t="s">
        <v>61</v>
      </c>
      <c r="N190" t="s">
        <v>9</v>
      </c>
      <c r="O190" s="1">
        <v>12.49</v>
      </c>
      <c r="P190" s="1">
        <v>2.198</v>
      </c>
      <c r="Q190">
        <f t="shared" si="5"/>
        <v>1.7770625151506989</v>
      </c>
    </row>
    <row r="191" spans="1:17" x14ac:dyDescent="0.2">
      <c r="A191" t="s">
        <v>62</v>
      </c>
      <c r="B191" t="s">
        <v>6</v>
      </c>
      <c r="C191" s="1">
        <v>42.86</v>
      </c>
      <c r="D191" s="1">
        <v>9.6809999999999992</v>
      </c>
      <c r="E191">
        <f t="shared" si="4"/>
        <v>9.6977308527395802</v>
      </c>
      <c r="M191" t="s">
        <v>62</v>
      </c>
      <c r="N191" t="s">
        <v>9</v>
      </c>
      <c r="O191" s="1">
        <v>2.641</v>
      </c>
      <c r="P191" s="1">
        <v>0.53959999999999997</v>
      </c>
      <c r="Q191">
        <f t="shared" si="5"/>
        <v>0.45066932421149031</v>
      </c>
    </row>
    <row r="192" spans="1:17" x14ac:dyDescent="0.2">
      <c r="A192" t="s">
        <v>62</v>
      </c>
      <c r="B192" t="s">
        <v>6</v>
      </c>
      <c r="C192" s="1">
        <v>42.36</v>
      </c>
      <c r="D192" s="1">
        <v>9.5749999999999993</v>
      </c>
      <c r="E192">
        <f t="shared" si="4"/>
        <v>9.5912980544084459</v>
      </c>
      <c r="M192" t="s">
        <v>62</v>
      </c>
      <c r="N192" t="s">
        <v>9</v>
      </c>
      <c r="O192" s="1">
        <v>2.5750000000000002</v>
      </c>
      <c r="P192" s="1">
        <v>0.52849999999999997</v>
      </c>
      <c r="Q192">
        <f t="shared" si="5"/>
        <v>0.4417809141595066</v>
      </c>
    </row>
    <row r="193" spans="1:17" x14ac:dyDescent="0.2">
      <c r="A193" t="s">
        <v>62</v>
      </c>
      <c r="B193" t="s">
        <v>6</v>
      </c>
      <c r="C193" s="1">
        <v>43.82</v>
      </c>
      <c r="D193" s="1">
        <v>9.8849999999999998</v>
      </c>
      <c r="E193">
        <f t="shared" si="4"/>
        <v>9.9020818255353564</v>
      </c>
      <c r="M193" t="s">
        <v>62</v>
      </c>
      <c r="N193" t="s">
        <v>9</v>
      </c>
      <c r="O193" s="1">
        <v>2.7080000000000002</v>
      </c>
      <c r="P193" s="1">
        <v>0.55089999999999995</v>
      </c>
      <c r="Q193">
        <f t="shared" si="5"/>
        <v>0.4596924071430496</v>
      </c>
    </row>
    <row r="194" spans="1:17" x14ac:dyDescent="0.2">
      <c r="A194" t="s">
        <v>63</v>
      </c>
      <c r="B194" t="s">
        <v>6</v>
      </c>
      <c r="C194" s="1">
        <v>43.16</v>
      </c>
      <c r="D194" s="1">
        <v>9.7449999999999992</v>
      </c>
      <c r="E194">
        <f t="shared" si="4"/>
        <v>9.7615905317382605</v>
      </c>
      <c r="M194" t="s">
        <v>63</v>
      </c>
      <c r="N194" t="s">
        <v>9</v>
      </c>
      <c r="O194" s="1">
        <v>2.637</v>
      </c>
      <c r="P194" s="1">
        <v>0.53890000000000005</v>
      </c>
      <c r="Q194">
        <f t="shared" si="5"/>
        <v>0.45013063269318826</v>
      </c>
    </row>
    <row r="195" spans="1:17" x14ac:dyDescent="0.2">
      <c r="A195" t="s">
        <v>63</v>
      </c>
      <c r="B195" t="s">
        <v>6</v>
      </c>
      <c r="C195" s="1">
        <v>42.94</v>
      </c>
      <c r="D195" s="1">
        <v>9.6980000000000004</v>
      </c>
      <c r="E195">
        <f t="shared" si="4"/>
        <v>9.7147601004725619</v>
      </c>
      <c r="M195" t="s">
        <v>63</v>
      </c>
      <c r="N195" t="s">
        <v>9</v>
      </c>
      <c r="O195" s="1">
        <v>2.5390000000000001</v>
      </c>
      <c r="P195" s="1">
        <v>0.52239999999999998</v>
      </c>
      <c r="Q195">
        <f t="shared" si="5"/>
        <v>0.43693269049478822</v>
      </c>
    </row>
    <row r="196" spans="1:17" x14ac:dyDescent="0.2">
      <c r="A196" t="s">
        <v>63</v>
      </c>
      <c r="B196" t="s">
        <v>6</v>
      </c>
      <c r="C196" s="1">
        <v>44.24</v>
      </c>
      <c r="D196" s="1">
        <v>9.9749999999999996</v>
      </c>
      <c r="E196">
        <f t="shared" si="4"/>
        <v>9.9914853761335092</v>
      </c>
      <c r="M196" t="s">
        <v>63</v>
      </c>
      <c r="N196" t="s">
        <v>9</v>
      </c>
      <c r="O196" s="1">
        <v>2.698</v>
      </c>
      <c r="P196" s="1">
        <v>0.54920000000000002</v>
      </c>
      <c r="Q196">
        <f t="shared" si="5"/>
        <v>0.45834567834729445</v>
      </c>
    </row>
    <row r="197" spans="1:17" x14ac:dyDescent="0.2">
      <c r="A197" t="s">
        <v>64</v>
      </c>
      <c r="B197" t="s">
        <v>6</v>
      </c>
      <c r="C197" s="1">
        <v>44.29</v>
      </c>
      <c r="D197" s="1">
        <v>9.9849999999999994</v>
      </c>
      <c r="E197">
        <f t="shared" si="4"/>
        <v>10.002128655966622</v>
      </c>
      <c r="M197" t="s">
        <v>64</v>
      </c>
      <c r="N197" t="s">
        <v>9</v>
      </c>
      <c r="O197" s="1">
        <v>3.0139999999999998</v>
      </c>
      <c r="P197" s="1">
        <v>0.60240000000000005</v>
      </c>
      <c r="Q197">
        <f t="shared" si="5"/>
        <v>0.50090230829315596</v>
      </c>
    </row>
    <row r="198" spans="1:17" x14ac:dyDescent="0.2">
      <c r="A198" t="s">
        <v>64</v>
      </c>
      <c r="B198" t="s">
        <v>6</v>
      </c>
      <c r="C198" s="1">
        <v>43.43</v>
      </c>
      <c r="D198" s="1">
        <v>9.8019999999999996</v>
      </c>
      <c r="E198">
        <f t="shared" si="4"/>
        <v>9.8190642428370722</v>
      </c>
      <c r="M198" t="s">
        <v>64</v>
      </c>
      <c r="N198" t="s">
        <v>9</v>
      </c>
      <c r="O198" s="1">
        <v>2.6280000000000001</v>
      </c>
      <c r="P198" s="1">
        <v>0.53739999999999999</v>
      </c>
      <c r="Q198">
        <f t="shared" si="5"/>
        <v>0.44891857677700869</v>
      </c>
    </row>
    <row r="199" spans="1:17" x14ac:dyDescent="0.2">
      <c r="A199" t="s">
        <v>64</v>
      </c>
      <c r="B199" t="s">
        <v>6</v>
      </c>
      <c r="C199" s="1">
        <v>45.08</v>
      </c>
      <c r="D199" s="1">
        <v>10.15</v>
      </c>
      <c r="E199">
        <f t="shared" si="4"/>
        <v>10.170292477329813</v>
      </c>
      <c r="M199" t="s">
        <v>64</v>
      </c>
      <c r="N199" t="s">
        <v>9</v>
      </c>
      <c r="O199" s="1">
        <v>2.839</v>
      </c>
      <c r="P199" s="1">
        <v>0.57289999999999996</v>
      </c>
      <c r="Q199">
        <f t="shared" si="5"/>
        <v>0.47733455436744149</v>
      </c>
    </row>
    <row r="200" spans="1:17" x14ac:dyDescent="0.2">
      <c r="A200" t="s">
        <v>65</v>
      </c>
      <c r="B200" t="s">
        <v>6</v>
      </c>
      <c r="C200" s="1">
        <v>23.59</v>
      </c>
      <c r="D200" s="1">
        <v>5.5789999999999997</v>
      </c>
      <c r="E200">
        <f t="shared" si="4"/>
        <v>5.5958108050576865</v>
      </c>
      <c r="M200" t="s">
        <v>65</v>
      </c>
      <c r="N200" t="s">
        <v>9</v>
      </c>
      <c r="O200" s="1">
        <v>4.6050000000000004</v>
      </c>
      <c r="P200" s="1">
        <v>0.87019999999999997</v>
      </c>
      <c r="Q200">
        <f t="shared" si="5"/>
        <v>0.71516685969779414</v>
      </c>
    </row>
    <row r="201" spans="1:17" x14ac:dyDescent="0.2">
      <c r="A201" t="s">
        <v>65</v>
      </c>
      <c r="B201" t="s">
        <v>6</v>
      </c>
      <c r="C201" s="1">
        <v>23.6</v>
      </c>
      <c r="D201" s="1">
        <v>5.5810000000000004</v>
      </c>
      <c r="E201">
        <f t="shared" si="4"/>
        <v>5.5979394610243096</v>
      </c>
      <c r="M201" t="s">
        <v>65</v>
      </c>
      <c r="N201" t="s">
        <v>9</v>
      </c>
      <c r="O201" s="1">
        <v>4.6719999999999997</v>
      </c>
      <c r="P201" s="1">
        <v>0.88149999999999995</v>
      </c>
      <c r="Q201">
        <f t="shared" si="5"/>
        <v>0.72418994262935332</v>
      </c>
    </row>
    <row r="202" spans="1:17" x14ac:dyDescent="0.2">
      <c r="A202" t="s">
        <v>65</v>
      </c>
      <c r="B202" t="s">
        <v>6</v>
      </c>
      <c r="C202" s="1">
        <v>24.05</v>
      </c>
      <c r="D202" s="1">
        <v>5.6769999999999996</v>
      </c>
      <c r="E202">
        <f t="shared" si="4"/>
        <v>5.69372897952233</v>
      </c>
      <c r="M202" t="s">
        <v>65</v>
      </c>
      <c r="N202" t="s">
        <v>9</v>
      </c>
      <c r="O202" s="1">
        <v>4.4480000000000004</v>
      </c>
      <c r="P202" s="1">
        <v>0.84379999999999999</v>
      </c>
      <c r="Q202">
        <f t="shared" si="5"/>
        <v>0.69402321760443886</v>
      </c>
    </row>
    <row r="203" spans="1:17" x14ac:dyDescent="0.2">
      <c r="A203" t="s">
        <v>66</v>
      </c>
      <c r="B203" t="s">
        <v>6</v>
      </c>
      <c r="C203" s="1">
        <v>11.35</v>
      </c>
      <c r="D203" s="1">
        <v>2.9740000000000002</v>
      </c>
      <c r="E203">
        <f t="shared" si="4"/>
        <v>2.990335901911533</v>
      </c>
      <c r="M203" t="s">
        <v>66</v>
      </c>
      <c r="N203" t="s">
        <v>9</v>
      </c>
      <c r="O203" s="1">
        <v>2.0390000000000001</v>
      </c>
      <c r="P203" s="1">
        <v>0.43830000000000002</v>
      </c>
      <c r="Q203">
        <f t="shared" si="5"/>
        <v>0.36959625070703267</v>
      </c>
    </row>
    <row r="204" spans="1:17" x14ac:dyDescent="0.2">
      <c r="A204" t="s">
        <v>66</v>
      </c>
      <c r="B204" t="s">
        <v>6</v>
      </c>
      <c r="C204" s="1">
        <v>11.51</v>
      </c>
      <c r="D204" s="1">
        <v>3.008</v>
      </c>
      <c r="E204">
        <f t="shared" si="4"/>
        <v>3.0243943973774958</v>
      </c>
      <c r="M204" t="s">
        <v>66</v>
      </c>
      <c r="N204" t="s">
        <v>9</v>
      </c>
      <c r="O204" s="1">
        <v>2.0019999999999998</v>
      </c>
      <c r="P204" s="1">
        <v>0.432</v>
      </c>
      <c r="Q204">
        <f t="shared" si="5"/>
        <v>0.36461335416273871</v>
      </c>
    </row>
    <row r="205" spans="1:17" x14ac:dyDescent="0.2">
      <c r="A205" t="s">
        <v>66</v>
      </c>
      <c r="B205" t="s">
        <v>6</v>
      </c>
      <c r="C205" s="1">
        <v>11.73</v>
      </c>
      <c r="D205" s="1">
        <v>3.0550000000000002</v>
      </c>
      <c r="E205">
        <f t="shared" si="4"/>
        <v>3.0712248286431949</v>
      </c>
      <c r="M205" t="s">
        <v>66</v>
      </c>
      <c r="N205" t="s">
        <v>9</v>
      </c>
      <c r="O205" s="1">
        <v>2.1459999999999999</v>
      </c>
      <c r="P205" s="1">
        <v>0.45629999999999998</v>
      </c>
      <c r="Q205">
        <f t="shared" si="5"/>
        <v>0.38400624882161233</v>
      </c>
    </row>
    <row r="206" spans="1:17" x14ac:dyDescent="0.2">
      <c r="A206" t="s">
        <v>67</v>
      </c>
      <c r="B206" t="s">
        <v>6</v>
      </c>
      <c r="C206" s="1">
        <v>10.95</v>
      </c>
      <c r="D206" s="1">
        <v>2.8889999999999998</v>
      </c>
      <c r="E206">
        <f t="shared" si="4"/>
        <v>2.9051896632466261</v>
      </c>
      <c r="M206" t="s">
        <v>67</v>
      </c>
      <c r="N206" t="s">
        <v>9</v>
      </c>
      <c r="O206" s="1">
        <v>2.2599999999999998</v>
      </c>
      <c r="P206" s="1">
        <v>0.47549999999999998</v>
      </c>
      <c r="Q206">
        <f t="shared" si="5"/>
        <v>0.39935895709322056</v>
      </c>
    </row>
    <row r="207" spans="1:17" x14ac:dyDescent="0.2">
      <c r="A207" t="s">
        <v>67</v>
      </c>
      <c r="B207" t="s">
        <v>6</v>
      </c>
      <c r="C207" s="1">
        <v>10.87</v>
      </c>
      <c r="D207" s="1">
        <v>2.871</v>
      </c>
      <c r="E207">
        <f t="shared" si="4"/>
        <v>2.8881604155136444</v>
      </c>
      <c r="M207" t="s">
        <v>67</v>
      </c>
      <c r="N207" t="s">
        <v>9</v>
      </c>
      <c r="O207" s="1">
        <v>2.198</v>
      </c>
      <c r="P207" s="1">
        <v>0.46500000000000002</v>
      </c>
      <c r="Q207">
        <f t="shared" si="5"/>
        <v>0.3910092385595389</v>
      </c>
    </row>
    <row r="208" spans="1:17" x14ac:dyDescent="0.2">
      <c r="A208" t="s">
        <v>67</v>
      </c>
      <c r="B208" t="s">
        <v>6</v>
      </c>
      <c r="C208" s="1">
        <v>11.18</v>
      </c>
      <c r="D208" s="1">
        <v>2.9369999999999998</v>
      </c>
      <c r="E208">
        <f t="shared" si="4"/>
        <v>2.9541487504789474</v>
      </c>
      <c r="M208" t="s">
        <v>67</v>
      </c>
      <c r="N208" t="s">
        <v>9</v>
      </c>
      <c r="O208" s="1">
        <v>2.2879999999999998</v>
      </c>
      <c r="P208" s="1">
        <v>0.48020000000000002</v>
      </c>
      <c r="Q208">
        <f t="shared" si="5"/>
        <v>0.40312979772133489</v>
      </c>
    </row>
    <row r="209" spans="1:17" x14ac:dyDescent="0.2">
      <c r="A209" t="s">
        <v>68</v>
      </c>
      <c r="B209" t="s">
        <v>6</v>
      </c>
      <c r="C209" s="1">
        <v>11.06</v>
      </c>
      <c r="D209" s="1">
        <v>2.9119999999999999</v>
      </c>
      <c r="E209">
        <f t="shared" si="4"/>
        <v>2.9286048788794758</v>
      </c>
      <c r="M209" t="s">
        <v>68</v>
      </c>
      <c r="N209" t="s">
        <v>9</v>
      </c>
      <c r="O209" s="1">
        <v>1.8069999999999999</v>
      </c>
      <c r="P209" s="1">
        <v>0.3992</v>
      </c>
      <c r="Q209">
        <f t="shared" si="5"/>
        <v>0.33835214264551405</v>
      </c>
    </row>
    <row r="210" spans="1:17" x14ac:dyDescent="0.2">
      <c r="A210" t="s">
        <v>68</v>
      </c>
      <c r="B210" t="s">
        <v>6</v>
      </c>
      <c r="C210" s="1">
        <v>10.93</v>
      </c>
      <c r="D210" s="1">
        <v>2.8839999999999999</v>
      </c>
      <c r="E210">
        <f t="shared" si="4"/>
        <v>2.9009323513133807</v>
      </c>
      <c r="M210" t="s">
        <v>68</v>
      </c>
      <c r="N210" t="s">
        <v>9</v>
      </c>
      <c r="O210" s="1">
        <v>1.9970000000000001</v>
      </c>
      <c r="P210" s="1">
        <v>0.43120000000000003</v>
      </c>
      <c r="Q210">
        <f t="shared" si="5"/>
        <v>0.36393998976486114</v>
      </c>
    </row>
    <row r="211" spans="1:17" x14ac:dyDescent="0.2">
      <c r="A211" t="s">
        <v>68</v>
      </c>
      <c r="B211" t="s">
        <v>6</v>
      </c>
      <c r="C211" s="1">
        <v>11.29</v>
      </c>
      <c r="D211" s="1">
        <v>2.9609999999999999</v>
      </c>
      <c r="E211">
        <f t="shared" si="4"/>
        <v>2.9775639661117967</v>
      </c>
      <c r="M211" t="s">
        <v>68</v>
      </c>
      <c r="N211" t="s">
        <v>9</v>
      </c>
      <c r="O211" s="1">
        <v>1.843</v>
      </c>
      <c r="P211" s="1">
        <v>0.40529999999999999</v>
      </c>
      <c r="Q211">
        <f t="shared" si="5"/>
        <v>0.34320036631023243</v>
      </c>
    </row>
    <row r="212" spans="1:17" x14ac:dyDescent="0.2">
      <c r="A212" t="s">
        <v>69</v>
      </c>
      <c r="B212" t="s">
        <v>6</v>
      </c>
      <c r="C212" s="1">
        <v>345.6</v>
      </c>
      <c r="D212" s="1">
        <v>74.12</v>
      </c>
      <c r="E212">
        <f t="shared" si="4"/>
        <v>74.140661586274433</v>
      </c>
      <c r="M212" t="s">
        <v>69</v>
      </c>
      <c r="N212" t="s">
        <v>9</v>
      </c>
      <c r="O212" s="1">
        <v>72.66</v>
      </c>
      <c r="P212" s="1">
        <v>12.33</v>
      </c>
      <c r="Q212">
        <f t="shared" si="5"/>
        <v>9.8803296792092006</v>
      </c>
    </row>
    <row r="213" spans="1:17" x14ac:dyDescent="0.2">
      <c r="A213" t="s">
        <v>69</v>
      </c>
      <c r="B213" t="s">
        <v>6</v>
      </c>
      <c r="C213" s="1">
        <v>340.5</v>
      </c>
      <c r="D213" s="1">
        <v>73.040000000000006</v>
      </c>
      <c r="E213">
        <f t="shared" ref="E213:E235" si="6">(C213+2.698)/4.6978</f>
        <v>73.055047043296852</v>
      </c>
      <c r="M213" t="s">
        <v>69</v>
      </c>
      <c r="N213" t="s">
        <v>9</v>
      </c>
      <c r="O213" s="1">
        <v>72.67</v>
      </c>
      <c r="P213" s="1">
        <v>12.33</v>
      </c>
      <c r="Q213">
        <f t="shared" ref="Q213:Q235" si="7">(O213+0.7054)/7.4254</f>
        <v>9.8816764080049566</v>
      </c>
    </row>
    <row r="214" spans="1:17" x14ac:dyDescent="0.2">
      <c r="A214" t="s">
        <v>69</v>
      </c>
      <c r="B214" t="s">
        <v>6</v>
      </c>
      <c r="C214" s="1">
        <v>334.4</v>
      </c>
      <c r="D214" s="1">
        <v>71.739999999999995</v>
      </c>
      <c r="E214">
        <f t="shared" si="6"/>
        <v>71.756566903657017</v>
      </c>
      <c r="M214" t="s">
        <v>69</v>
      </c>
      <c r="N214" t="s">
        <v>9</v>
      </c>
      <c r="O214" s="1">
        <v>72.87</v>
      </c>
      <c r="P214" s="1">
        <v>12.36</v>
      </c>
      <c r="Q214">
        <f t="shared" si="7"/>
        <v>9.9086109839200596</v>
      </c>
    </row>
    <row r="215" spans="1:17" x14ac:dyDescent="0.2">
      <c r="A215" t="s">
        <v>70</v>
      </c>
      <c r="B215" t="s">
        <v>6</v>
      </c>
      <c r="C215" s="1">
        <v>366.8</v>
      </c>
      <c r="D215" s="1">
        <v>78.64</v>
      </c>
      <c r="E215">
        <f t="shared" si="6"/>
        <v>78.653412235514494</v>
      </c>
      <c r="M215" t="s">
        <v>70</v>
      </c>
      <c r="N215" t="s">
        <v>9</v>
      </c>
      <c r="O215" s="1">
        <v>85.33</v>
      </c>
      <c r="P215" s="1">
        <v>14.46</v>
      </c>
      <c r="Q215">
        <f t="shared" si="7"/>
        <v>11.586635063430926</v>
      </c>
    </row>
    <row r="216" spans="1:17" x14ac:dyDescent="0.2">
      <c r="A216" t="s">
        <v>70</v>
      </c>
      <c r="B216" t="s">
        <v>6</v>
      </c>
      <c r="C216" s="1">
        <v>359</v>
      </c>
      <c r="D216" s="1">
        <v>76.98</v>
      </c>
      <c r="E216">
        <f t="shared" si="6"/>
        <v>76.993060581548804</v>
      </c>
      <c r="M216" t="s">
        <v>70</v>
      </c>
      <c r="N216" t="s">
        <v>9</v>
      </c>
      <c r="O216" s="1">
        <v>82.5</v>
      </c>
      <c r="P216" s="1">
        <v>13.98</v>
      </c>
      <c r="Q216">
        <f t="shared" si="7"/>
        <v>11.20551081423223</v>
      </c>
    </row>
    <row r="217" spans="1:17" x14ac:dyDescent="0.2">
      <c r="A217" t="s">
        <v>70</v>
      </c>
      <c r="B217" t="s">
        <v>6</v>
      </c>
      <c r="C217" s="1">
        <v>365.6</v>
      </c>
      <c r="D217" s="1">
        <v>78.38</v>
      </c>
      <c r="E217">
        <f t="shared" si="6"/>
        <v>78.39797351951978</v>
      </c>
      <c r="M217" t="s">
        <v>70</v>
      </c>
      <c r="N217" t="s">
        <v>9</v>
      </c>
      <c r="O217" s="1">
        <v>81.83</v>
      </c>
      <c r="P217" s="1">
        <v>13.87</v>
      </c>
      <c r="Q217">
        <f t="shared" si="7"/>
        <v>11.115279984916636</v>
      </c>
    </row>
    <row r="218" spans="1:17" x14ac:dyDescent="0.2">
      <c r="A218" t="s">
        <v>71</v>
      </c>
      <c r="B218" t="s">
        <v>6</v>
      </c>
      <c r="C218" s="1">
        <v>488.8</v>
      </c>
      <c r="D218" s="1">
        <v>104.6</v>
      </c>
      <c r="E218">
        <f t="shared" si="6"/>
        <v>104.62301502831112</v>
      </c>
      <c r="M218" t="s">
        <v>71</v>
      </c>
      <c r="N218" t="s">
        <v>9</v>
      </c>
      <c r="O218" s="1">
        <v>99.66</v>
      </c>
      <c r="P218" s="1">
        <v>16.87</v>
      </c>
      <c r="Q218">
        <f t="shared" si="7"/>
        <v>13.516497427748</v>
      </c>
    </row>
    <row r="219" spans="1:17" x14ac:dyDescent="0.2">
      <c r="A219" t="s">
        <v>71</v>
      </c>
      <c r="B219" t="s">
        <v>6</v>
      </c>
      <c r="C219" s="1">
        <v>490.9</v>
      </c>
      <c r="D219" s="1">
        <v>105.1</v>
      </c>
      <c r="E219">
        <f t="shared" si="6"/>
        <v>105.07003278130188</v>
      </c>
      <c r="M219" t="s">
        <v>71</v>
      </c>
      <c r="N219" t="s">
        <v>9</v>
      </c>
      <c r="O219" s="1">
        <v>97.86</v>
      </c>
      <c r="P219" s="1">
        <v>16.57</v>
      </c>
      <c r="Q219">
        <f t="shared" si="7"/>
        <v>13.27408624451208</v>
      </c>
    </row>
    <row r="220" spans="1:17" x14ac:dyDescent="0.2">
      <c r="A220" t="s">
        <v>71</v>
      </c>
      <c r="B220" t="s">
        <v>6</v>
      </c>
      <c r="C220" s="1">
        <v>505.8</v>
      </c>
      <c r="D220" s="1">
        <v>108.2</v>
      </c>
      <c r="E220">
        <f t="shared" si="6"/>
        <v>108.24173017156967</v>
      </c>
      <c r="M220" t="s">
        <v>71</v>
      </c>
      <c r="N220" t="s">
        <v>9</v>
      </c>
      <c r="O220" s="1">
        <v>98.71</v>
      </c>
      <c r="P220" s="1">
        <v>16.71</v>
      </c>
      <c r="Q220">
        <f t="shared" si="7"/>
        <v>13.388558192151264</v>
      </c>
    </row>
    <row r="221" spans="1:17" x14ac:dyDescent="0.2">
      <c r="A221" t="s">
        <v>72</v>
      </c>
      <c r="B221" t="s">
        <v>6</v>
      </c>
      <c r="C221" s="1">
        <v>66.97</v>
      </c>
      <c r="D221" s="1">
        <v>14.81</v>
      </c>
      <c r="E221">
        <f t="shared" si="6"/>
        <v>14.829920388266848</v>
      </c>
      <c r="M221" t="s">
        <v>72</v>
      </c>
      <c r="N221" t="s">
        <v>9</v>
      </c>
      <c r="O221" s="1">
        <v>6.2720000000000002</v>
      </c>
      <c r="P221" s="1">
        <v>1.151</v>
      </c>
      <c r="Q221">
        <f t="shared" si="7"/>
        <v>0.93966654995017107</v>
      </c>
    </row>
    <row r="222" spans="1:17" x14ac:dyDescent="0.2">
      <c r="A222" t="s">
        <v>72</v>
      </c>
      <c r="B222" t="s">
        <v>6</v>
      </c>
      <c r="C222" s="1">
        <v>65.06</v>
      </c>
      <c r="D222" s="1">
        <v>14.41</v>
      </c>
      <c r="E222">
        <f t="shared" si="6"/>
        <v>14.423347098641917</v>
      </c>
      <c r="M222" t="s">
        <v>72</v>
      </c>
      <c r="N222" t="s">
        <v>9</v>
      </c>
      <c r="O222" s="1">
        <v>6.3979999999999997</v>
      </c>
      <c r="P222" s="1">
        <v>1.1719999999999999</v>
      </c>
      <c r="Q222">
        <f t="shared" si="7"/>
        <v>0.95663533277668544</v>
      </c>
    </row>
    <row r="223" spans="1:17" x14ac:dyDescent="0.2">
      <c r="A223" t="s">
        <v>72</v>
      </c>
      <c r="B223" t="s">
        <v>6</v>
      </c>
      <c r="C223" s="1">
        <v>65.64</v>
      </c>
      <c r="D223" s="1">
        <v>14.53</v>
      </c>
      <c r="E223">
        <f t="shared" si="6"/>
        <v>14.546809144706032</v>
      </c>
      <c r="M223" t="s">
        <v>72</v>
      </c>
      <c r="N223" t="s">
        <v>9</v>
      </c>
      <c r="O223" s="1">
        <v>6.2320000000000002</v>
      </c>
      <c r="P223" s="1">
        <v>1.1439999999999999</v>
      </c>
      <c r="Q223">
        <f t="shared" si="7"/>
        <v>0.9342796347671507</v>
      </c>
    </row>
    <row r="224" spans="1:17" x14ac:dyDescent="0.2">
      <c r="A224" t="s">
        <v>73</v>
      </c>
      <c r="B224" t="s">
        <v>6</v>
      </c>
      <c r="C224" s="1">
        <v>65.28</v>
      </c>
      <c r="D224" s="1">
        <v>14.45</v>
      </c>
      <c r="E224">
        <f t="shared" si="6"/>
        <v>14.470177529907616</v>
      </c>
      <c r="M224" t="s">
        <v>73</v>
      </c>
      <c r="N224" t="s">
        <v>9</v>
      </c>
      <c r="O224" s="1">
        <v>5.4720000000000004</v>
      </c>
      <c r="P224" s="1">
        <v>1.016</v>
      </c>
      <c r="Q224">
        <f t="shared" si="7"/>
        <v>0.83192824628976225</v>
      </c>
    </row>
    <row r="225" spans="1:17" x14ac:dyDescent="0.2">
      <c r="A225" t="s">
        <v>73</v>
      </c>
      <c r="B225" t="s">
        <v>6</v>
      </c>
      <c r="C225" s="1">
        <v>63.77</v>
      </c>
      <c r="D225" s="1">
        <v>14.13</v>
      </c>
      <c r="E225">
        <f t="shared" si="6"/>
        <v>14.148750478947594</v>
      </c>
      <c r="M225" t="s">
        <v>73</v>
      </c>
      <c r="N225" t="s">
        <v>9</v>
      </c>
      <c r="O225" s="1">
        <v>5.819</v>
      </c>
      <c r="P225" s="1">
        <v>1.075</v>
      </c>
      <c r="Q225">
        <f t="shared" si="7"/>
        <v>0.87865973550246457</v>
      </c>
    </row>
    <row r="226" spans="1:17" x14ac:dyDescent="0.2">
      <c r="A226" t="s">
        <v>73</v>
      </c>
      <c r="B226" t="s">
        <v>6</v>
      </c>
      <c r="C226" s="1">
        <v>65.900000000000006</v>
      </c>
      <c r="D226" s="1">
        <v>14.59</v>
      </c>
      <c r="E226">
        <f t="shared" si="6"/>
        <v>14.602154199838221</v>
      </c>
      <c r="M226" t="s">
        <v>73</v>
      </c>
      <c r="N226" t="s">
        <v>9</v>
      </c>
      <c r="O226" s="1">
        <v>5.6909999999999998</v>
      </c>
      <c r="P226" s="1">
        <v>1.0529999999999999</v>
      </c>
      <c r="Q226">
        <f t="shared" si="7"/>
        <v>0.86142160691679914</v>
      </c>
    </row>
    <row r="227" spans="1:17" x14ac:dyDescent="0.2">
      <c r="A227" t="s">
        <v>74</v>
      </c>
      <c r="B227" t="s">
        <v>6</v>
      </c>
      <c r="C227" s="1">
        <v>68.17</v>
      </c>
      <c r="D227" s="1">
        <v>15.07</v>
      </c>
      <c r="E227">
        <f t="shared" si="6"/>
        <v>15.085359104261569</v>
      </c>
      <c r="M227" t="s">
        <v>74</v>
      </c>
      <c r="N227" t="s">
        <v>9</v>
      </c>
      <c r="O227" s="1">
        <v>6.3849999999999998</v>
      </c>
      <c r="P227" s="1">
        <v>1.17</v>
      </c>
      <c r="Q227">
        <f t="shared" si="7"/>
        <v>0.95488458534220377</v>
      </c>
    </row>
    <row r="228" spans="1:17" x14ac:dyDescent="0.2">
      <c r="A228" t="s">
        <v>74</v>
      </c>
      <c r="B228" t="s">
        <v>6</v>
      </c>
      <c r="C228" s="1">
        <v>66.8</v>
      </c>
      <c r="D228" s="1">
        <v>14.78</v>
      </c>
      <c r="E228">
        <f t="shared" si="6"/>
        <v>14.79373323683426</v>
      </c>
      <c r="M228" t="s">
        <v>74</v>
      </c>
      <c r="N228" t="s">
        <v>9</v>
      </c>
      <c r="O228" s="1">
        <v>6.3929999999999998</v>
      </c>
      <c r="P228" s="1">
        <v>1.171</v>
      </c>
      <c r="Q228">
        <f t="shared" si="7"/>
        <v>0.95596196837880787</v>
      </c>
    </row>
    <row r="229" spans="1:17" x14ac:dyDescent="0.2">
      <c r="A229" t="s">
        <v>74</v>
      </c>
      <c r="B229" t="s">
        <v>6</v>
      </c>
      <c r="C229" s="1">
        <v>65.27</v>
      </c>
      <c r="D229" s="1">
        <v>14.45</v>
      </c>
      <c r="E229">
        <f t="shared" si="6"/>
        <v>14.468048873940992</v>
      </c>
      <c r="M229" t="s">
        <v>74</v>
      </c>
      <c r="N229" t="s">
        <v>9</v>
      </c>
      <c r="O229" s="1">
        <v>6.5810000000000004</v>
      </c>
      <c r="P229" s="1">
        <v>1.2030000000000001</v>
      </c>
      <c r="Q229">
        <f t="shared" si="7"/>
        <v>0.98128046973900407</v>
      </c>
    </row>
    <row r="230" spans="1:17" x14ac:dyDescent="0.2">
      <c r="A230" t="s">
        <v>10</v>
      </c>
      <c r="B230" t="s">
        <v>6</v>
      </c>
      <c r="C230" s="1">
        <v>474.6</v>
      </c>
      <c r="D230" s="1">
        <v>101.6</v>
      </c>
      <c r="E230">
        <f t="shared" si="6"/>
        <v>101.60032355570692</v>
      </c>
      <c r="M230" t="s">
        <v>10</v>
      </c>
      <c r="N230" t="s">
        <v>9</v>
      </c>
      <c r="O230" s="1">
        <v>603.79999999999995</v>
      </c>
      <c r="P230" s="1">
        <v>101.7</v>
      </c>
      <c r="Q230">
        <f t="shared" si="7"/>
        <v>81.410482936946167</v>
      </c>
    </row>
    <row r="231" spans="1:17" x14ac:dyDescent="0.2">
      <c r="A231" t="s">
        <v>10</v>
      </c>
      <c r="B231" t="s">
        <v>6</v>
      </c>
      <c r="C231" s="1">
        <v>491</v>
      </c>
      <c r="D231" s="1">
        <v>105.1</v>
      </c>
      <c r="E231">
        <f t="shared" si="6"/>
        <v>105.09131934096811</v>
      </c>
      <c r="M231" t="s">
        <v>10</v>
      </c>
      <c r="N231" t="s">
        <v>9</v>
      </c>
      <c r="O231" s="1">
        <v>623.20000000000005</v>
      </c>
      <c r="P231" s="1">
        <v>105</v>
      </c>
      <c r="Q231">
        <f t="shared" si="7"/>
        <v>84.023136800711086</v>
      </c>
    </row>
    <row r="232" spans="1:17" x14ac:dyDescent="0.2">
      <c r="A232" t="s">
        <v>10</v>
      </c>
      <c r="B232" t="s">
        <v>6</v>
      </c>
      <c r="C232" s="1">
        <v>483.3</v>
      </c>
      <c r="D232" s="1">
        <v>103.4</v>
      </c>
      <c r="E232">
        <f t="shared" si="6"/>
        <v>103.45225424666866</v>
      </c>
      <c r="M232" t="s">
        <v>10</v>
      </c>
      <c r="N232" t="s">
        <v>9</v>
      </c>
      <c r="O232" s="1">
        <v>605.20000000000005</v>
      </c>
      <c r="P232" s="1">
        <v>102</v>
      </c>
      <c r="Q232">
        <f t="shared" si="7"/>
        <v>81.599024968351884</v>
      </c>
    </row>
    <row r="233" spans="1:17" x14ac:dyDescent="0.2">
      <c r="A233" t="s">
        <v>11</v>
      </c>
      <c r="B233" t="s">
        <v>6</v>
      </c>
      <c r="C233" s="1">
        <v>2.5710000000000002</v>
      </c>
      <c r="D233" s="1">
        <v>1.105</v>
      </c>
      <c r="E233">
        <f t="shared" si="6"/>
        <v>1.1215888288134872</v>
      </c>
      <c r="M233" t="s">
        <v>11</v>
      </c>
      <c r="N233" t="s">
        <v>9</v>
      </c>
      <c r="O233" s="1">
        <v>0</v>
      </c>
      <c r="P233" s="1">
        <v>9.5000000000000001E-2</v>
      </c>
      <c r="Q233">
        <f t="shared" si="7"/>
        <v>9.4998249252565531E-2</v>
      </c>
    </row>
    <row r="234" spans="1:17" x14ac:dyDescent="0.2">
      <c r="A234" t="s">
        <v>11</v>
      </c>
      <c r="B234" t="s">
        <v>6</v>
      </c>
      <c r="C234" s="1">
        <v>2.452</v>
      </c>
      <c r="D234" s="1">
        <v>1.08</v>
      </c>
      <c r="E234">
        <f t="shared" si="6"/>
        <v>1.0962578228106774</v>
      </c>
      <c r="M234" t="s">
        <v>11</v>
      </c>
      <c r="N234" t="s">
        <v>9</v>
      </c>
      <c r="O234" s="1">
        <v>0</v>
      </c>
      <c r="P234" s="1">
        <v>9.5000000000000001E-2</v>
      </c>
      <c r="Q234">
        <f t="shared" si="7"/>
        <v>9.4998249252565531E-2</v>
      </c>
    </row>
    <row r="235" spans="1:17" x14ac:dyDescent="0.2">
      <c r="A235" t="s">
        <v>11</v>
      </c>
      <c r="B235" t="s">
        <v>6</v>
      </c>
      <c r="C235" s="1">
        <v>2.48</v>
      </c>
      <c r="D235" s="1">
        <v>1.0860000000000001</v>
      </c>
      <c r="E235">
        <f t="shared" si="6"/>
        <v>1.1022180595172208</v>
      </c>
      <c r="M235" t="s">
        <v>11</v>
      </c>
      <c r="N235" t="s">
        <v>9</v>
      </c>
      <c r="O235" s="1">
        <v>0</v>
      </c>
      <c r="P235" s="1">
        <v>9.5000000000000001E-2</v>
      </c>
      <c r="Q235">
        <f t="shared" si="7"/>
        <v>9.4998249252565531E-2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9_all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Lynch,Laurel</dc:creator>
  <cp:lastModifiedBy>Lynch,Laurel</cp:lastModifiedBy>
  <dcterms:created xsi:type="dcterms:W3CDTF">2019-08-03T22:02:29Z</dcterms:created>
  <dcterms:modified xsi:type="dcterms:W3CDTF">2019-08-03T22:34:57Z</dcterms:modified>
</cp:coreProperties>
</file>