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Box\Data\SI soils\Litter incubation\incubation test run\"/>
    </mc:Choice>
  </mc:AlternateContent>
  <xr:revisionPtr revIDLastSave="0" documentId="13_ncr:1_{AD3ABF27-308E-41DE-BEFF-3ECFB1FB0DEE}" xr6:coauthVersionLast="45" xr6:coauthVersionMax="45" xr10:uidLastSave="{00000000-0000-0000-0000-000000000000}"/>
  <bookViews>
    <workbookView xWindow="-120" yWindow="-120" windowWidth="24240" windowHeight="13140" activeTab="1" xr2:uid="{F1DC6978-419E-4A3A-88C1-83DB8FF5BD06}"/>
  </bookViews>
  <sheets>
    <sheet name="GWC " sheetId="1" r:id="rId1"/>
    <sheet name="pre- pre- ru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9" i="2" l="1"/>
  <c r="N30" i="2"/>
  <c r="N31" i="2"/>
  <c r="N32" i="2"/>
  <c r="N33" i="2"/>
  <c r="N28" i="2"/>
  <c r="M28" i="2"/>
  <c r="L29" i="2" l="1"/>
  <c r="L30" i="2"/>
  <c r="L31" i="2"/>
  <c r="L32" i="2"/>
  <c r="L33" i="2"/>
  <c r="L28" i="2"/>
  <c r="E4" i="1" l="1"/>
  <c r="F4" i="1"/>
  <c r="E5" i="1"/>
  <c r="F5" i="1"/>
</calcChain>
</file>

<file path=xl/sharedStrings.xml><?xml version="1.0" encoding="utf-8"?>
<sst xmlns="http://schemas.openxmlformats.org/spreadsheetml/2006/main" count="105" uniqueCount="61">
  <si>
    <t>I4</t>
  </si>
  <si>
    <t>I1</t>
  </si>
  <si>
    <t>GWC (g/g)</t>
  </si>
  <si>
    <t>Dry soil (g)</t>
  </si>
  <si>
    <t>Vial + dry soil (g)</t>
  </si>
  <si>
    <t>Vial +wet soil (g)</t>
  </si>
  <si>
    <t>Vial (g)</t>
  </si>
  <si>
    <t>Soil</t>
  </si>
  <si>
    <t>SI soils  GWC values</t>
  </si>
  <si>
    <t>soil</t>
  </si>
  <si>
    <t>solution</t>
  </si>
  <si>
    <t>CaCl2</t>
  </si>
  <si>
    <t>KCl</t>
  </si>
  <si>
    <t>Jar_ID</t>
  </si>
  <si>
    <t>GWC</t>
  </si>
  <si>
    <t>rep</t>
  </si>
  <si>
    <t>DW</t>
  </si>
  <si>
    <t>blank</t>
  </si>
  <si>
    <t>CO2 (mL)</t>
  </si>
  <si>
    <t>Cal1</t>
  </si>
  <si>
    <t>Cal2</t>
  </si>
  <si>
    <t>Cal3</t>
  </si>
  <si>
    <t>Cal4</t>
  </si>
  <si>
    <t>Cal5</t>
  </si>
  <si>
    <t>Cal6</t>
  </si>
  <si>
    <t>Cal7</t>
  </si>
  <si>
    <t>Cal8</t>
  </si>
  <si>
    <t>Cal9</t>
  </si>
  <si>
    <t>Incubation sample list</t>
  </si>
  <si>
    <t>jar_name</t>
  </si>
  <si>
    <t>EC</t>
  </si>
  <si>
    <t>EC measurements</t>
  </si>
  <si>
    <t>Date</t>
  </si>
  <si>
    <t>x</t>
  </si>
  <si>
    <t>y</t>
  </si>
  <si>
    <t>z</t>
  </si>
  <si>
    <t>c</t>
  </si>
  <si>
    <t>a</t>
  </si>
  <si>
    <t>b</t>
  </si>
  <si>
    <t>n</t>
  </si>
  <si>
    <t>m</t>
  </si>
  <si>
    <t>o</t>
  </si>
  <si>
    <t>p</t>
  </si>
  <si>
    <t>Calibration curve made 10/10/19 at 12pm</t>
  </si>
  <si>
    <t>notes</t>
  </si>
  <si>
    <t>pre-pre-incubation</t>
  </si>
  <si>
    <t>Jar_no</t>
  </si>
  <si>
    <t>soil_weight</t>
  </si>
  <si>
    <t>jar_weight</t>
  </si>
  <si>
    <t>p1</t>
  </si>
  <si>
    <t>KOH stock</t>
  </si>
  <si>
    <t>no KOH</t>
  </si>
  <si>
    <t>EC ms/cm</t>
  </si>
  <si>
    <t>wrong</t>
  </si>
  <si>
    <t>10-14-2019  10:21:00 PM</t>
  </si>
  <si>
    <t>jar+soil</t>
  </si>
  <si>
    <t>10-17-2019  09:20:00 AM</t>
  </si>
  <si>
    <t>10-24-2019  08:00:00 AM</t>
  </si>
  <si>
    <t>jar+soil end of incubation</t>
  </si>
  <si>
    <t>evaporation (mg)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</si>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</sst>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4" xfId="0" applyFont="1" applyFill="1" applyBorder="1" applyAlignment="1">
      <alignment vertical="center" wrapText="1"/>
    </xf>
    <xf numFmtId="165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23928258967628"/>
                  <c:y val="4.28536016331291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'pre- pre- run'!$C$28:$C$33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numCache>
            </c:numRef>
          </c:xVal>
          <c:yVal>
            <c:numRef>
              <c:f>'pre- pre- run'!$D$28:$D$33</c:f>
              <c:numCache>
                <c:formatCode>General</c:formatCode>
                <c:ptCount val="6"/>
                <c:pt idx="0">
                  <c:v>17.55</c:v>
                </c:pt>
                <c:pt idx="1">
                  <c:v>17.010000000000002</c:v>
                </c:pt>
                <c:pt idx="2">
                  <c:v>15.72</c:v>
                </c:pt>
                <c:pt idx="3">
                  <c:v>13.83</c:v>
                </c:pt>
                <c:pt idx="4">
                  <c:v>12.63</c:v>
                </c:pt>
                <c:pt idx="5">
                  <c:v>11.39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2-4A72-9B9D-03B6850B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75272"/>
        <c:axId val="390673304"/>
      </c:scatterChart>
      <c:valAx>
        <c:axId val="3906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73304"/>
        <c:crosses val="autoZero"/>
        <c:crossBetween val="midCat"/>
      </c:valAx>
      <c:valAx>
        <c:axId val="39067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(ms/cm)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7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71437</xdr:rowOff>
    </xdr:from>
    <xdr:to>
      <xdr:col>6</xdr:col>
      <xdr:colOff>581025</xdr:colOff>
      <xdr:row>50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F0C11-05DE-420C-8FE6-43FB0FB3A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07AA-3455-4B5A-B799-5829D1B743C3}">
  <dimension ref="A1:F5"/>
  <sheetViews>
    <sheetView workbookViewId="0">
      <selection activeCell="G28" sqref="G28"/>
    </sheetView>
  </sheetViews>
  <sheetFormatPr defaultRowHeight="15" x14ac:dyDescent="0.25"/>
  <sheetData>
    <row r="1" spans="1:6" ht="18.75" x14ac:dyDescent="0.25">
      <c r="A1" s="3" t="s">
        <v>8</v>
      </c>
    </row>
    <row r="2" spans="1:6" ht="15.75" thickBot="1" x14ac:dyDescent="0.3"/>
    <row r="3" spans="1:6" ht="57" thickBot="1" x14ac:dyDescent="0.3">
      <c r="A3" s="2" t="s">
        <v>7</v>
      </c>
      <c r="B3" s="2" t="s">
        <v>6</v>
      </c>
      <c r="C3" s="2" t="s">
        <v>5</v>
      </c>
      <c r="D3" s="2" t="s">
        <v>4</v>
      </c>
      <c r="E3" s="2" t="s">
        <v>3</v>
      </c>
      <c r="F3" s="2" t="s">
        <v>2</v>
      </c>
    </row>
    <row r="4" spans="1:6" ht="19.5" thickBot="1" x14ac:dyDescent="0.3">
      <c r="A4" s="2" t="s">
        <v>1</v>
      </c>
      <c r="B4" s="2">
        <v>4.5279999999999996</v>
      </c>
      <c r="C4" s="2">
        <v>13.021000000000001</v>
      </c>
      <c r="D4" s="2">
        <v>11.131</v>
      </c>
      <c r="E4" s="2">
        <f>D4-B4</f>
        <v>6.6030000000000006</v>
      </c>
      <c r="F4" s="1">
        <f>(C4-D4)/E4</f>
        <v>0.28623353021353937</v>
      </c>
    </row>
    <row r="5" spans="1:6" ht="19.5" thickBot="1" x14ac:dyDescent="0.3">
      <c r="A5" s="2" t="s">
        <v>0</v>
      </c>
      <c r="B5" s="2">
        <v>4.8319999999999999</v>
      </c>
      <c r="C5" s="2">
        <v>12.904</v>
      </c>
      <c r="D5" s="2">
        <v>10.484</v>
      </c>
      <c r="E5" s="2">
        <f>D5-B5</f>
        <v>5.6520000000000001</v>
      </c>
      <c r="F5" s="1">
        <f>(C5-D5)/E5</f>
        <v>0.42816702052370842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1146-8D29-4196-BC61-B52DB43F0DE0}">
  <dimension ref="A1:S36"/>
  <sheetViews>
    <sheetView tabSelected="1" topLeftCell="F22" workbookViewId="0">
      <selection activeCell="O43" sqref="O43"/>
    </sheetView>
  </sheetViews>
  <sheetFormatPr defaultRowHeight="15" x14ac:dyDescent="0.25"/>
  <cols>
    <col min="2" max="2" width="12.85546875" customWidth="1"/>
    <col min="3" max="3" width="10.42578125" customWidth="1"/>
    <col min="10" max="10" width="11.28515625" bestFit="1" customWidth="1"/>
    <col min="12" max="12" width="16.85546875" bestFit="1" customWidth="1"/>
    <col min="13" max="13" width="23.85546875" bestFit="1" customWidth="1"/>
    <col min="14" max="14" width="17.140625" bestFit="1" customWidth="1"/>
    <col min="15" max="16" width="22.5703125" bestFit="1" customWidth="1"/>
  </cols>
  <sheetData>
    <row r="1" spans="1:15" x14ac:dyDescent="0.25">
      <c r="F1" t="s">
        <v>31</v>
      </c>
    </row>
    <row r="2" spans="1:15" ht="28.5" customHeight="1" thickBot="1" x14ac:dyDescent="0.3">
      <c r="A2" s="6" t="s">
        <v>28</v>
      </c>
      <c r="B2" s="7"/>
      <c r="C2" s="7"/>
      <c r="D2" s="7"/>
      <c r="E2" s="7"/>
      <c r="F2" s="8" t="s">
        <v>32</v>
      </c>
      <c r="G2" s="8"/>
      <c r="H2" s="8"/>
      <c r="I2" s="8"/>
      <c r="J2" s="8"/>
      <c r="K2" s="8"/>
      <c r="L2" s="8"/>
      <c r="M2" s="8"/>
      <c r="N2" s="8"/>
      <c r="O2" s="8"/>
    </row>
    <row r="3" spans="1:15" ht="19.5" thickBot="1" x14ac:dyDescent="0.3">
      <c r="A3" s="2" t="s">
        <v>13</v>
      </c>
      <c r="B3" s="2" t="s">
        <v>9</v>
      </c>
      <c r="C3" s="2" t="s">
        <v>10</v>
      </c>
      <c r="D3" s="2" t="s">
        <v>14</v>
      </c>
      <c r="E3" s="2" t="s">
        <v>15</v>
      </c>
      <c r="F3" s="4" t="s">
        <v>33</v>
      </c>
      <c r="G3" s="4" t="s">
        <v>34</v>
      </c>
      <c r="H3" s="4" t="s">
        <v>35</v>
      </c>
      <c r="I3" s="4" t="s">
        <v>37</v>
      </c>
      <c r="J3" s="4" t="s">
        <v>38</v>
      </c>
      <c r="K3" s="4" t="s">
        <v>36</v>
      </c>
      <c r="L3" s="4" t="s">
        <v>39</v>
      </c>
      <c r="M3" s="4" t="s">
        <v>40</v>
      </c>
      <c r="N3" s="4" t="s">
        <v>41</v>
      </c>
      <c r="O3" s="4" t="s">
        <v>42</v>
      </c>
    </row>
    <row r="4" spans="1:15" ht="19.5" thickBot="1" x14ac:dyDescent="0.3">
      <c r="A4" s="2">
        <v>1</v>
      </c>
      <c r="B4" s="2" t="s">
        <v>1</v>
      </c>
      <c r="C4" s="2" t="s">
        <v>16</v>
      </c>
      <c r="D4" s="2">
        <v>0.5</v>
      </c>
      <c r="E4" s="2">
        <v>1</v>
      </c>
    </row>
    <row r="5" spans="1:15" ht="19.5" thickBot="1" x14ac:dyDescent="0.3">
      <c r="A5" s="2">
        <v>2</v>
      </c>
      <c r="B5" s="2" t="s">
        <v>1</v>
      </c>
      <c r="C5" s="2" t="s">
        <v>16</v>
      </c>
      <c r="D5" s="2">
        <v>0.5</v>
      </c>
      <c r="E5" s="2">
        <v>2</v>
      </c>
    </row>
    <row r="6" spans="1:15" ht="19.5" thickBot="1" x14ac:dyDescent="0.3">
      <c r="A6" s="2">
        <v>3</v>
      </c>
      <c r="B6" s="2" t="s">
        <v>1</v>
      </c>
      <c r="C6" s="2" t="s">
        <v>16</v>
      </c>
      <c r="D6" s="2">
        <v>0.5</v>
      </c>
      <c r="E6" s="2">
        <v>3</v>
      </c>
    </row>
    <row r="7" spans="1:15" ht="19.5" thickBot="1" x14ac:dyDescent="0.3">
      <c r="A7" s="2">
        <v>4</v>
      </c>
      <c r="B7" s="2" t="s">
        <v>1</v>
      </c>
      <c r="C7" s="2" t="s">
        <v>12</v>
      </c>
      <c r="D7" s="2">
        <v>0.5</v>
      </c>
      <c r="E7" s="2">
        <v>1</v>
      </c>
    </row>
    <row r="8" spans="1:15" ht="19.5" thickBot="1" x14ac:dyDescent="0.3">
      <c r="A8" s="2">
        <v>5</v>
      </c>
      <c r="B8" s="2" t="s">
        <v>1</v>
      </c>
      <c r="C8" s="2" t="s">
        <v>12</v>
      </c>
      <c r="D8" s="2">
        <v>0.5</v>
      </c>
      <c r="E8" s="2">
        <v>2</v>
      </c>
    </row>
    <row r="9" spans="1:15" ht="19.5" thickBot="1" x14ac:dyDescent="0.3">
      <c r="A9" s="2">
        <v>6</v>
      </c>
      <c r="B9" s="2" t="s">
        <v>1</v>
      </c>
      <c r="C9" s="2" t="s">
        <v>12</v>
      </c>
      <c r="D9" s="2">
        <v>0.5</v>
      </c>
      <c r="E9" s="2">
        <v>3</v>
      </c>
    </row>
    <row r="10" spans="1:15" ht="19.5" thickBot="1" x14ac:dyDescent="0.3">
      <c r="A10" s="2">
        <v>7</v>
      </c>
      <c r="B10" s="2" t="s">
        <v>1</v>
      </c>
      <c r="C10" s="2" t="s">
        <v>11</v>
      </c>
      <c r="D10" s="2">
        <v>0.5</v>
      </c>
      <c r="E10" s="2">
        <v>1</v>
      </c>
    </row>
    <row r="11" spans="1:15" ht="19.5" thickBot="1" x14ac:dyDescent="0.3">
      <c r="A11" s="2">
        <v>8</v>
      </c>
      <c r="B11" s="2" t="s">
        <v>1</v>
      </c>
      <c r="C11" s="2" t="s">
        <v>11</v>
      </c>
      <c r="D11" s="2">
        <v>0.5</v>
      </c>
      <c r="E11" s="2">
        <v>2</v>
      </c>
    </row>
    <row r="12" spans="1:15" ht="19.5" thickBot="1" x14ac:dyDescent="0.3">
      <c r="A12" s="2">
        <v>9</v>
      </c>
      <c r="B12" s="2" t="s">
        <v>1</v>
      </c>
      <c r="C12" s="2" t="s">
        <v>11</v>
      </c>
      <c r="D12" s="2">
        <v>0.5</v>
      </c>
      <c r="E12" s="2">
        <v>3</v>
      </c>
    </row>
    <row r="13" spans="1:15" ht="19.5" thickBot="1" x14ac:dyDescent="0.3">
      <c r="A13" s="2">
        <v>10</v>
      </c>
      <c r="B13" s="2" t="s">
        <v>0</v>
      </c>
      <c r="C13" s="2" t="s">
        <v>16</v>
      </c>
      <c r="D13" s="2">
        <v>0.5</v>
      </c>
      <c r="E13" s="2">
        <v>1</v>
      </c>
    </row>
    <row r="14" spans="1:15" ht="19.5" thickBot="1" x14ac:dyDescent="0.3">
      <c r="A14" s="2">
        <v>11</v>
      </c>
      <c r="B14" s="2" t="s">
        <v>0</v>
      </c>
      <c r="C14" s="2" t="s">
        <v>16</v>
      </c>
      <c r="D14" s="2">
        <v>0.5</v>
      </c>
      <c r="E14" s="2">
        <v>2</v>
      </c>
    </row>
    <row r="15" spans="1:15" ht="19.5" thickBot="1" x14ac:dyDescent="0.3">
      <c r="A15" s="2">
        <v>12</v>
      </c>
      <c r="B15" s="2" t="s">
        <v>0</v>
      </c>
      <c r="C15" s="2" t="s">
        <v>16</v>
      </c>
      <c r="D15" s="2">
        <v>0.5</v>
      </c>
      <c r="E15" s="2">
        <v>3</v>
      </c>
    </row>
    <row r="16" spans="1:15" ht="19.5" thickBot="1" x14ac:dyDescent="0.3">
      <c r="A16" s="2">
        <v>13</v>
      </c>
      <c r="B16" s="2" t="s">
        <v>0</v>
      </c>
      <c r="C16" s="2" t="s">
        <v>12</v>
      </c>
      <c r="D16" s="2">
        <v>0.5</v>
      </c>
      <c r="E16" s="2">
        <v>1</v>
      </c>
    </row>
    <row r="17" spans="1:19" ht="19.5" thickBot="1" x14ac:dyDescent="0.3">
      <c r="A17" s="2">
        <v>14</v>
      </c>
      <c r="B17" s="2" t="s">
        <v>0</v>
      </c>
      <c r="C17" s="2" t="s">
        <v>12</v>
      </c>
      <c r="D17" s="2">
        <v>0.5</v>
      </c>
      <c r="E17" s="2">
        <v>2</v>
      </c>
    </row>
    <row r="18" spans="1:19" ht="19.5" thickBot="1" x14ac:dyDescent="0.3">
      <c r="A18" s="2">
        <v>15</v>
      </c>
      <c r="B18" s="2" t="s">
        <v>0</v>
      </c>
      <c r="C18" s="2" t="s">
        <v>12</v>
      </c>
      <c r="D18" s="2">
        <v>0.5</v>
      </c>
      <c r="E18" s="2">
        <v>3</v>
      </c>
    </row>
    <row r="19" spans="1:19" ht="19.5" thickBot="1" x14ac:dyDescent="0.3">
      <c r="A19" s="2">
        <v>16</v>
      </c>
      <c r="B19" s="2" t="s">
        <v>0</v>
      </c>
      <c r="C19" s="2" t="s">
        <v>11</v>
      </c>
      <c r="D19" s="2">
        <v>0.5</v>
      </c>
      <c r="E19" s="2">
        <v>1</v>
      </c>
    </row>
    <row r="20" spans="1:19" ht="19.5" thickBot="1" x14ac:dyDescent="0.3">
      <c r="A20" s="2">
        <v>17</v>
      </c>
      <c r="B20" s="2" t="s">
        <v>0</v>
      </c>
      <c r="C20" s="2" t="s">
        <v>11</v>
      </c>
      <c r="D20" s="2">
        <v>0.5</v>
      </c>
      <c r="E20" s="2">
        <v>2</v>
      </c>
    </row>
    <row r="21" spans="1:19" ht="19.5" thickBot="1" x14ac:dyDescent="0.3">
      <c r="A21" s="2">
        <v>18</v>
      </c>
      <c r="B21" s="2" t="s">
        <v>0</v>
      </c>
      <c r="C21" s="2" t="s">
        <v>11</v>
      </c>
      <c r="D21" s="2">
        <v>0.5</v>
      </c>
      <c r="E21" s="2">
        <v>3</v>
      </c>
    </row>
    <row r="22" spans="1:19" ht="19.5" thickBot="1" x14ac:dyDescent="0.3">
      <c r="A22" s="2">
        <v>19</v>
      </c>
      <c r="B22" s="2" t="s">
        <v>17</v>
      </c>
      <c r="C22" s="2"/>
      <c r="D22" s="2"/>
      <c r="E22" s="2"/>
    </row>
    <row r="23" spans="1:19" ht="19.5" thickBot="1" x14ac:dyDescent="0.3">
      <c r="A23" s="2">
        <v>20</v>
      </c>
      <c r="B23" s="2" t="s">
        <v>17</v>
      </c>
      <c r="C23" s="2"/>
      <c r="D23" s="2"/>
      <c r="E23" s="2"/>
    </row>
    <row r="25" spans="1:19" x14ac:dyDescent="0.25">
      <c r="H25" s="9" t="s">
        <v>45</v>
      </c>
      <c r="I25" s="9"/>
      <c r="J25" s="9"/>
      <c r="K25" s="9"/>
      <c r="L25" s="9"/>
    </row>
    <row r="26" spans="1:19" ht="19.5" thickBot="1" x14ac:dyDescent="0.3">
      <c r="A26" s="6" t="s">
        <v>43</v>
      </c>
      <c r="B26" s="7"/>
      <c r="C26" s="7"/>
      <c r="D26" s="7"/>
      <c r="E26" s="7"/>
      <c r="O26" t="s">
        <v>52</v>
      </c>
    </row>
    <row r="27" spans="1:19" ht="38.25" thickBot="1" x14ac:dyDescent="0.3">
      <c r="A27" s="2" t="s">
        <v>13</v>
      </c>
      <c r="B27" s="2" t="s">
        <v>29</v>
      </c>
      <c r="C27" s="2" t="s">
        <v>18</v>
      </c>
      <c r="D27" s="2" t="s">
        <v>30</v>
      </c>
      <c r="E27" s="2" t="s">
        <v>44</v>
      </c>
      <c r="H27" t="s">
        <v>46</v>
      </c>
      <c r="I27" t="s">
        <v>9</v>
      </c>
      <c r="J27" t="s">
        <v>47</v>
      </c>
      <c r="K27" t="s">
        <v>48</v>
      </c>
      <c r="L27" t="s">
        <v>55</v>
      </c>
      <c r="M27" t="s">
        <v>58</v>
      </c>
      <c r="N27" t="s">
        <v>59</v>
      </c>
      <c r="O27" s="5">
        <v>43748.5</v>
      </c>
      <c r="P27" s="5">
        <v>43779.958333333336</v>
      </c>
      <c r="Q27" s="5" t="s">
        <v>54</v>
      </c>
      <c r="R27" s="5" t="s">
        <v>56</v>
      </c>
      <c r="S27" s="5" t="s">
        <v>57</v>
      </c>
    </row>
    <row r="28" spans="1:19" ht="19.5" thickBot="1" x14ac:dyDescent="0.3">
      <c r="A28" s="2">
        <v>21</v>
      </c>
      <c r="B28" s="2" t="s">
        <v>19</v>
      </c>
      <c r="C28" s="2">
        <v>0</v>
      </c>
      <c r="D28" s="2">
        <v>17.55</v>
      </c>
      <c r="E28" s="2"/>
      <c r="H28">
        <v>1</v>
      </c>
      <c r="I28" t="s">
        <v>49</v>
      </c>
      <c r="J28">
        <v>5.0720000000000001</v>
      </c>
      <c r="K28">
        <v>79.346000000000004</v>
      </c>
      <c r="L28">
        <f>K28+J28</f>
        <v>84.418000000000006</v>
      </c>
      <c r="M28">
        <f>84.348</f>
        <v>84.347999999999999</v>
      </c>
      <c r="N28">
        <f>L28-M28</f>
        <v>7.000000000000739E-2</v>
      </c>
      <c r="O28">
        <v>17.27</v>
      </c>
      <c r="P28">
        <v>17.13</v>
      </c>
      <c r="Q28">
        <v>16.61</v>
      </c>
      <c r="R28">
        <v>16.77</v>
      </c>
      <c r="S28">
        <v>15.92</v>
      </c>
    </row>
    <row r="29" spans="1:19" ht="19.5" thickBot="1" x14ac:dyDescent="0.3">
      <c r="A29" s="2">
        <v>22</v>
      </c>
      <c r="B29" s="2" t="s">
        <v>20</v>
      </c>
      <c r="C29" s="2">
        <v>1</v>
      </c>
      <c r="D29" s="2">
        <v>17.010000000000002</v>
      </c>
      <c r="E29" s="2"/>
      <c r="H29">
        <v>2</v>
      </c>
      <c r="I29" t="s">
        <v>49</v>
      </c>
      <c r="J29">
        <v>5.0750000000000002</v>
      </c>
      <c r="K29">
        <v>79.037000000000006</v>
      </c>
      <c r="L29">
        <f t="shared" ref="L29:L33" si="0">K29+J29</f>
        <v>84.112000000000009</v>
      </c>
      <c r="M29">
        <v>84.04</v>
      </c>
      <c r="N29">
        <f t="shared" ref="N29:N33" si="1">L29-M29</f>
        <v>7.2000000000002728E-2</v>
      </c>
      <c r="O29">
        <v>17.37</v>
      </c>
      <c r="P29">
        <v>17.22</v>
      </c>
      <c r="Q29">
        <v>16.21</v>
      </c>
      <c r="R29">
        <v>16.8</v>
      </c>
      <c r="S29">
        <v>15.73</v>
      </c>
    </row>
    <row r="30" spans="1:19" ht="19.5" thickBot="1" x14ac:dyDescent="0.3">
      <c r="A30" s="2">
        <v>23</v>
      </c>
      <c r="B30" s="2" t="s">
        <v>21</v>
      </c>
      <c r="C30" s="2">
        <v>2</v>
      </c>
      <c r="D30" s="2">
        <v>15.72</v>
      </c>
      <c r="E30" s="2"/>
      <c r="H30">
        <v>3</v>
      </c>
      <c r="I30" t="s">
        <v>49</v>
      </c>
      <c r="J30">
        <v>10.052</v>
      </c>
      <c r="K30">
        <v>80.789000000000001</v>
      </c>
      <c r="L30">
        <f t="shared" si="0"/>
        <v>90.841000000000008</v>
      </c>
      <c r="M30">
        <v>90.775000000000006</v>
      </c>
      <c r="N30">
        <f t="shared" si="1"/>
        <v>6.6000000000002501E-2</v>
      </c>
      <c r="O30">
        <v>16.96</v>
      </c>
      <c r="P30">
        <v>16.87</v>
      </c>
      <c r="Q30">
        <v>15.4</v>
      </c>
      <c r="R30">
        <v>16.11</v>
      </c>
      <c r="S30">
        <v>14.03</v>
      </c>
    </row>
    <row r="31" spans="1:19" ht="19.5" thickBot="1" x14ac:dyDescent="0.3">
      <c r="A31" s="2">
        <v>24</v>
      </c>
      <c r="B31" s="2" t="s">
        <v>22</v>
      </c>
      <c r="C31" s="2">
        <v>4</v>
      </c>
      <c r="D31" s="2">
        <v>13.83</v>
      </c>
      <c r="E31" s="2"/>
      <c r="H31">
        <v>4</v>
      </c>
      <c r="I31" t="s">
        <v>49</v>
      </c>
      <c r="J31">
        <v>10.025</v>
      </c>
      <c r="K31">
        <v>80.863</v>
      </c>
      <c r="L31">
        <f t="shared" si="0"/>
        <v>90.888000000000005</v>
      </c>
      <c r="M31">
        <v>90.792000000000002</v>
      </c>
      <c r="N31">
        <f t="shared" si="1"/>
        <v>9.6000000000003638E-2</v>
      </c>
      <c r="O31">
        <v>17.25</v>
      </c>
      <c r="P31">
        <v>17</v>
      </c>
      <c r="Q31">
        <v>15.87</v>
      </c>
      <c r="R31">
        <v>15.94</v>
      </c>
      <c r="S31">
        <v>13.97</v>
      </c>
    </row>
    <row r="32" spans="1:19" ht="19.5" thickBot="1" x14ac:dyDescent="0.3">
      <c r="A32" s="2">
        <v>25</v>
      </c>
      <c r="B32" s="2" t="s">
        <v>23</v>
      </c>
      <c r="C32" s="2">
        <v>5</v>
      </c>
      <c r="D32" s="2">
        <v>12.63</v>
      </c>
      <c r="E32" s="2"/>
      <c r="H32">
        <v>5</v>
      </c>
      <c r="I32" t="s">
        <v>49</v>
      </c>
      <c r="J32">
        <v>15.073</v>
      </c>
      <c r="K32">
        <v>79.468999999999994</v>
      </c>
      <c r="L32">
        <f t="shared" si="0"/>
        <v>94.542000000000002</v>
      </c>
      <c r="M32">
        <v>94.462999999999994</v>
      </c>
      <c r="N32">
        <f t="shared" si="1"/>
        <v>7.9000000000007731E-2</v>
      </c>
      <c r="O32">
        <v>16.61</v>
      </c>
      <c r="P32">
        <v>16.59</v>
      </c>
      <c r="Q32">
        <v>14.94</v>
      </c>
      <c r="R32">
        <v>15.09</v>
      </c>
      <c r="S32">
        <v>12.3</v>
      </c>
    </row>
    <row r="33" spans="1:19" ht="19.5" thickBot="1" x14ac:dyDescent="0.3">
      <c r="A33" s="2">
        <v>26</v>
      </c>
      <c r="B33" s="2" t="s">
        <v>24</v>
      </c>
      <c r="C33" s="2">
        <v>7</v>
      </c>
      <c r="D33" s="2">
        <v>11.39</v>
      </c>
      <c r="E33" s="2"/>
      <c r="H33">
        <v>6</v>
      </c>
      <c r="I33" t="s">
        <v>49</v>
      </c>
      <c r="J33">
        <v>15.013</v>
      </c>
      <c r="K33">
        <v>79.173000000000002</v>
      </c>
      <c r="L33">
        <f t="shared" si="0"/>
        <v>94.186000000000007</v>
      </c>
      <c r="M33">
        <v>94.084000000000003</v>
      </c>
      <c r="N33">
        <f t="shared" si="1"/>
        <v>0.10200000000000387</v>
      </c>
      <c r="O33">
        <v>16.79</v>
      </c>
      <c r="P33">
        <v>16.66</v>
      </c>
      <c r="Q33">
        <v>15.04</v>
      </c>
      <c r="R33">
        <v>15.28</v>
      </c>
      <c r="S33">
        <v>11.81</v>
      </c>
    </row>
    <row r="34" spans="1:19" ht="19.5" thickBot="1" x14ac:dyDescent="0.3">
      <c r="A34" s="2">
        <v>27</v>
      </c>
      <c r="B34" s="2" t="s">
        <v>25</v>
      </c>
      <c r="C34" s="2">
        <v>10</v>
      </c>
      <c r="D34" s="2"/>
      <c r="E34" s="2" t="s">
        <v>53</v>
      </c>
      <c r="H34">
        <v>7</v>
      </c>
      <c r="I34" t="s">
        <v>17</v>
      </c>
      <c r="K34">
        <v>79.197999999999993</v>
      </c>
      <c r="M34" t="s">
        <v>60</v>
      </c>
      <c r="O34" t="s">
        <v>51</v>
      </c>
      <c r="P34">
        <v>17.57</v>
      </c>
      <c r="Q34">
        <v>17.5</v>
      </c>
      <c r="R34">
        <v>17.5</v>
      </c>
      <c r="S34">
        <v>17.48</v>
      </c>
    </row>
    <row r="35" spans="1:19" ht="19.5" thickBot="1" x14ac:dyDescent="0.3">
      <c r="A35" s="2">
        <v>28</v>
      </c>
      <c r="B35" s="2" t="s">
        <v>26</v>
      </c>
      <c r="C35" s="2">
        <v>12</v>
      </c>
      <c r="D35" s="2">
        <v>8.16</v>
      </c>
      <c r="E35" s="2"/>
      <c r="H35">
        <v>8</v>
      </c>
      <c r="I35" t="s">
        <v>17</v>
      </c>
      <c r="K35">
        <v>73.703000000000003</v>
      </c>
      <c r="O35" t="s">
        <v>51</v>
      </c>
      <c r="P35">
        <v>17.57</v>
      </c>
      <c r="Q35">
        <v>17.41</v>
      </c>
      <c r="R35">
        <v>17.53</v>
      </c>
      <c r="S35">
        <v>17.579999999999998</v>
      </c>
    </row>
    <row r="36" spans="1:19" ht="19.5" thickBot="1" x14ac:dyDescent="0.3">
      <c r="A36" s="2">
        <v>29</v>
      </c>
      <c r="B36" s="2" t="s">
        <v>27</v>
      </c>
      <c r="C36" s="2">
        <v>15</v>
      </c>
      <c r="D36" s="2">
        <v>7.84</v>
      </c>
      <c r="E36" s="2"/>
      <c r="I36" t="s">
        <v>50</v>
      </c>
      <c r="O36">
        <v>17.91</v>
      </c>
      <c r="P36">
        <v>18.57</v>
      </c>
      <c r="Q36">
        <v>18.21</v>
      </c>
      <c r="R36">
        <v>18.559999999999999</v>
      </c>
      <c r="S36">
        <v>18.48</v>
      </c>
    </row>
  </sheetData>
  <mergeCells count="4">
    <mergeCell ref="A2:E2"/>
    <mergeCell ref="A26:E26"/>
    <mergeCell ref="F2:O2"/>
    <mergeCell ref="H25:L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GWC </vt:lpstr>
      <vt:lpstr>pre- pre-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Itamar Shabtai</dc:creator>
  <cp:lastModifiedBy>Itamar Shabtai</cp:lastModifiedBy>
  <cp:lastPrinted>2019-10-11T14:30:06Z</cp:lastPrinted>
  <dcterms:created xsi:type="dcterms:W3CDTF">2019-09-16T13:59:40Z</dcterms:created>
  <dcterms:modified xsi:type="dcterms:W3CDTF">2019-10-24T12:44:56Z</dcterms:modified>
</cp:coreProperties>
</file>