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166B4E4C-B9F7-4674-971A-50EE9F4B4D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ision_Sheet" sheetId="2" r:id="rId1"/>
    <sheet name="One_Sheet_stock" sheetId="4" r:id="rId2"/>
    <sheet name="Main_Sheet" sheetId="1" r:id="rId3"/>
  </sheets>
  <calcPr calcId="181029"/>
</workbook>
</file>

<file path=xl/calcChain.xml><?xml version="1.0" encoding="utf-8"?>
<calcChain xmlns="http://schemas.openxmlformats.org/spreadsheetml/2006/main">
  <c r="A4" i="4" l="1"/>
  <c r="W3" i="4"/>
  <c r="W19" i="4"/>
  <c r="W35" i="4"/>
  <c r="W51" i="4"/>
  <c r="W67" i="4"/>
  <c r="W83" i="4"/>
  <c r="W99" i="4"/>
  <c r="W115" i="4"/>
  <c r="W131" i="4"/>
  <c r="W147" i="4"/>
  <c r="W163" i="4"/>
  <c r="W179" i="4"/>
  <c r="W195" i="4"/>
  <c r="W211" i="4"/>
  <c r="W227" i="4"/>
  <c r="W240" i="4"/>
  <c r="W244" i="4"/>
  <c r="W2" i="4"/>
  <c r="W1" i="4"/>
  <c r="W4" i="4" s="1"/>
  <c r="W239" i="2"/>
  <c r="X1" i="2"/>
  <c r="X3" i="2" s="1"/>
  <c r="W1" i="2"/>
  <c r="W4" i="2" s="1"/>
  <c r="B7" i="2"/>
  <c r="B5" i="2"/>
  <c r="W239" i="4" l="1"/>
  <c r="W223" i="4"/>
  <c r="W207" i="4"/>
  <c r="W191" i="4"/>
  <c r="W175" i="4"/>
  <c r="W159" i="4"/>
  <c r="W143" i="4"/>
  <c r="W127" i="4"/>
  <c r="W111" i="4"/>
  <c r="W95" i="4"/>
  <c r="W79" i="4"/>
  <c r="W63" i="4"/>
  <c r="W47" i="4"/>
  <c r="W31" i="4"/>
  <c r="W15" i="4"/>
  <c r="W243" i="4"/>
  <c r="W235" i="4"/>
  <c r="W219" i="4"/>
  <c r="W203" i="4"/>
  <c r="W187" i="4"/>
  <c r="W171" i="4"/>
  <c r="W155" i="4"/>
  <c r="W139" i="4"/>
  <c r="W123" i="4"/>
  <c r="W107" i="4"/>
  <c r="W91" i="4"/>
  <c r="W75" i="4"/>
  <c r="W59" i="4"/>
  <c r="W43" i="4"/>
  <c r="W27" i="4"/>
  <c r="W11" i="4"/>
  <c r="W241" i="4"/>
  <c r="W231" i="4"/>
  <c r="W215" i="4"/>
  <c r="W199" i="4"/>
  <c r="W183" i="4"/>
  <c r="W167" i="4"/>
  <c r="W151" i="4"/>
  <c r="W135" i="4"/>
  <c r="W119" i="4"/>
  <c r="W103" i="4"/>
  <c r="W87" i="4"/>
  <c r="W71" i="4"/>
  <c r="W55" i="4"/>
  <c r="W39" i="4"/>
  <c r="W23" i="4"/>
  <c r="W7" i="4"/>
  <c r="W242" i="4"/>
  <c r="W238" i="4"/>
  <c r="W234" i="4"/>
  <c r="W230" i="4"/>
  <c r="W226" i="4"/>
  <c r="W222" i="4"/>
  <c r="W218" i="4"/>
  <c r="W214" i="4"/>
  <c r="W210" i="4"/>
  <c r="W206" i="4"/>
  <c r="W202" i="4"/>
  <c r="W198" i="4"/>
  <c r="W194" i="4"/>
  <c r="W190" i="4"/>
  <c r="W186" i="4"/>
  <c r="W182" i="4"/>
  <c r="W178" i="4"/>
  <c r="W174" i="4"/>
  <c r="W170" i="4"/>
  <c r="W166" i="4"/>
  <c r="W162" i="4"/>
  <c r="W158" i="4"/>
  <c r="W154" i="4"/>
  <c r="W150" i="4"/>
  <c r="W146" i="4"/>
  <c r="W142" i="4"/>
  <c r="W138" i="4"/>
  <c r="W134" i="4"/>
  <c r="W130" i="4"/>
  <c r="W126" i="4"/>
  <c r="W122" i="4"/>
  <c r="W118" i="4"/>
  <c r="W114" i="4"/>
  <c r="W110" i="4"/>
  <c r="W106" i="4"/>
  <c r="W102" i="4"/>
  <c r="W98" i="4"/>
  <c r="W94" i="4"/>
  <c r="W90" i="4"/>
  <c r="W86" i="4"/>
  <c r="W82" i="4"/>
  <c r="W78" i="4"/>
  <c r="W74" i="4"/>
  <c r="W70" i="4"/>
  <c r="W66" i="4"/>
  <c r="W62" i="4"/>
  <c r="W58" i="4"/>
  <c r="W54" i="4"/>
  <c r="W50" i="4"/>
  <c r="W46" i="4"/>
  <c r="W42" i="4"/>
  <c r="W38" i="4"/>
  <c r="W34" i="4"/>
  <c r="W30" i="4"/>
  <c r="W26" i="4"/>
  <c r="W22" i="4"/>
  <c r="W18" i="4"/>
  <c r="W14" i="4"/>
  <c r="W10" i="4"/>
  <c r="W6" i="4"/>
  <c r="W237" i="4"/>
  <c r="W233" i="4"/>
  <c r="W229" i="4"/>
  <c r="W225" i="4"/>
  <c r="W221" i="4"/>
  <c r="W217" i="4"/>
  <c r="W213" i="4"/>
  <c r="W209" i="4"/>
  <c r="W205" i="4"/>
  <c r="W201" i="4"/>
  <c r="W197" i="4"/>
  <c r="W193" i="4"/>
  <c r="W189" i="4"/>
  <c r="W185" i="4"/>
  <c r="W181" i="4"/>
  <c r="W177" i="4"/>
  <c r="W173" i="4"/>
  <c r="W169" i="4"/>
  <c r="W165" i="4"/>
  <c r="W161" i="4"/>
  <c r="W157" i="4"/>
  <c r="W153" i="4"/>
  <c r="W149" i="4"/>
  <c r="W145" i="4"/>
  <c r="W141" i="4"/>
  <c r="W137" i="4"/>
  <c r="W133" i="4"/>
  <c r="W129" i="4"/>
  <c r="W125" i="4"/>
  <c r="W121" i="4"/>
  <c r="W117" i="4"/>
  <c r="W113" i="4"/>
  <c r="W109" i="4"/>
  <c r="W105" i="4"/>
  <c r="W101" i="4"/>
  <c r="W97" i="4"/>
  <c r="W93" i="4"/>
  <c r="W89" i="4"/>
  <c r="W85" i="4"/>
  <c r="W81" i="4"/>
  <c r="W77" i="4"/>
  <c r="W73" i="4"/>
  <c r="W69" i="4"/>
  <c r="W65" i="4"/>
  <c r="W61" i="4"/>
  <c r="W57" i="4"/>
  <c r="W53" i="4"/>
  <c r="W49" i="4"/>
  <c r="W45" i="4"/>
  <c r="W41" i="4"/>
  <c r="W37" i="4"/>
  <c r="W33" i="4"/>
  <c r="W29" i="4"/>
  <c r="W25" i="4"/>
  <c r="W21" i="4"/>
  <c r="W17" i="4"/>
  <c r="W13" i="4"/>
  <c r="W9" i="4"/>
  <c r="W5" i="4"/>
  <c r="B7" i="4" s="1"/>
  <c r="W236" i="4"/>
  <c r="W232" i="4"/>
  <c r="W228" i="4"/>
  <c r="W224" i="4"/>
  <c r="W220" i="4"/>
  <c r="W216" i="4"/>
  <c r="W212" i="4"/>
  <c r="W208" i="4"/>
  <c r="W204" i="4"/>
  <c r="W200" i="4"/>
  <c r="W196" i="4"/>
  <c r="W192" i="4"/>
  <c r="W188" i="4"/>
  <c r="W184" i="4"/>
  <c r="W180" i="4"/>
  <c r="W176" i="4"/>
  <c r="W172" i="4"/>
  <c r="W168" i="4"/>
  <c r="W164" i="4"/>
  <c r="W160" i="4"/>
  <c r="W156" i="4"/>
  <c r="W152" i="4"/>
  <c r="W148" i="4"/>
  <c r="W144" i="4"/>
  <c r="W140" i="4"/>
  <c r="W136" i="4"/>
  <c r="W132" i="4"/>
  <c r="W128" i="4"/>
  <c r="W124" i="4"/>
  <c r="W120" i="4"/>
  <c r="W116" i="4"/>
  <c r="W112" i="4"/>
  <c r="W108" i="4"/>
  <c r="W104" i="4"/>
  <c r="W100" i="4"/>
  <c r="W96" i="4"/>
  <c r="W92" i="4"/>
  <c r="W88" i="4"/>
  <c r="W84" i="4"/>
  <c r="W80" i="4"/>
  <c r="W76" i="4"/>
  <c r="W72" i="4"/>
  <c r="W68" i="4"/>
  <c r="W64" i="4"/>
  <c r="W60" i="4"/>
  <c r="W56" i="4"/>
  <c r="W52" i="4"/>
  <c r="W48" i="4"/>
  <c r="W44" i="4"/>
  <c r="W40" i="4"/>
  <c r="W36" i="4"/>
  <c r="W32" i="4"/>
  <c r="W28" i="4"/>
  <c r="W24" i="4"/>
  <c r="W20" i="4"/>
  <c r="W16" i="4"/>
  <c r="W12" i="4"/>
  <c r="W8" i="4"/>
  <c r="X134" i="2"/>
  <c r="X70" i="2"/>
  <c r="X182" i="2"/>
  <c r="X118" i="2"/>
  <c r="X54" i="2"/>
  <c r="X198" i="2"/>
  <c r="X230" i="2"/>
  <c r="X166" i="2"/>
  <c r="X102" i="2"/>
  <c r="X38" i="2"/>
  <c r="X214" i="2"/>
  <c r="X150" i="2"/>
  <c r="X86" i="2"/>
  <c r="X22" i="2"/>
  <c r="X242" i="2"/>
  <c r="X226" i="2"/>
  <c r="X210" i="2"/>
  <c r="X194" i="2"/>
  <c r="X178" i="2"/>
  <c r="X162" i="2"/>
  <c r="X146" i="2"/>
  <c r="X130" i="2"/>
  <c r="X114" i="2"/>
  <c r="X98" i="2"/>
  <c r="X82" i="2"/>
  <c r="X66" i="2"/>
  <c r="X50" i="2"/>
  <c r="X34" i="2"/>
  <c r="X18" i="2"/>
  <c r="X238" i="2"/>
  <c r="X222" i="2"/>
  <c r="X206" i="2"/>
  <c r="X190" i="2"/>
  <c r="X174" i="2"/>
  <c r="X158" i="2"/>
  <c r="X142" i="2"/>
  <c r="X126" i="2"/>
  <c r="X110" i="2"/>
  <c r="X94" i="2"/>
  <c r="X78" i="2"/>
  <c r="X62" i="2"/>
  <c r="X46" i="2"/>
  <c r="X30" i="2"/>
  <c r="X14" i="2"/>
  <c r="X234" i="2"/>
  <c r="X218" i="2"/>
  <c r="X202" i="2"/>
  <c r="X186" i="2"/>
  <c r="X170" i="2"/>
  <c r="X154" i="2"/>
  <c r="X138" i="2"/>
  <c r="X122" i="2"/>
  <c r="X106" i="2"/>
  <c r="X90" i="2"/>
  <c r="X74" i="2"/>
  <c r="X58" i="2"/>
  <c r="X42" i="2"/>
  <c r="X26" i="2"/>
  <c r="X10" i="2"/>
  <c r="W243" i="2"/>
  <c r="X2" i="2"/>
  <c r="X241" i="2"/>
  <c r="X237" i="2"/>
  <c r="X233" i="2"/>
  <c r="X229" i="2"/>
  <c r="X225" i="2"/>
  <c r="X221" i="2"/>
  <c r="X217" i="2"/>
  <c r="X213" i="2"/>
  <c r="X209" i="2"/>
  <c r="X205" i="2"/>
  <c r="X201" i="2"/>
  <c r="X197" i="2"/>
  <c r="X193" i="2"/>
  <c r="X189" i="2"/>
  <c r="X185" i="2"/>
  <c r="X181" i="2"/>
  <c r="X177" i="2"/>
  <c r="X173" i="2"/>
  <c r="X169" i="2"/>
  <c r="X165" i="2"/>
  <c r="X161" i="2"/>
  <c r="X157" i="2"/>
  <c r="X153" i="2"/>
  <c r="X149" i="2"/>
  <c r="X145" i="2"/>
  <c r="X141" i="2"/>
  <c r="X137" i="2"/>
  <c r="X133" i="2"/>
  <c r="X129" i="2"/>
  <c r="X125" i="2"/>
  <c r="X121" i="2"/>
  <c r="X117" i="2"/>
  <c r="X113" i="2"/>
  <c r="X109" i="2"/>
  <c r="X105" i="2"/>
  <c r="X101" i="2"/>
  <c r="X97" i="2"/>
  <c r="X93" i="2"/>
  <c r="X89" i="2"/>
  <c r="X85" i="2"/>
  <c r="X81" i="2"/>
  <c r="X77" i="2"/>
  <c r="X73" i="2"/>
  <c r="X69" i="2"/>
  <c r="X65" i="2"/>
  <c r="X61" i="2"/>
  <c r="X57" i="2"/>
  <c r="X53" i="2"/>
  <c r="X49" i="2"/>
  <c r="X45" i="2"/>
  <c r="X41" i="2"/>
  <c r="X37" i="2"/>
  <c r="X33" i="2"/>
  <c r="X29" i="2"/>
  <c r="X25" i="2"/>
  <c r="X21" i="2"/>
  <c r="X17" i="2"/>
  <c r="X13" i="2"/>
  <c r="X9" i="2"/>
  <c r="X5" i="2"/>
  <c r="X244" i="2"/>
  <c r="X240" i="2"/>
  <c r="X236" i="2"/>
  <c r="X232" i="2"/>
  <c r="X228" i="2"/>
  <c r="X224" i="2"/>
  <c r="X220" i="2"/>
  <c r="X216" i="2"/>
  <c r="X212" i="2"/>
  <c r="X208" i="2"/>
  <c r="X204" i="2"/>
  <c r="X200" i="2"/>
  <c r="X196" i="2"/>
  <c r="X192" i="2"/>
  <c r="X188" i="2"/>
  <c r="X184" i="2"/>
  <c r="X180" i="2"/>
  <c r="X176" i="2"/>
  <c r="X172" i="2"/>
  <c r="X168" i="2"/>
  <c r="X164" i="2"/>
  <c r="X160" i="2"/>
  <c r="X156" i="2"/>
  <c r="X152" i="2"/>
  <c r="X148" i="2"/>
  <c r="X144" i="2"/>
  <c r="X140" i="2"/>
  <c r="X136" i="2"/>
  <c r="X132" i="2"/>
  <c r="X128" i="2"/>
  <c r="X124" i="2"/>
  <c r="X120" i="2"/>
  <c r="X116" i="2"/>
  <c r="X112" i="2"/>
  <c r="X108" i="2"/>
  <c r="X104" i="2"/>
  <c r="X100" i="2"/>
  <c r="X96" i="2"/>
  <c r="X92" i="2"/>
  <c r="X88" i="2"/>
  <c r="X84" i="2"/>
  <c r="X80" i="2"/>
  <c r="X76" i="2"/>
  <c r="X72" i="2"/>
  <c r="X68" i="2"/>
  <c r="X64" i="2"/>
  <c r="X60" i="2"/>
  <c r="X56" i="2"/>
  <c r="X52" i="2"/>
  <c r="X48" i="2"/>
  <c r="X44" i="2"/>
  <c r="X40" i="2"/>
  <c r="X36" i="2"/>
  <c r="X32" i="2"/>
  <c r="X28" i="2"/>
  <c r="X24" i="2"/>
  <c r="X20" i="2"/>
  <c r="X16" i="2"/>
  <c r="X12" i="2"/>
  <c r="X8" i="2"/>
  <c r="X4" i="2"/>
  <c r="X6" i="2"/>
  <c r="X243" i="2"/>
  <c r="X239" i="2"/>
  <c r="X235" i="2"/>
  <c r="X231" i="2"/>
  <c r="X227" i="2"/>
  <c r="X223" i="2"/>
  <c r="X219" i="2"/>
  <c r="X215" i="2"/>
  <c r="X211" i="2"/>
  <c r="X207" i="2"/>
  <c r="X203" i="2"/>
  <c r="X199" i="2"/>
  <c r="X195" i="2"/>
  <c r="X191" i="2"/>
  <c r="X187" i="2"/>
  <c r="X183" i="2"/>
  <c r="X179" i="2"/>
  <c r="X175" i="2"/>
  <c r="X171" i="2"/>
  <c r="X167" i="2"/>
  <c r="X163" i="2"/>
  <c r="X159" i="2"/>
  <c r="X155" i="2"/>
  <c r="X151" i="2"/>
  <c r="X147" i="2"/>
  <c r="X143" i="2"/>
  <c r="X139" i="2"/>
  <c r="X135" i="2"/>
  <c r="X131" i="2"/>
  <c r="X127" i="2"/>
  <c r="X123" i="2"/>
  <c r="X119" i="2"/>
  <c r="X115" i="2"/>
  <c r="X111" i="2"/>
  <c r="X107" i="2"/>
  <c r="X103" i="2"/>
  <c r="X99" i="2"/>
  <c r="X95" i="2"/>
  <c r="X91" i="2"/>
  <c r="X87" i="2"/>
  <c r="X83" i="2"/>
  <c r="X79" i="2"/>
  <c r="X75" i="2"/>
  <c r="X71" i="2"/>
  <c r="X67" i="2"/>
  <c r="X63" i="2"/>
  <c r="X59" i="2"/>
  <c r="X55" i="2"/>
  <c r="X51" i="2"/>
  <c r="X47" i="2"/>
  <c r="X43" i="2"/>
  <c r="X39" i="2"/>
  <c r="X35" i="2"/>
  <c r="X31" i="2"/>
  <c r="X27" i="2"/>
  <c r="X23" i="2"/>
  <c r="X19" i="2"/>
  <c r="X15" i="2"/>
  <c r="X11" i="2"/>
  <c r="X7" i="2"/>
  <c r="W227" i="2"/>
  <c r="W215" i="2"/>
  <c r="W203" i="2"/>
  <c r="W191" i="2"/>
  <c r="W179" i="2"/>
  <c r="W167" i="2"/>
  <c r="W155" i="2"/>
  <c r="W143" i="2"/>
  <c r="W131" i="2"/>
  <c r="W119" i="2"/>
  <c r="W107" i="2"/>
  <c r="W95" i="2"/>
  <c r="W83" i="2"/>
  <c r="W71" i="2"/>
  <c r="W59" i="2"/>
  <c r="W47" i="2"/>
  <c r="W35" i="2"/>
  <c r="W23" i="2"/>
  <c r="W15" i="2"/>
  <c r="W7" i="2"/>
  <c r="W242" i="2"/>
  <c r="W238" i="2"/>
  <c r="W234" i="2"/>
  <c r="W230" i="2"/>
  <c r="W226" i="2"/>
  <c r="W222" i="2"/>
  <c r="W218" i="2"/>
  <c r="W214" i="2"/>
  <c r="W210" i="2"/>
  <c r="W206" i="2"/>
  <c r="W202" i="2"/>
  <c r="W198" i="2"/>
  <c r="W194" i="2"/>
  <c r="W190" i="2"/>
  <c r="W186" i="2"/>
  <c r="W182" i="2"/>
  <c r="W178" i="2"/>
  <c r="W174" i="2"/>
  <c r="W170" i="2"/>
  <c r="W166" i="2"/>
  <c r="W162" i="2"/>
  <c r="W158" i="2"/>
  <c r="W154" i="2"/>
  <c r="W150" i="2"/>
  <c r="W146" i="2"/>
  <c r="W142" i="2"/>
  <c r="W138" i="2"/>
  <c r="W134" i="2"/>
  <c r="W130" i="2"/>
  <c r="W126" i="2"/>
  <c r="W122" i="2"/>
  <c r="W118" i="2"/>
  <c r="W114" i="2"/>
  <c r="W110" i="2"/>
  <c r="W106" i="2"/>
  <c r="W102" i="2"/>
  <c r="W98" i="2"/>
  <c r="W94" i="2"/>
  <c r="W90" i="2"/>
  <c r="W86" i="2"/>
  <c r="W82" i="2"/>
  <c r="W78" i="2"/>
  <c r="W74" i="2"/>
  <c r="W70" i="2"/>
  <c r="W66" i="2"/>
  <c r="W62" i="2"/>
  <c r="W58" i="2"/>
  <c r="W54" i="2"/>
  <c r="W50" i="2"/>
  <c r="W46" i="2"/>
  <c r="W42" i="2"/>
  <c r="W38" i="2"/>
  <c r="W34" i="2"/>
  <c r="W30" i="2"/>
  <c r="W26" i="2"/>
  <c r="W22" i="2"/>
  <c r="W18" i="2"/>
  <c r="W14" i="2"/>
  <c r="W10" i="2"/>
  <c r="W6" i="2"/>
  <c r="W235" i="2"/>
  <c r="W223" i="2"/>
  <c r="W211" i="2"/>
  <c r="W199" i="2"/>
  <c r="W187" i="2"/>
  <c r="W175" i="2"/>
  <c r="W163" i="2"/>
  <c r="W151" i="2"/>
  <c r="W139" i="2"/>
  <c r="W127" i="2"/>
  <c r="W115" i="2"/>
  <c r="W103" i="2"/>
  <c r="W91" i="2"/>
  <c r="W75" i="2"/>
  <c r="W63" i="2"/>
  <c r="W51" i="2"/>
  <c r="W39" i="2"/>
  <c r="W31" i="2"/>
  <c r="W19" i="2"/>
  <c r="W11" i="2"/>
  <c r="W3" i="2"/>
  <c r="W2" i="2"/>
  <c r="W241" i="2"/>
  <c r="W237" i="2"/>
  <c r="W233" i="2"/>
  <c r="W229" i="2"/>
  <c r="W225" i="2"/>
  <c r="W221" i="2"/>
  <c r="W217" i="2"/>
  <c r="W213" i="2"/>
  <c r="W209" i="2"/>
  <c r="W205" i="2"/>
  <c r="W201" i="2"/>
  <c r="W197" i="2"/>
  <c r="W193" i="2"/>
  <c r="W189" i="2"/>
  <c r="W185" i="2"/>
  <c r="W181" i="2"/>
  <c r="W177" i="2"/>
  <c r="W173" i="2"/>
  <c r="W169" i="2"/>
  <c r="W165" i="2"/>
  <c r="W161" i="2"/>
  <c r="W157" i="2"/>
  <c r="W153" i="2"/>
  <c r="W149" i="2"/>
  <c r="W145" i="2"/>
  <c r="W141" i="2"/>
  <c r="W137" i="2"/>
  <c r="W133" i="2"/>
  <c r="W129" i="2"/>
  <c r="W125" i="2"/>
  <c r="W121" i="2"/>
  <c r="W117" i="2"/>
  <c r="W113" i="2"/>
  <c r="W109" i="2"/>
  <c r="W105" i="2"/>
  <c r="W101" i="2"/>
  <c r="W97" i="2"/>
  <c r="W93" i="2"/>
  <c r="W89" i="2"/>
  <c r="W85" i="2"/>
  <c r="W81" i="2"/>
  <c r="W77" i="2"/>
  <c r="W73" i="2"/>
  <c r="W69" i="2"/>
  <c r="W65" i="2"/>
  <c r="W61" i="2"/>
  <c r="W57" i="2"/>
  <c r="W53" i="2"/>
  <c r="W49" i="2"/>
  <c r="W45" i="2"/>
  <c r="W41" i="2"/>
  <c r="W37" i="2"/>
  <c r="W33" i="2"/>
  <c r="W29" i="2"/>
  <c r="W25" i="2"/>
  <c r="W21" i="2"/>
  <c r="W17" i="2"/>
  <c r="W13" i="2"/>
  <c r="W9" i="2"/>
  <c r="W5" i="2"/>
  <c r="W231" i="2"/>
  <c r="W219" i="2"/>
  <c r="W207" i="2"/>
  <c r="W195" i="2"/>
  <c r="W183" i="2"/>
  <c r="W171" i="2"/>
  <c r="W159" i="2"/>
  <c r="W147" i="2"/>
  <c r="W135" i="2"/>
  <c r="W123" i="2"/>
  <c r="W111" i="2"/>
  <c r="W99" i="2"/>
  <c r="W87" i="2"/>
  <c r="W79" i="2"/>
  <c r="W67" i="2"/>
  <c r="W55" i="2"/>
  <c r="W43" i="2"/>
  <c r="W27" i="2"/>
  <c r="W244" i="2"/>
  <c r="W240" i="2"/>
  <c r="W236" i="2"/>
  <c r="W232" i="2"/>
  <c r="W228" i="2"/>
  <c r="W224" i="2"/>
  <c r="W220" i="2"/>
  <c r="W216" i="2"/>
  <c r="W212" i="2"/>
  <c r="W208" i="2"/>
  <c r="W204" i="2"/>
  <c r="W200" i="2"/>
  <c r="W196" i="2"/>
  <c r="W192" i="2"/>
  <c r="W188" i="2"/>
  <c r="W184" i="2"/>
  <c r="W180" i="2"/>
  <c r="W176" i="2"/>
  <c r="W172" i="2"/>
  <c r="W168" i="2"/>
  <c r="W164" i="2"/>
  <c r="W160" i="2"/>
  <c r="W156" i="2"/>
  <c r="W152" i="2"/>
  <c r="W148" i="2"/>
  <c r="W144" i="2"/>
  <c r="W140" i="2"/>
  <c r="W136" i="2"/>
  <c r="W132" i="2"/>
  <c r="W128" i="2"/>
  <c r="W124" i="2"/>
  <c r="W120" i="2"/>
  <c r="W116" i="2"/>
  <c r="W112" i="2"/>
  <c r="W108" i="2"/>
  <c r="W104" i="2"/>
  <c r="W100" i="2"/>
  <c r="W96" i="2"/>
  <c r="W92" i="2"/>
  <c r="W88" i="2"/>
  <c r="W84" i="2"/>
  <c r="W80" i="2"/>
  <c r="W76" i="2"/>
  <c r="W72" i="2"/>
  <c r="W68" i="2"/>
  <c r="W64" i="2"/>
  <c r="W60" i="2"/>
  <c r="W56" i="2"/>
  <c r="W52" i="2"/>
  <c r="W48" i="2"/>
  <c r="W44" i="2"/>
  <c r="W40" i="2"/>
  <c r="W36" i="2"/>
  <c r="W32" i="2"/>
  <c r="W28" i="2"/>
  <c r="W24" i="2"/>
  <c r="W20" i="2"/>
  <c r="W16" i="2"/>
  <c r="W12" i="2"/>
  <c r="W8" i="2"/>
  <c r="A7" i="4" l="1"/>
</calcChain>
</file>

<file path=xl/sharedStrings.xml><?xml version="1.0" encoding="utf-8"?>
<sst xmlns="http://schemas.openxmlformats.org/spreadsheetml/2006/main" count="46" uniqueCount="41">
  <si>
    <t>Date</t>
  </si>
  <si>
    <t>Persitant Open</t>
  </si>
  <si>
    <t>Persitant High</t>
  </si>
  <si>
    <t>Persitant Low</t>
  </si>
  <si>
    <t>Persitant Close</t>
  </si>
  <si>
    <t>Persitant Adj Close</t>
  </si>
  <si>
    <t>Persitant Volume</t>
  </si>
  <si>
    <t>InfoSys Open</t>
  </si>
  <si>
    <t>InfoSys High</t>
  </si>
  <si>
    <t>InfoSys Low</t>
  </si>
  <si>
    <t>InfoSys Close</t>
  </si>
  <si>
    <t>InfoSys Adj Close</t>
  </si>
  <si>
    <t>InfoSys Volume</t>
  </si>
  <si>
    <t>TCS Open</t>
  </si>
  <si>
    <t>TCS High</t>
  </si>
  <si>
    <t>TCS Low</t>
  </si>
  <si>
    <t>TCS Close</t>
  </si>
  <si>
    <t>TCS Adj Close</t>
  </si>
  <si>
    <t>TCS Volume</t>
  </si>
  <si>
    <t>TechMahindra Open</t>
  </si>
  <si>
    <t>TechMahindra High</t>
  </si>
  <si>
    <t>TechMahindra Low</t>
  </si>
  <si>
    <t>TechMahindra Close</t>
  </si>
  <si>
    <t>TechMahindra Adj Close</t>
  </si>
  <si>
    <t>TechMahindra Volume</t>
  </si>
  <si>
    <t>Wipro Open</t>
  </si>
  <si>
    <t>Wipro High</t>
  </si>
  <si>
    <t>Wipro Low</t>
  </si>
  <si>
    <t>Wipro Close</t>
  </si>
  <si>
    <t>Wipro Adj Close</t>
  </si>
  <si>
    <t>Wipro Volume</t>
  </si>
  <si>
    <t>Comparision Sheet of Two Companies</t>
  </si>
  <si>
    <t xml:space="preserve">First Company </t>
  </si>
  <si>
    <t xml:space="preserve">Second Company </t>
  </si>
  <si>
    <t>First Company Name</t>
  </si>
  <si>
    <t>Second Company Name</t>
  </si>
  <si>
    <t xml:space="preserve">Date </t>
  </si>
  <si>
    <t>Graph of Stock Price</t>
  </si>
  <si>
    <t xml:space="preserve">Choose Company Name Here </t>
  </si>
  <si>
    <t>52 Week High</t>
  </si>
  <si>
    <t>52 Week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</si>
</sst>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/>
    <xf numFmtId="14" fontId="0" fillId="0" borderId="1" xfId="0" applyNumberFormat="1" applyBorder="1"/>
    <xf numFmtId="2" fontId="0" fillId="0" borderId="1" xfId="0" applyNumberFormat="1" applyBorder="1"/>
    <xf numFmtId="0" fontId="0" fillId="3" borderId="0" xfId="0" applyFill="1"/>
    <xf numFmtId="0" fontId="3" fillId="2" borderId="1" xfId="0" applyFont="1" applyFill="1" applyBorder="1" applyAlignment="1">
      <alignment horizontal="center"/>
    </xf>
    <xf numFmtId="0" fontId="1" fillId="3" borderId="0" xfId="0" applyFont="1" applyFill="1"/>
    <xf numFmtId="0" fontId="1" fillId="3" borderId="1" xfId="0" applyFont="1" applyFill="1" applyBorder="1"/>
    <xf numFmtId="0" fontId="1" fillId="4" borderId="1" xfId="0" applyFont="1" applyFill="1" applyBorder="1"/>
    <xf numFmtId="1" fontId="0" fillId="3" borderId="1" xfId="0" applyNumberFormat="1" applyFill="1" applyBorder="1"/>
    <xf numFmtId="0" fontId="1" fillId="3" borderId="0" xfId="0" applyFont="1" applyFill="1" applyBorder="1"/>
    <xf numFmtId="14" fontId="1" fillId="0" borderId="0" xfId="0" applyNumberFormat="1" applyFont="1" applyBorder="1"/>
    <xf numFmtId="0" fontId="3" fillId="2" borderId="2" xfId="0" applyFont="1" applyFill="1" applyBorder="1" applyAlignment="1">
      <alignment horizontal="center"/>
    </xf>
    <xf numFmtId="0" fontId="0" fillId="5" borderId="0" xfId="0" applyFill="1"/>
    <xf numFmtId="0" fontId="4" fillId="6" borderId="0" xfId="0" applyFont="1" applyFill="1" applyAlignment="1">
      <alignment horizontal="center"/>
    </xf>
    <xf numFmtId="0" fontId="3" fillId="7" borderId="1" xfId="0" applyFont="1" applyFill="1" applyBorder="1"/>
    <xf numFmtId="0" fontId="3" fillId="8" borderId="1" xfId="0" applyFont="1" applyFill="1" applyBorder="1"/>
    <xf numFmtId="14" fontId="3" fillId="8" borderId="1" xfId="0" applyNumberFormat="1" applyFont="1" applyFill="1" applyBorder="1"/>
    <xf numFmtId="0" fontId="2" fillId="5" borderId="1" xfId="0" applyFont="1" applyFill="1" applyBorder="1"/>
    <xf numFmtId="0" fontId="5" fillId="9" borderId="3" xfId="0" applyFont="1" applyFill="1" applyBorder="1" applyAlignment="1">
      <alignment horizontal="center" vertical="top"/>
    </xf>
    <xf numFmtId="0" fontId="5" fillId="9" borderId="4" xfId="0" applyFont="1" applyFill="1" applyBorder="1" applyAlignment="1">
      <alignment horizontal="center" vertical="top"/>
    </xf>
    <xf numFmtId="0" fontId="2" fillId="5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Comparission of Two Stocks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3077276630743737E-2"/>
          <c:y val="0.15282592121569097"/>
          <c:w val="0.88280871342695066"/>
          <c:h val="0.76735209315355613"/>
        </c:manualLayout>
      </c:layout>
      <c:lineChart>
        <c:grouping val="standard"/>
        <c:varyColors val="0"/>
        <c:ser>
          <c:idx val="0"/>
          <c:order val="0"/>
          <c:tx>
            <c:strRef>
              <c:f>Comparision_Sheet!$W$1</c:f>
              <c:strCache>
                <c:ptCount val="1"/>
                <c:pt idx="0">
                  <c:v>TechMahindra Open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Comparision_Sheet!$V$2:$V$244</c:f>
              <c:numCache>
                <c:formatCode>m/d/yyyy</c:formatCode>
                <c:ptCount val="243"/>
                <c:pt idx="0">
                  <c:v>45019</c:v>
                </c:pt>
                <c:pt idx="1">
                  <c:v>45021</c:v>
                </c:pt>
                <c:pt idx="2">
                  <c:v>45022</c:v>
                </c:pt>
                <c:pt idx="3">
                  <c:v>45026</c:v>
                </c:pt>
                <c:pt idx="4">
                  <c:v>45027</c:v>
                </c:pt>
                <c:pt idx="5">
                  <c:v>45028</c:v>
                </c:pt>
                <c:pt idx="6">
                  <c:v>45029</c:v>
                </c:pt>
                <c:pt idx="7">
                  <c:v>45033</c:v>
                </c:pt>
                <c:pt idx="8">
                  <c:v>45034</c:v>
                </c:pt>
                <c:pt idx="9">
                  <c:v>45035</c:v>
                </c:pt>
                <c:pt idx="10">
                  <c:v>45036</c:v>
                </c:pt>
                <c:pt idx="11">
                  <c:v>45037</c:v>
                </c:pt>
                <c:pt idx="12">
                  <c:v>45040</c:v>
                </c:pt>
                <c:pt idx="13">
                  <c:v>45041</c:v>
                </c:pt>
                <c:pt idx="14">
                  <c:v>45042</c:v>
                </c:pt>
                <c:pt idx="15">
                  <c:v>45043</c:v>
                </c:pt>
                <c:pt idx="16">
                  <c:v>45044</c:v>
                </c:pt>
                <c:pt idx="17">
                  <c:v>45048</c:v>
                </c:pt>
                <c:pt idx="18">
                  <c:v>45049</c:v>
                </c:pt>
                <c:pt idx="19">
                  <c:v>45050</c:v>
                </c:pt>
                <c:pt idx="20">
                  <c:v>45051</c:v>
                </c:pt>
                <c:pt idx="21">
                  <c:v>45054</c:v>
                </c:pt>
                <c:pt idx="22">
                  <c:v>45055</c:v>
                </c:pt>
                <c:pt idx="23">
                  <c:v>45056</c:v>
                </c:pt>
                <c:pt idx="24">
                  <c:v>45057</c:v>
                </c:pt>
                <c:pt idx="25">
                  <c:v>45058</c:v>
                </c:pt>
                <c:pt idx="26">
                  <c:v>45061</c:v>
                </c:pt>
                <c:pt idx="27">
                  <c:v>45062</c:v>
                </c:pt>
                <c:pt idx="28">
                  <c:v>45063</c:v>
                </c:pt>
                <c:pt idx="29">
                  <c:v>45064</c:v>
                </c:pt>
                <c:pt idx="30">
                  <c:v>45065</c:v>
                </c:pt>
                <c:pt idx="31">
                  <c:v>45068</c:v>
                </c:pt>
                <c:pt idx="32">
                  <c:v>45069</c:v>
                </c:pt>
                <c:pt idx="33">
                  <c:v>45070</c:v>
                </c:pt>
                <c:pt idx="34">
                  <c:v>45071</c:v>
                </c:pt>
                <c:pt idx="35">
                  <c:v>45072</c:v>
                </c:pt>
                <c:pt idx="36">
                  <c:v>45075</c:v>
                </c:pt>
                <c:pt idx="37">
                  <c:v>45076</c:v>
                </c:pt>
                <c:pt idx="38">
                  <c:v>45077</c:v>
                </c:pt>
                <c:pt idx="39">
                  <c:v>45078</c:v>
                </c:pt>
                <c:pt idx="40">
                  <c:v>45079</c:v>
                </c:pt>
                <c:pt idx="41">
                  <c:v>45082</c:v>
                </c:pt>
                <c:pt idx="42">
                  <c:v>45083</c:v>
                </c:pt>
                <c:pt idx="43">
                  <c:v>45084</c:v>
                </c:pt>
                <c:pt idx="44">
                  <c:v>45085</c:v>
                </c:pt>
                <c:pt idx="45">
                  <c:v>45086</c:v>
                </c:pt>
                <c:pt idx="46">
                  <c:v>45089</c:v>
                </c:pt>
                <c:pt idx="47">
                  <c:v>45090</c:v>
                </c:pt>
                <c:pt idx="48">
                  <c:v>45091</c:v>
                </c:pt>
                <c:pt idx="49">
                  <c:v>45092</c:v>
                </c:pt>
                <c:pt idx="50">
                  <c:v>45093</c:v>
                </c:pt>
                <c:pt idx="51">
                  <c:v>45096</c:v>
                </c:pt>
                <c:pt idx="52">
                  <c:v>45097</c:v>
                </c:pt>
                <c:pt idx="53">
                  <c:v>45098</c:v>
                </c:pt>
                <c:pt idx="54">
                  <c:v>45099</c:v>
                </c:pt>
                <c:pt idx="55">
                  <c:v>45100</c:v>
                </c:pt>
                <c:pt idx="56">
                  <c:v>45103</c:v>
                </c:pt>
                <c:pt idx="57">
                  <c:v>45104</c:v>
                </c:pt>
                <c:pt idx="58">
                  <c:v>45105</c:v>
                </c:pt>
                <c:pt idx="59">
                  <c:v>45107</c:v>
                </c:pt>
                <c:pt idx="60">
                  <c:v>45110</c:v>
                </c:pt>
                <c:pt idx="61">
                  <c:v>45111</c:v>
                </c:pt>
                <c:pt idx="62">
                  <c:v>45112</c:v>
                </c:pt>
                <c:pt idx="63">
                  <c:v>45113</c:v>
                </c:pt>
                <c:pt idx="64">
                  <c:v>45114</c:v>
                </c:pt>
                <c:pt idx="65">
                  <c:v>45117</c:v>
                </c:pt>
                <c:pt idx="66">
                  <c:v>45118</c:v>
                </c:pt>
                <c:pt idx="67">
                  <c:v>45119</c:v>
                </c:pt>
                <c:pt idx="68">
                  <c:v>45120</c:v>
                </c:pt>
                <c:pt idx="69">
                  <c:v>45121</c:v>
                </c:pt>
                <c:pt idx="70">
                  <c:v>45124</c:v>
                </c:pt>
                <c:pt idx="71">
                  <c:v>45125</c:v>
                </c:pt>
                <c:pt idx="72">
                  <c:v>45126</c:v>
                </c:pt>
                <c:pt idx="73">
                  <c:v>45127</c:v>
                </c:pt>
                <c:pt idx="74">
                  <c:v>45128</c:v>
                </c:pt>
                <c:pt idx="75">
                  <c:v>45131</c:v>
                </c:pt>
                <c:pt idx="76">
                  <c:v>45132</c:v>
                </c:pt>
                <c:pt idx="77">
                  <c:v>45133</c:v>
                </c:pt>
                <c:pt idx="78">
                  <c:v>45134</c:v>
                </c:pt>
                <c:pt idx="79">
                  <c:v>45135</c:v>
                </c:pt>
                <c:pt idx="80">
                  <c:v>45138</c:v>
                </c:pt>
                <c:pt idx="81">
                  <c:v>45139</c:v>
                </c:pt>
                <c:pt idx="82">
                  <c:v>45140</c:v>
                </c:pt>
                <c:pt idx="83">
                  <c:v>45141</c:v>
                </c:pt>
                <c:pt idx="84">
                  <c:v>45142</c:v>
                </c:pt>
                <c:pt idx="85">
                  <c:v>45145</c:v>
                </c:pt>
                <c:pt idx="86">
                  <c:v>45146</c:v>
                </c:pt>
                <c:pt idx="87">
                  <c:v>45147</c:v>
                </c:pt>
                <c:pt idx="88">
                  <c:v>45148</c:v>
                </c:pt>
                <c:pt idx="89">
                  <c:v>45149</c:v>
                </c:pt>
                <c:pt idx="90">
                  <c:v>45152</c:v>
                </c:pt>
                <c:pt idx="91">
                  <c:v>45154</c:v>
                </c:pt>
                <c:pt idx="92">
                  <c:v>45155</c:v>
                </c:pt>
                <c:pt idx="93">
                  <c:v>45156</c:v>
                </c:pt>
                <c:pt idx="94">
                  <c:v>45159</c:v>
                </c:pt>
                <c:pt idx="95">
                  <c:v>45160</c:v>
                </c:pt>
                <c:pt idx="96">
                  <c:v>45161</c:v>
                </c:pt>
                <c:pt idx="97">
                  <c:v>45162</c:v>
                </c:pt>
                <c:pt idx="98">
                  <c:v>45163</c:v>
                </c:pt>
                <c:pt idx="99">
                  <c:v>45166</c:v>
                </c:pt>
                <c:pt idx="100">
                  <c:v>45167</c:v>
                </c:pt>
                <c:pt idx="101">
                  <c:v>45168</c:v>
                </c:pt>
                <c:pt idx="102">
                  <c:v>45169</c:v>
                </c:pt>
                <c:pt idx="103">
                  <c:v>45170</c:v>
                </c:pt>
                <c:pt idx="104">
                  <c:v>45173</c:v>
                </c:pt>
                <c:pt idx="105">
                  <c:v>45174</c:v>
                </c:pt>
                <c:pt idx="106">
                  <c:v>45175</c:v>
                </c:pt>
                <c:pt idx="107">
                  <c:v>45176</c:v>
                </c:pt>
                <c:pt idx="108">
                  <c:v>45177</c:v>
                </c:pt>
                <c:pt idx="109">
                  <c:v>45180</c:v>
                </c:pt>
                <c:pt idx="110">
                  <c:v>45181</c:v>
                </c:pt>
                <c:pt idx="111">
                  <c:v>45182</c:v>
                </c:pt>
                <c:pt idx="112">
                  <c:v>45183</c:v>
                </c:pt>
                <c:pt idx="113">
                  <c:v>45184</c:v>
                </c:pt>
                <c:pt idx="114">
                  <c:v>45187</c:v>
                </c:pt>
                <c:pt idx="115">
                  <c:v>45189</c:v>
                </c:pt>
                <c:pt idx="116">
                  <c:v>45190</c:v>
                </c:pt>
                <c:pt idx="117">
                  <c:v>45191</c:v>
                </c:pt>
                <c:pt idx="118">
                  <c:v>45194</c:v>
                </c:pt>
                <c:pt idx="119">
                  <c:v>45195</c:v>
                </c:pt>
                <c:pt idx="120">
                  <c:v>45196</c:v>
                </c:pt>
                <c:pt idx="121">
                  <c:v>45197</c:v>
                </c:pt>
                <c:pt idx="122">
                  <c:v>45198</c:v>
                </c:pt>
                <c:pt idx="123">
                  <c:v>45202</c:v>
                </c:pt>
                <c:pt idx="124">
                  <c:v>45203</c:v>
                </c:pt>
                <c:pt idx="125">
                  <c:v>45204</c:v>
                </c:pt>
                <c:pt idx="126">
                  <c:v>45205</c:v>
                </c:pt>
                <c:pt idx="127">
                  <c:v>45208</c:v>
                </c:pt>
                <c:pt idx="128">
                  <c:v>45209</c:v>
                </c:pt>
                <c:pt idx="129">
                  <c:v>45210</c:v>
                </c:pt>
                <c:pt idx="130">
                  <c:v>45211</c:v>
                </c:pt>
                <c:pt idx="131">
                  <c:v>45212</c:v>
                </c:pt>
                <c:pt idx="132">
                  <c:v>45215</c:v>
                </c:pt>
                <c:pt idx="133">
                  <c:v>45216</c:v>
                </c:pt>
                <c:pt idx="134">
                  <c:v>45217</c:v>
                </c:pt>
                <c:pt idx="135">
                  <c:v>45218</c:v>
                </c:pt>
                <c:pt idx="136">
                  <c:v>45219</c:v>
                </c:pt>
                <c:pt idx="137">
                  <c:v>45222</c:v>
                </c:pt>
                <c:pt idx="138">
                  <c:v>45224</c:v>
                </c:pt>
                <c:pt idx="139">
                  <c:v>45225</c:v>
                </c:pt>
                <c:pt idx="140">
                  <c:v>45226</c:v>
                </c:pt>
                <c:pt idx="141">
                  <c:v>45229</c:v>
                </c:pt>
                <c:pt idx="142">
                  <c:v>45230</c:v>
                </c:pt>
                <c:pt idx="143">
                  <c:v>45231</c:v>
                </c:pt>
                <c:pt idx="144">
                  <c:v>45232</c:v>
                </c:pt>
                <c:pt idx="145">
                  <c:v>45233</c:v>
                </c:pt>
                <c:pt idx="146">
                  <c:v>45236</c:v>
                </c:pt>
                <c:pt idx="147">
                  <c:v>45237</c:v>
                </c:pt>
                <c:pt idx="148">
                  <c:v>45238</c:v>
                </c:pt>
                <c:pt idx="149">
                  <c:v>45239</c:v>
                </c:pt>
                <c:pt idx="150">
                  <c:v>45240</c:v>
                </c:pt>
                <c:pt idx="151">
                  <c:v>45243</c:v>
                </c:pt>
                <c:pt idx="152">
                  <c:v>45245</c:v>
                </c:pt>
                <c:pt idx="153">
                  <c:v>45246</c:v>
                </c:pt>
                <c:pt idx="154">
                  <c:v>45247</c:v>
                </c:pt>
                <c:pt idx="155">
                  <c:v>45250</c:v>
                </c:pt>
                <c:pt idx="156">
                  <c:v>45251</c:v>
                </c:pt>
                <c:pt idx="157">
                  <c:v>45252</c:v>
                </c:pt>
                <c:pt idx="158">
                  <c:v>45253</c:v>
                </c:pt>
                <c:pt idx="159">
                  <c:v>45254</c:v>
                </c:pt>
                <c:pt idx="160">
                  <c:v>45258</c:v>
                </c:pt>
                <c:pt idx="161">
                  <c:v>45259</c:v>
                </c:pt>
                <c:pt idx="162">
                  <c:v>45260</c:v>
                </c:pt>
                <c:pt idx="163">
                  <c:v>45261</c:v>
                </c:pt>
                <c:pt idx="164">
                  <c:v>45264</c:v>
                </c:pt>
                <c:pt idx="165">
                  <c:v>45265</c:v>
                </c:pt>
                <c:pt idx="166">
                  <c:v>45266</c:v>
                </c:pt>
                <c:pt idx="167">
                  <c:v>45267</c:v>
                </c:pt>
                <c:pt idx="168">
                  <c:v>45268</c:v>
                </c:pt>
                <c:pt idx="169">
                  <c:v>45271</c:v>
                </c:pt>
                <c:pt idx="170">
                  <c:v>45272</c:v>
                </c:pt>
                <c:pt idx="171">
                  <c:v>45273</c:v>
                </c:pt>
                <c:pt idx="172">
                  <c:v>45274</c:v>
                </c:pt>
                <c:pt idx="173">
                  <c:v>45275</c:v>
                </c:pt>
                <c:pt idx="174">
                  <c:v>45278</c:v>
                </c:pt>
                <c:pt idx="175">
                  <c:v>45279</c:v>
                </c:pt>
                <c:pt idx="176">
                  <c:v>45280</c:v>
                </c:pt>
                <c:pt idx="177">
                  <c:v>45281</c:v>
                </c:pt>
                <c:pt idx="178">
                  <c:v>45282</c:v>
                </c:pt>
                <c:pt idx="179">
                  <c:v>45286</c:v>
                </c:pt>
                <c:pt idx="180">
                  <c:v>45287</c:v>
                </c:pt>
                <c:pt idx="181">
                  <c:v>45288</c:v>
                </c:pt>
                <c:pt idx="182">
                  <c:v>45289</c:v>
                </c:pt>
                <c:pt idx="183">
                  <c:v>45292</c:v>
                </c:pt>
                <c:pt idx="184">
                  <c:v>45293</c:v>
                </c:pt>
                <c:pt idx="185">
                  <c:v>45294</c:v>
                </c:pt>
                <c:pt idx="186">
                  <c:v>45295</c:v>
                </c:pt>
                <c:pt idx="187">
                  <c:v>45296</c:v>
                </c:pt>
                <c:pt idx="188">
                  <c:v>45299</c:v>
                </c:pt>
                <c:pt idx="189">
                  <c:v>45300</c:v>
                </c:pt>
                <c:pt idx="190">
                  <c:v>45301</c:v>
                </c:pt>
                <c:pt idx="191">
                  <c:v>45302</c:v>
                </c:pt>
                <c:pt idx="192">
                  <c:v>45303</c:v>
                </c:pt>
                <c:pt idx="193">
                  <c:v>45306</c:v>
                </c:pt>
                <c:pt idx="194">
                  <c:v>45307</c:v>
                </c:pt>
                <c:pt idx="195">
                  <c:v>45308</c:v>
                </c:pt>
                <c:pt idx="196">
                  <c:v>45309</c:v>
                </c:pt>
                <c:pt idx="197">
                  <c:v>45310</c:v>
                </c:pt>
                <c:pt idx="198">
                  <c:v>45314</c:v>
                </c:pt>
                <c:pt idx="199">
                  <c:v>45315</c:v>
                </c:pt>
                <c:pt idx="200">
                  <c:v>45316</c:v>
                </c:pt>
                <c:pt idx="201">
                  <c:v>45320</c:v>
                </c:pt>
                <c:pt idx="202">
                  <c:v>45321</c:v>
                </c:pt>
                <c:pt idx="203">
                  <c:v>45322</c:v>
                </c:pt>
                <c:pt idx="204">
                  <c:v>45323</c:v>
                </c:pt>
                <c:pt idx="205">
                  <c:v>45324</c:v>
                </c:pt>
                <c:pt idx="206">
                  <c:v>45327</c:v>
                </c:pt>
                <c:pt idx="207">
                  <c:v>45328</c:v>
                </c:pt>
                <c:pt idx="208">
                  <c:v>45329</c:v>
                </c:pt>
                <c:pt idx="209">
                  <c:v>45330</c:v>
                </c:pt>
                <c:pt idx="210">
                  <c:v>45331</c:v>
                </c:pt>
                <c:pt idx="211">
                  <c:v>45334</c:v>
                </c:pt>
                <c:pt idx="212">
                  <c:v>45335</c:v>
                </c:pt>
                <c:pt idx="213">
                  <c:v>45336</c:v>
                </c:pt>
                <c:pt idx="214">
                  <c:v>45337</c:v>
                </c:pt>
                <c:pt idx="215">
                  <c:v>45338</c:v>
                </c:pt>
                <c:pt idx="216">
                  <c:v>45341</c:v>
                </c:pt>
                <c:pt idx="217">
                  <c:v>45342</c:v>
                </c:pt>
                <c:pt idx="218">
                  <c:v>45343</c:v>
                </c:pt>
                <c:pt idx="219">
                  <c:v>45344</c:v>
                </c:pt>
                <c:pt idx="220">
                  <c:v>45345</c:v>
                </c:pt>
                <c:pt idx="221">
                  <c:v>45348</c:v>
                </c:pt>
                <c:pt idx="222">
                  <c:v>45349</c:v>
                </c:pt>
                <c:pt idx="223">
                  <c:v>45350</c:v>
                </c:pt>
                <c:pt idx="224">
                  <c:v>45351</c:v>
                </c:pt>
                <c:pt idx="225">
                  <c:v>45352</c:v>
                </c:pt>
                <c:pt idx="226">
                  <c:v>45355</c:v>
                </c:pt>
                <c:pt idx="227">
                  <c:v>45356</c:v>
                </c:pt>
                <c:pt idx="228">
                  <c:v>45357</c:v>
                </c:pt>
                <c:pt idx="229">
                  <c:v>45358</c:v>
                </c:pt>
                <c:pt idx="230">
                  <c:v>45362</c:v>
                </c:pt>
                <c:pt idx="231">
                  <c:v>45363</c:v>
                </c:pt>
                <c:pt idx="232">
                  <c:v>45364</c:v>
                </c:pt>
                <c:pt idx="233">
                  <c:v>45365</c:v>
                </c:pt>
                <c:pt idx="234">
                  <c:v>45366</c:v>
                </c:pt>
                <c:pt idx="235">
                  <c:v>45369</c:v>
                </c:pt>
                <c:pt idx="236">
                  <c:v>45370</c:v>
                </c:pt>
                <c:pt idx="237">
                  <c:v>45371</c:v>
                </c:pt>
                <c:pt idx="238">
                  <c:v>45372</c:v>
                </c:pt>
                <c:pt idx="239">
                  <c:v>45373</c:v>
                </c:pt>
                <c:pt idx="240">
                  <c:v>45377</c:v>
                </c:pt>
                <c:pt idx="241">
                  <c:v>45378</c:v>
                </c:pt>
                <c:pt idx="242">
                  <c:v>45379</c:v>
                </c:pt>
              </c:numCache>
            </c:numRef>
          </c:cat>
          <c:val>
            <c:numRef>
              <c:f>Comparision_Sheet!$W$2:$W$244</c:f>
              <c:numCache>
                <c:formatCode>0</c:formatCode>
                <c:ptCount val="243"/>
                <c:pt idx="0">
                  <c:v>1104.599976</c:v>
                </c:pt>
                <c:pt idx="1">
                  <c:v>1102</c:v>
                </c:pt>
                <c:pt idx="2">
                  <c:v>1104</c:v>
                </c:pt>
                <c:pt idx="3">
                  <c:v>1096.349976</c:v>
                </c:pt>
                <c:pt idx="4">
                  <c:v>1108</c:v>
                </c:pt>
                <c:pt idx="5">
                  <c:v>1103</c:v>
                </c:pt>
                <c:pt idx="6">
                  <c:v>1100.25</c:v>
                </c:pt>
                <c:pt idx="7">
                  <c:v>1035</c:v>
                </c:pt>
                <c:pt idx="8">
                  <c:v>1034.8000489999999</c:v>
                </c:pt>
                <c:pt idx="9">
                  <c:v>1025.1999510000001</c:v>
                </c:pt>
                <c:pt idx="10">
                  <c:v>1015.099976</c:v>
                </c:pt>
                <c:pt idx="11">
                  <c:v>1014.299988</c:v>
                </c:pt>
                <c:pt idx="12">
                  <c:v>1002</c:v>
                </c:pt>
                <c:pt idx="13">
                  <c:v>1006</c:v>
                </c:pt>
                <c:pt idx="14">
                  <c:v>997</c:v>
                </c:pt>
                <c:pt idx="15">
                  <c:v>999</c:v>
                </c:pt>
                <c:pt idx="16">
                  <c:v>981.95001200000002</c:v>
                </c:pt>
                <c:pt idx="17">
                  <c:v>1020.400024</c:v>
                </c:pt>
                <c:pt idx="18">
                  <c:v>1039.900024</c:v>
                </c:pt>
                <c:pt idx="19">
                  <c:v>1033</c:v>
                </c:pt>
                <c:pt idx="20">
                  <c:v>1046</c:v>
                </c:pt>
                <c:pt idx="21">
                  <c:v>1040.9499510000001</c:v>
                </c:pt>
                <c:pt idx="22">
                  <c:v>1048.400024</c:v>
                </c:pt>
                <c:pt idx="23">
                  <c:v>1048</c:v>
                </c:pt>
                <c:pt idx="24">
                  <c:v>1055</c:v>
                </c:pt>
                <c:pt idx="25">
                  <c:v>1044.0500489999999</c:v>
                </c:pt>
                <c:pt idx="26">
                  <c:v>1046</c:v>
                </c:pt>
                <c:pt idx="27">
                  <c:v>1069.900024</c:v>
                </c:pt>
                <c:pt idx="28">
                  <c:v>1058</c:v>
                </c:pt>
                <c:pt idx="29">
                  <c:v>1059</c:v>
                </c:pt>
                <c:pt idx="30">
                  <c:v>1056.5500489999999</c:v>
                </c:pt>
                <c:pt idx="31">
                  <c:v>1072</c:v>
                </c:pt>
                <c:pt idx="32">
                  <c:v>1104</c:v>
                </c:pt>
                <c:pt idx="33">
                  <c:v>1085.25</c:v>
                </c:pt>
                <c:pt idx="34">
                  <c:v>1097</c:v>
                </c:pt>
                <c:pt idx="35">
                  <c:v>1099</c:v>
                </c:pt>
                <c:pt idx="36">
                  <c:v>1128.0500489999999</c:v>
                </c:pt>
                <c:pt idx="37">
                  <c:v>1115</c:v>
                </c:pt>
                <c:pt idx="38">
                  <c:v>1098.400024</c:v>
                </c:pt>
                <c:pt idx="39">
                  <c:v>1122</c:v>
                </c:pt>
                <c:pt idx="40">
                  <c:v>1128</c:v>
                </c:pt>
                <c:pt idx="41">
                  <c:v>1124.099976</c:v>
                </c:pt>
                <c:pt idx="42">
                  <c:v>1100</c:v>
                </c:pt>
                <c:pt idx="43">
                  <c:v>1095</c:v>
                </c:pt>
                <c:pt idx="44">
                  <c:v>1101</c:v>
                </c:pt>
                <c:pt idx="45">
                  <c:v>1079</c:v>
                </c:pt>
                <c:pt idx="46">
                  <c:v>1066</c:v>
                </c:pt>
                <c:pt idx="47">
                  <c:v>1079.5500489999999</c:v>
                </c:pt>
                <c:pt idx="48">
                  <c:v>1080</c:v>
                </c:pt>
                <c:pt idx="49">
                  <c:v>1078.9499510000001</c:v>
                </c:pt>
                <c:pt idx="50">
                  <c:v>1083.5</c:v>
                </c:pt>
                <c:pt idx="51">
                  <c:v>1079</c:v>
                </c:pt>
                <c:pt idx="52">
                  <c:v>1093.599976</c:v>
                </c:pt>
                <c:pt idx="53">
                  <c:v>1107.349976</c:v>
                </c:pt>
                <c:pt idx="54">
                  <c:v>1116.900024</c:v>
                </c:pt>
                <c:pt idx="55">
                  <c:v>1114</c:v>
                </c:pt>
                <c:pt idx="56">
                  <c:v>1112.1999510000001</c:v>
                </c:pt>
                <c:pt idx="57">
                  <c:v>1109</c:v>
                </c:pt>
                <c:pt idx="58">
                  <c:v>1120</c:v>
                </c:pt>
                <c:pt idx="59">
                  <c:v>1114.650024</c:v>
                </c:pt>
                <c:pt idx="60">
                  <c:v>1136</c:v>
                </c:pt>
                <c:pt idx="61">
                  <c:v>1123.5500489999999</c:v>
                </c:pt>
                <c:pt idx="62">
                  <c:v>1150.8000489999999</c:v>
                </c:pt>
                <c:pt idx="63">
                  <c:v>1175</c:v>
                </c:pt>
                <c:pt idx="64">
                  <c:v>1170</c:v>
                </c:pt>
                <c:pt idx="65">
                  <c:v>1159.9499510000001</c:v>
                </c:pt>
                <c:pt idx="66">
                  <c:v>1154.650024</c:v>
                </c:pt>
                <c:pt idx="67">
                  <c:v>1166</c:v>
                </c:pt>
                <c:pt idx="68">
                  <c:v>1159.400024</c:v>
                </c:pt>
                <c:pt idx="69">
                  <c:v>1183.9499510000001</c:v>
                </c:pt>
                <c:pt idx="70">
                  <c:v>1235.900024</c:v>
                </c:pt>
                <c:pt idx="71">
                  <c:v>1243</c:v>
                </c:pt>
                <c:pt idx="72">
                  <c:v>1255</c:v>
                </c:pt>
                <c:pt idx="73">
                  <c:v>1245</c:v>
                </c:pt>
                <c:pt idx="74">
                  <c:v>1199.5</c:v>
                </c:pt>
                <c:pt idx="75">
                  <c:v>1196.5</c:v>
                </c:pt>
                <c:pt idx="76">
                  <c:v>1164</c:v>
                </c:pt>
                <c:pt idx="77">
                  <c:v>1158</c:v>
                </c:pt>
                <c:pt idx="78">
                  <c:v>1111</c:v>
                </c:pt>
                <c:pt idx="79">
                  <c:v>1100</c:v>
                </c:pt>
                <c:pt idx="80">
                  <c:v>1095</c:v>
                </c:pt>
                <c:pt idx="81">
                  <c:v>1120</c:v>
                </c:pt>
                <c:pt idx="82">
                  <c:v>1143</c:v>
                </c:pt>
                <c:pt idx="83">
                  <c:v>1140</c:v>
                </c:pt>
                <c:pt idx="84">
                  <c:v>1153.9499510000001</c:v>
                </c:pt>
                <c:pt idx="85">
                  <c:v>1180</c:v>
                </c:pt>
                <c:pt idx="86">
                  <c:v>1186</c:v>
                </c:pt>
                <c:pt idx="87">
                  <c:v>1206.9499510000001</c:v>
                </c:pt>
                <c:pt idx="88">
                  <c:v>1220</c:v>
                </c:pt>
                <c:pt idx="89">
                  <c:v>1235.8000489999999</c:v>
                </c:pt>
                <c:pt idx="90">
                  <c:v>1212.099976</c:v>
                </c:pt>
                <c:pt idx="91">
                  <c:v>1221</c:v>
                </c:pt>
                <c:pt idx="92">
                  <c:v>1225</c:v>
                </c:pt>
                <c:pt idx="93">
                  <c:v>1225.9499510000001</c:v>
                </c:pt>
                <c:pt idx="94">
                  <c:v>1205</c:v>
                </c:pt>
                <c:pt idx="95">
                  <c:v>1218.849976</c:v>
                </c:pt>
                <c:pt idx="96">
                  <c:v>1213.1999510000001</c:v>
                </c:pt>
                <c:pt idx="97">
                  <c:v>1206.1999510000001</c:v>
                </c:pt>
                <c:pt idx="98">
                  <c:v>1190</c:v>
                </c:pt>
                <c:pt idx="99">
                  <c:v>1189.5500489999999</c:v>
                </c:pt>
                <c:pt idx="100">
                  <c:v>1192.400024</c:v>
                </c:pt>
                <c:pt idx="101">
                  <c:v>1207.9499510000001</c:v>
                </c:pt>
                <c:pt idx="102">
                  <c:v>1199</c:v>
                </c:pt>
                <c:pt idx="103">
                  <c:v>1205</c:v>
                </c:pt>
                <c:pt idx="104">
                  <c:v>1235</c:v>
                </c:pt>
                <c:pt idx="105">
                  <c:v>1258.75</c:v>
                </c:pt>
                <c:pt idx="106">
                  <c:v>1254.5500489999999</c:v>
                </c:pt>
                <c:pt idx="107">
                  <c:v>1248.9499510000001</c:v>
                </c:pt>
                <c:pt idx="108">
                  <c:v>1272</c:v>
                </c:pt>
                <c:pt idx="109">
                  <c:v>1265</c:v>
                </c:pt>
                <c:pt idx="110">
                  <c:v>1271.8000489999999</c:v>
                </c:pt>
                <c:pt idx="111">
                  <c:v>1260.3000489999999</c:v>
                </c:pt>
                <c:pt idx="112">
                  <c:v>1262</c:v>
                </c:pt>
                <c:pt idx="113">
                  <c:v>1278.1999510000001</c:v>
                </c:pt>
                <c:pt idx="114">
                  <c:v>1301</c:v>
                </c:pt>
                <c:pt idx="115">
                  <c:v>1282</c:v>
                </c:pt>
                <c:pt idx="116">
                  <c:v>1275.9499510000001</c:v>
                </c:pt>
                <c:pt idx="117">
                  <c:v>1290.0500489999999</c:v>
                </c:pt>
                <c:pt idx="118">
                  <c:v>1305.349976</c:v>
                </c:pt>
                <c:pt idx="119">
                  <c:v>1300</c:v>
                </c:pt>
                <c:pt idx="120">
                  <c:v>1269.9499510000001</c:v>
                </c:pt>
                <c:pt idx="121">
                  <c:v>1274.0500489999999</c:v>
                </c:pt>
                <c:pt idx="122">
                  <c:v>1224</c:v>
                </c:pt>
                <c:pt idx="123">
                  <c:v>1220.599976</c:v>
                </c:pt>
                <c:pt idx="124">
                  <c:v>1210</c:v>
                </c:pt>
                <c:pt idx="125">
                  <c:v>1214</c:v>
                </c:pt>
                <c:pt idx="126">
                  <c:v>1207</c:v>
                </c:pt>
                <c:pt idx="127">
                  <c:v>1203.25</c:v>
                </c:pt>
                <c:pt idx="128">
                  <c:v>1215.1999510000001</c:v>
                </c:pt>
                <c:pt idx="129">
                  <c:v>1230.099976</c:v>
                </c:pt>
                <c:pt idx="130">
                  <c:v>1232</c:v>
                </c:pt>
                <c:pt idx="131">
                  <c:v>1187</c:v>
                </c:pt>
                <c:pt idx="132">
                  <c:v>1195.3000489999999</c:v>
                </c:pt>
                <c:pt idx="133">
                  <c:v>1190</c:v>
                </c:pt>
                <c:pt idx="134">
                  <c:v>1200</c:v>
                </c:pt>
                <c:pt idx="135">
                  <c:v>1170.5500489999999</c:v>
                </c:pt>
                <c:pt idx="136">
                  <c:v>1170</c:v>
                </c:pt>
                <c:pt idx="137">
                  <c:v>1164.099976</c:v>
                </c:pt>
                <c:pt idx="138">
                  <c:v>1162</c:v>
                </c:pt>
                <c:pt idx="139">
                  <c:v>1100.0500489999999</c:v>
                </c:pt>
                <c:pt idx="140">
                  <c:v>1119.9499510000001</c:v>
                </c:pt>
                <c:pt idx="141">
                  <c:v>1120.5500489999999</c:v>
                </c:pt>
                <c:pt idx="142">
                  <c:v>1126.900024</c:v>
                </c:pt>
                <c:pt idx="143">
                  <c:v>1130.9499510000001</c:v>
                </c:pt>
                <c:pt idx="144">
                  <c:v>1125</c:v>
                </c:pt>
                <c:pt idx="145">
                  <c:v>1124</c:v>
                </c:pt>
                <c:pt idx="146">
                  <c:v>1137.5</c:v>
                </c:pt>
                <c:pt idx="147">
                  <c:v>1142</c:v>
                </c:pt>
                <c:pt idx="148">
                  <c:v>1151.75</c:v>
                </c:pt>
                <c:pt idx="149">
                  <c:v>1140</c:v>
                </c:pt>
                <c:pt idx="150">
                  <c:v>1122</c:v>
                </c:pt>
                <c:pt idx="151">
                  <c:v>1140.599976</c:v>
                </c:pt>
                <c:pt idx="152">
                  <c:v>1145</c:v>
                </c:pt>
                <c:pt idx="153">
                  <c:v>1175</c:v>
                </c:pt>
                <c:pt idx="154">
                  <c:v>1212.1999510000001</c:v>
                </c:pt>
                <c:pt idx="155">
                  <c:v>1204.900024</c:v>
                </c:pt>
                <c:pt idx="156">
                  <c:v>1219.9499510000001</c:v>
                </c:pt>
                <c:pt idx="157">
                  <c:v>1205</c:v>
                </c:pt>
                <c:pt idx="158">
                  <c:v>1215</c:v>
                </c:pt>
                <c:pt idx="159">
                  <c:v>1212.0500489999999</c:v>
                </c:pt>
                <c:pt idx="160">
                  <c:v>1195.099976</c:v>
                </c:pt>
                <c:pt idx="161">
                  <c:v>1207</c:v>
                </c:pt>
                <c:pt idx="162">
                  <c:v>1222</c:v>
                </c:pt>
                <c:pt idx="163">
                  <c:v>1226.8000489999999</c:v>
                </c:pt>
                <c:pt idx="164">
                  <c:v>1238</c:v>
                </c:pt>
                <c:pt idx="165">
                  <c:v>1224</c:v>
                </c:pt>
                <c:pt idx="166">
                  <c:v>1223</c:v>
                </c:pt>
                <c:pt idx="167">
                  <c:v>1226</c:v>
                </c:pt>
                <c:pt idx="168">
                  <c:v>1230</c:v>
                </c:pt>
                <c:pt idx="169">
                  <c:v>1231</c:v>
                </c:pt>
                <c:pt idx="170">
                  <c:v>1237.9499510000001</c:v>
                </c:pt>
                <c:pt idx="171">
                  <c:v>1226</c:v>
                </c:pt>
                <c:pt idx="172">
                  <c:v>1235</c:v>
                </c:pt>
                <c:pt idx="173">
                  <c:v>1270</c:v>
                </c:pt>
                <c:pt idx="174">
                  <c:v>1305</c:v>
                </c:pt>
                <c:pt idx="175">
                  <c:v>1300</c:v>
                </c:pt>
                <c:pt idx="176">
                  <c:v>1291</c:v>
                </c:pt>
                <c:pt idx="177">
                  <c:v>1232</c:v>
                </c:pt>
                <c:pt idx="178">
                  <c:v>1260</c:v>
                </c:pt>
                <c:pt idx="179">
                  <c:v>1275</c:v>
                </c:pt>
                <c:pt idx="180">
                  <c:v>1287.900024</c:v>
                </c:pt>
                <c:pt idx="181">
                  <c:v>1285</c:v>
                </c:pt>
                <c:pt idx="182">
                  <c:v>1285.9499510000001</c:v>
                </c:pt>
                <c:pt idx="183">
                  <c:v>1273</c:v>
                </c:pt>
                <c:pt idx="184">
                  <c:v>1298</c:v>
                </c:pt>
                <c:pt idx="185">
                  <c:v>1265</c:v>
                </c:pt>
                <c:pt idx="186">
                  <c:v>1250.099976</c:v>
                </c:pt>
                <c:pt idx="187">
                  <c:v>1254.900024</c:v>
                </c:pt>
                <c:pt idx="188">
                  <c:v>1250.1999510000001</c:v>
                </c:pt>
                <c:pt idx="189">
                  <c:v>1240.5500489999999</c:v>
                </c:pt>
                <c:pt idx="190">
                  <c:v>1236.5</c:v>
                </c:pt>
                <c:pt idx="191">
                  <c:v>1240.900024</c:v>
                </c:pt>
                <c:pt idx="192">
                  <c:v>1271.8000489999999</c:v>
                </c:pt>
                <c:pt idx="193">
                  <c:v>1335</c:v>
                </c:pt>
                <c:pt idx="194">
                  <c:v>1330.099976</c:v>
                </c:pt>
                <c:pt idx="195">
                  <c:v>1306</c:v>
                </c:pt>
                <c:pt idx="196">
                  <c:v>1326.6999510000001</c:v>
                </c:pt>
                <c:pt idx="197">
                  <c:v>1373.900024</c:v>
                </c:pt>
                <c:pt idx="198">
                  <c:v>1396.5</c:v>
                </c:pt>
                <c:pt idx="199">
                  <c:v>1372.9499510000001</c:v>
                </c:pt>
                <c:pt idx="200">
                  <c:v>1348</c:v>
                </c:pt>
                <c:pt idx="201">
                  <c:v>1338</c:v>
                </c:pt>
                <c:pt idx="202">
                  <c:v>1323.9499510000001</c:v>
                </c:pt>
                <c:pt idx="203">
                  <c:v>1318.099976</c:v>
                </c:pt>
                <c:pt idx="204">
                  <c:v>1330</c:v>
                </c:pt>
                <c:pt idx="205">
                  <c:v>1323.5</c:v>
                </c:pt>
                <c:pt idx="206">
                  <c:v>1345.8000489999999</c:v>
                </c:pt>
                <c:pt idx="207">
                  <c:v>1330</c:v>
                </c:pt>
                <c:pt idx="208">
                  <c:v>1351.5</c:v>
                </c:pt>
                <c:pt idx="209">
                  <c:v>1326</c:v>
                </c:pt>
                <c:pt idx="210">
                  <c:v>1317</c:v>
                </c:pt>
                <c:pt idx="211">
                  <c:v>1318.400024</c:v>
                </c:pt>
                <c:pt idx="212">
                  <c:v>1321.9499510000001</c:v>
                </c:pt>
                <c:pt idx="213">
                  <c:v>1310</c:v>
                </c:pt>
                <c:pt idx="214">
                  <c:v>1304.6999510000001</c:v>
                </c:pt>
                <c:pt idx="215">
                  <c:v>1305.099976</c:v>
                </c:pt>
                <c:pt idx="216">
                  <c:v>1302.9499510000001</c:v>
                </c:pt>
                <c:pt idx="217">
                  <c:v>1310</c:v>
                </c:pt>
                <c:pt idx="218">
                  <c:v>1320</c:v>
                </c:pt>
                <c:pt idx="219">
                  <c:v>1307</c:v>
                </c:pt>
                <c:pt idx="220">
                  <c:v>1338.900024</c:v>
                </c:pt>
                <c:pt idx="221">
                  <c:v>1322.25</c:v>
                </c:pt>
                <c:pt idx="222">
                  <c:v>1295</c:v>
                </c:pt>
                <c:pt idx="223">
                  <c:v>1302</c:v>
                </c:pt>
                <c:pt idx="224">
                  <c:v>1280</c:v>
                </c:pt>
                <c:pt idx="225">
                  <c:v>1287</c:v>
                </c:pt>
                <c:pt idx="226">
                  <c:v>1275.599976</c:v>
                </c:pt>
                <c:pt idx="227">
                  <c:v>1274.900024</c:v>
                </c:pt>
                <c:pt idx="228">
                  <c:v>1267.5</c:v>
                </c:pt>
                <c:pt idx="229">
                  <c:v>1275</c:v>
                </c:pt>
                <c:pt idx="230">
                  <c:v>1288.150024</c:v>
                </c:pt>
                <c:pt idx="231">
                  <c:v>1295</c:v>
                </c:pt>
                <c:pt idx="232">
                  <c:v>1292.3000489999999</c:v>
                </c:pt>
                <c:pt idx="233">
                  <c:v>1272</c:v>
                </c:pt>
                <c:pt idx="234">
                  <c:v>1293</c:v>
                </c:pt>
                <c:pt idx="235">
                  <c:v>1282</c:v>
                </c:pt>
                <c:pt idx="236">
                  <c:v>1270</c:v>
                </c:pt>
                <c:pt idx="237">
                  <c:v>1252</c:v>
                </c:pt>
                <c:pt idx="238">
                  <c:v>1275</c:v>
                </c:pt>
                <c:pt idx="239">
                  <c:v>1258.5</c:v>
                </c:pt>
                <c:pt idx="240">
                  <c:v>1262.25</c:v>
                </c:pt>
                <c:pt idx="241">
                  <c:v>1258</c:v>
                </c:pt>
                <c:pt idx="242">
                  <c:v>1260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AD-4EDE-B8EE-CB5723193C91}"/>
            </c:ext>
          </c:extLst>
        </c:ser>
        <c:ser>
          <c:idx val="1"/>
          <c:order val="1"/>
          <c:tx>
            <c:strRef>
              <c:f>Comparision_Sheet!$X$1</c:f>
              <c:strCache>
                <c:ptCount val="1"/>
                <c:pt idx="0">
                  <c:v>Wipro Open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numRef>
              <c:f>Comparision_Sheet!$V$2:$V$244</c:f>
              <c:numCache>
                <c:formatCode>m/d/yyyy</c:formatCode>
                <c:ptCount val="243"/>
                <c:pt idx="0">
                  <c:v>45019</c:v>
                </c:pt>
                <c:pt idx="1">
                  <c:v>45021</c:v>
                </c:pt>
                <c:pt idx="2">
                  <c:v>45022</c:v>
                </c:pt>
                <c:pt idx="3">
                  <c:v>45026</c:v>
                </c:pt>
                <c:pt idx="4">
                  <c:v>45027</c:v>
                </c:pt>
                <c:pt idx="5">
                  <c:v>45028</c:v>
                </c:pt>
                <c:pt idx="6">
                  <c:v>45029</c:v>
                </c:pt>
                <c:pt idx="7">
                  <c:v>45033</c:v>
                </c:pt>
                <c:pt idx="8">
                  <c:v>45034</c:v>
                </c:pt>
                <c:pt idx="9">
                  <c:v>45035</c:v>
                </c:pt>
                <c:pt idx="10">
                  <c:v>45036</c:v>
                </c:pt>
                <c:pt idx="11">
                  <c:v>45037</c:v>
                </c:pt>
                <c:pt idx="12">
                  <c:v>45040</c:v>
                </c:pt>
                <c:pt idx="13">
                  <c:v>45041</c:v>
                </c:pt>
                <c:pt idx="14">
                  <c:v>45042</c:v>
                </c:pt>
                <c:pt idx="15">
                  <c:v>45043</c:v>
                </c:pt>
                <c:pt idx="16">
                  <c:v>45044</c:v>
                </c:pt>
                <c:pt idx="17">
                  <c:v>45048</c:v>
                </c:pt>
                <c:pt idx="18">
                  <c:v>45049</c:v>
                </c:pt>
                <c:pt idx="19">
                  <c:v>45050</c:v>
                </c:pt>
                <c:pt idx="20">
                  <c:v>45051</c:v>
                </c:pt>
                <c:pt idx="21">
                  <c:v>45054</c:v>
                </c:pt>
                <c:pt idx="22">
                  <c:v>45055</c:v>
                </c:pt>
                <c:pt idx="23">
                  <c:v>45056</c:v>
                </c:pt>
                <c:pt idx="24">
                  <c:v>45057</c:v>
                </c:pt>
                <c:pt idx="25">
                  <c:v>45058</c:v>
                </c:pt>
                <c:pt idx="26">
                  <c:v>45061</c:v>
                </c:pt>
                <c:pt idx="27">
                  <c:v>45062</c:v>
                </c:pt>
                <c:pt idx="28">
                  <c:v>45063</c:v>
                </c:pt>
                <c:pt idx="29">
                  <c:v>45064</c:v>
                </c:pt>
                <c:pt idx="30">
                  <c:v>45065</c:v>
                </c:pt>
                <c:pt idx="31">
                  <c:v>45068</c:v>
                </c:pt>
                <c:pt idx="32">
                  <c:v>45069</c:v>
                </c:pt>
                <c:pt idx="33">
                  <c:v>45070</c:v>
                </c:pt>
                <c:pt idx="34">
                  <c:v>45071</c:v>
                </c:pt>
                <c:pt idx="35">
                  <c:v>45072</c:v>
                </c:pt>
                <c:pt idx="36">
                  <c:v>45075</c:v>
                </c:pt>
                <c:pt idx="37">
                  <c:v>45076</c:v>
                </c:pt>
                <c:pt idx="38">
                  <c:v>45077</c:v>
                </c:pt>
                <c:pt idx="39">
                  <c:v>45078</c:v>
                </c:pt>
                <c:pt idx="40">
                  <c:v>45079</c:v>
                </c:pt>
                <c:pt idx="41">
                  <c:v>45082</c:v>
                </c:pt>
                <c:pt idx="42">
                  <c:v>45083</c:v>
                </c:pt>
                <c:pt idx="43">
                  <c:v>45084</c:v>
                </c:pt>
                <c:pt idx="44">
                  <c:v>45085</c:v>
                </c:pt>
                <c:pt idx="45">
                  <c:v>45086</c:v>
                </c:pt>
                <c:pt idx="46">
                  <c:v>45089</c:v>
                </c:pt>
                <c:pt idx="47">
                  <c:v>45090</c:v>
                </c:pt>
                <c:pt idx="48">
                  <c:v>45091</c:v>
                </c:pt>
                <c:pt idx="49">
                  <c:v>45092</c:v>
                </c:pt>
                <c:pt idx="50">
                  <c:v>45093</c:v>
                </c:pt>
                <c:pt idx="51">
                  <c:v>45096</c:v>
                </c:pt>
                <c:pt idx="52">
                  <c:v>45097</c:v>
                </c:pt>
                <c:pt idx="53">
                  <c:v>45098</c:v>
                </c:pt>
                <c:pt idx="54">
                  <c:v>45099</c:v>
                </c:pt>
                <c:pt idx="55">
                  <c:v>45100</c:v>
                </c:pt>
                <c:pt idx="56">
                  <c:v>45103</c:v>
                </c:pt>
                <c:pt idx="57">
                  <c:v>45104</c:v>
                </c:pt>
                <c:pt idx="58">
                  <c:v>45105</c:v>
                </c:pt>
                <c:pt idx="59">
                  <c:v>45107</c:v>
                </c:pt>
                <c:pt idx="60">
                  <c:v>45110</c:v>
                </c:pt>
                <c:pt idx="61">
                  <c:v>45111</c:v>
                </c:pt>
                <c:pt idx="62">
                  <c:v>45112</c:v>
                </c:pt>
                <c:pt idx="63">
                  <c:v>45113</c:v>
                </c:pt>
                <c:pt idx="64">
                  <c:v>45114</c:v>
                </c:pt>
                <c:pt idx="65">
                  <c:v>45117</c:v>
                </c:pt>
                <c:pt idx="66">
                  <c:v>45118</c:v>
                </c:pt>
                <c:pt idx="67">
                  <c:v>45119</c:v>
                </c:pt>
                <c:pt idx="68">
                  <c:v>45120</c:v>
                </c:pt>
                <c:pt idx="69">
                  <c:v>45121</c:v>
                </c:pt>
                <c:pt idx="70">
                  <c:v>45124</c:v>
                </c:pt>
                <c:pt idx="71">
                  <c:v>45125</c:v>
                </c:pt>
                <c:pt idx="72">
                  <c:v>45126</c:v>
                </c:pt>
                <c:pt idx="73">
                  <c:v>45127</c:v>
                </c:pt>
                <c:pt idx="74">
                  <c:v>45128</c:v>
                </c:pt>
                <c:pt idx="75">
                  <c:v>45131</c:v>
                </c:pt>
                <c:pt idx="76">
                  <c:v>45132</c:v>
                </c:pt>
                <c:pt idx="77">
                  <c:v>45133</c:v>
                </c:pt>
                <c:pt idx="78">
                  <c:v>45134</c:v>
                </c:pt>
                <c:pt idx="79">
                  <c:v>45135</c:v>
                </c:pt>
                <c:pt idx="80">
                  <c:v>45138</c:v>
                </c:pt>
                <c:pt idx="81">
                  <c:v>45139</c:v>
                </c:pt>
                <c:pt idx="82">
                  <c:v>45140</c:v>
                </c:pt>
                <c:pt idx="83">
                  <c:v>45141</c:v>
                </c:pt>
                <c:pt idx="84">
                  <c:v>45142</c:v>
                </c:pt>
                <c:pt idx="85">
                  <c:v>45145</c:v>
                </c:pt>
                <c:pt idx="86">
                  <c:v>45146</c:v>
                </c:pt>
                <c:pt idx="87">
                  <c:v>45147</c:v>
                </c:pt>
                <c:pt idx="88">
                  <c:v>45148</c:v>
                </c:pt>
                <c:pt idx="89">
                  <c:v>45149</c:v>
                </c:pt>
                <c:pt idx="90">
                  <c:v>45152</c:v>
                </c:pt>
                <c:pt idx="91">
                  <c:v>45154</c:v>
                </c:pt>
                <c:pt idx="92">
                  <c:v>45155</c:v>
                </c:pt>
                <c:pt idx="93">
                  <c:v>45156</c:v>
                </c:pt>
                <c:pt idx="94">
                  <c:v>45159</c:v>
                </c:pt>
                <c:pt idx="95">
                  <c:v>45160</c:v>
                </c:pt>
                <c:pt idx="96">
                  <c:v>45161</c:v>
                </c:pt>
                <c:pt idx="97">
                  <c:v>45162</c:v>
                </c:pt>
                <c:pt idx="98">
                  <c:v>45163</c:v>
                </c:pt>
                <c:pt idx="99">
                  <c:v>45166</c:v>
                </c:pt>
                <c:pt idx="100">
                  <c:v>45167</c:v>
                </c:pt>
                <c:pt idx="101">
                  <c:v>45168</c:v>
                </c:pt>
                <c:pt idx="102">
                  <c:v>45169</c:v>
                </c:pt>
                <c:pt idx="103">
                  <c:v>45170</c:v>
                </c:pt>
                <c:pt idx="104">
                  <c:v>45173</c:v>
                </c:pt>
                <c:pt idx="105">
                  <c:v>45174</c:v>
                </c:pt>
                <c:pt idx="106">
                  <c:v>45175</c:v>
                </c:pt>
                <c:pt idx="107">
                  <c:v>45176</c:v>
                </c:pt>
                <c:pt idx="108">
                  <c:v>45177</c:v>
                </c:pt>
                <c:pt idx="109">
                  <c:v>45180</c:v>
                </c:pt>
                <c:pt idx="110">
                  <c:v>45181</c:v>
                </c:pt>
                <c:pt idx="111">
                  <c:v>45182</c:v>
                </c:pt>
                <c:pt idx="112">
                  <c:v>45183</c:v>
                </c:pt>
                <c:pt idx="113">
                  <c:v>45184</c:v>
                </c:pt>
                <c:pt idx="114">
                  <c:v>45187</c:v>
                </c:pt>
                <c:pt idx="115">
                  <c:v>45189</c:v>
                </c:pt>
                <c:pt idx="116">
                  <c:v>45190</c:v>
                </c:pt>
                <c:pt idx="117">
                  <c:v>45191</c:v>
                </c:pt>
                <c:pt idx="118">
                  <c:v>45194</c:v>
                </c:pt>
                <c:pt idx="119">
                  <c:v>45195</c:v>
                </c:pt>
                <c:pt idx="120">
                  <c:v>45196</c:v>
                </c:pt>
                <c:pt idx="121">
                  <c:v>45197</c:v>
                </c:pt>
                <c:pt idx="122">
                  <c:v>45198</c:v>
                </c:pt>
                <c:pt idx="123">
                  <c:v>45202</c:v>
                </c:pt>
                <c:pt idx="124">
                  <c:v>45203</c:v>
                </c:pt>
                <c:pt idx="125">
                  <c:v>45204</c:v>
                </c:pt>
                <c:pt idx="126">
                  <c:v>45205</c:v>
                </c:pt>
                <c:pt idx="127">
                  <c:v>45208</c:v>
                </c:pt>
                <c:pt idx="128">
                  <c:v>45209</c:v>
                </c:pt>
                <c:pt idx="129">
                  <c:v>45210</c:v>
                </c:pt>
                <c:pt idx="130">
                  <c:v>45211</c:v>
                </c:pt>
                <c:pt idx="131">
                  <c:v>45212</c:v>
                </c:pt>
                <c:pt idx="132">
                  <c:v>45215</c:v>
                </c:pt>
                <c:pt idx="133">
                  <c:v>45216</c:v>
                </c:pt>
                <c:pt idx="134">
                  <c:v>45217</c:v>
                </c:pt>
                <c:pt idx="135">
                  <c:v>45218</c:v>
                </c:pt>
                <c:pt idx="136">
                  <c:v>45219</c:v>
                </c:pt>
                <c:pt idx="137">
                  <c:v>45222</c:v>
                </c:pt>
                <c:pt idx="138">
                  <c:v>45224</c:v>
                </c:pt>
                <c:pt idx="139">
                  <c:v>45225</c:v>
                </c:pt>
                <c:pt idx="140">
                  <c:v>45226</c:v>
                </c:pt>
                <c:pt idx="141">
                  <c:v>45229</c:v>
                </c:pt>
                <c:pt idx="142">
                  <c:v>45230</c:v>
                </c:pt>
                <c:pt idx="143">
                  <c:v>45231</c:v>
                </c:pt>
                <c:pt idx="144">
                  <c:v>45232</c:v>
                </c:pt>
                <c:pt idx="145">
                  <c:v>45233</c:v>
                </c:pt>
                <c:pt idx="146">
                  <c:v>45236</c:v>
                </c:pt>
                <c:pt idx="147">
                  <c:v>45237</c:v>
                </c:pt>
                <c:pt idx="148">
                  <c:v>45238</c:v>
                </c:pt>
                <c:pt idx="149">
                  <c:v>45239</c:v>
                </c:pt>
                <c:pt idx="150">
                  <c:v>45240</c:v>
                </c:pt>
                <c:pt idx="151">
                  <c:v>45243</c:v>
                </c:pt>
                <c:pt idx="152">
                  <c:v>45245</c:v>
                </c:pt>
                <c:pt idx="153">
                  <c:v>45246</c:v>
                </c:pt>
                <c:pt idx="154">
                  <c:v>45247</c:v>
                </c:pt>
                <c:pt idx="155">
                  <c:v>45250</c:v>
                </c:pt>
                <c:pt idx="156">
                  <c:v>45251</c:v>
                </c:pt>
                <c:pt idx="157">
                  <c:v>45252</c:v>
                </c:pt>
                <c:pt idx="158">
                  <c:v>45253</c:v>
                </c:pt>
                <c:pt idx="159">
                  <c:v>45254</c:v>
                </c:pt>
                <c:pt idx="160">
                  <c:v>45258</c:v>
                </c:pt>
                <c:pt idx="161">
                  <c:v>45259</c:v>
                </c:pt>
                <c:pt idx="162">
                  <c:v>45260</c:v>
                </c:pt>
                <c:pt idx="163">
                  <c:v>45261</c:v>
                </c:pt>
                <c:pt idx="164">
                  <c:v>45264</c:v>
                </c:pt>
                <c:pt idx="165">
                  <c:v>45265</c:v>
                </c:pt>
                <c:pt idx="166">
                  <c:v>45266</c:v>
                </c:pt>
                <c:pt idx="167">
                  <c:v>45267</c:v>
                </c:pt>
                <c:pt idx="168">
                  <c:v>45268</c:v>
                </c:pt>
                <c:pt idx="169">
                  <c:v>45271</c:v>
                </c:pt>
                <c:pt idx="170">
                  <c:v>45272</c:v>
                </c:pt>
                <c:pt idx="171">
                  <c:v>45273</c:v>
                </c:pt>
                <c:pt idx="172">
                  <c:v>45274</c:v>
                </c:pt>
                <c:pt idx="173">
                  <c:v>45275</c:v>
                </c:pt>
                <c:pt idx="174">
                  <c:v>45278</c:v>
                </c:pt>
                <c:pt idx="175">
                  <c:v>45279</c:v>
                </c:pt>
                <c:pt idx="176">
                  <c:v>45280</c:v>
                </c:pt>
                <c:pt idx="177">
                  <c:v>45281</c:v>
                </c:pt>
                <c:pt idx="178">
                  <c:v>45282</c:v>
                </c:pt>
                <c:pt idx="179">
                  <c:v>45286</c:v>
                </c:pt>
                <c:pt idx="180">
                  <c:v>45287</c:v>
                </c:pt>
                <c:pt idx="181">
                  <c:v>45288</c:v>
                </c:pt>
                <c:pt idx="182">
                  <c:v>45289</c:v>
                </c:pt>
                <c:pt idx="183">
                  <c:v>45292</c:v>
                </c:pt>
                <c:pt idx="184">
                  <c:v>45293</c:v>
                </c:pt>
                <c:pt idx="185">
                  <c:v>45294</c:v>
                </c:pt>
                <c:pt idx="186">
                  <c:v>45295</c:v>
                </c:pt>
                <c:pt idx="187">
                  <c:v>45296</c:v>
                </c:pt>
                <c:pt idx="188">
                  <c:v>45299</c:v>
                </c:pt>
                <c:pt idx="189">
                  <c:v>45300</c:v>
                </c:pt>
                <c:pt idx="190">
                  <c:v>45301</c:v>
                </c:pt>
                <c:pt idx="191">
                  <c:v>45302</c:v>
                </c:pt>
                <c:pt idx="192">
                  <c:v>45303</c:v>
                </c:pt>
                <c:pt idx="193">
                  <c:v>45306</c:v>
                </c:pt>
                <c:pt idx="194">
                  <c:v>45307</c:v>
                </c:pt>
                <c:pt idx="195">
                  <c:v>45308</c:v>
                </c:pt>
                <c:pt idx="196">
                  <c:v>45309</c:v>
                </c:pt>
                <c:pt idx="197">
                  <c:v>45310</c:v>
                </c:pt>
                <c:pt idx="198">
                  <c:v>45314</c:v>
                </c:pt>
                <c:pt idx="199">
                  <c:v>45315</c:v>
                </c:pt>
                <c:pt idx="200">
                  <c:v>45316</c:v>
                </c:pt>
                <c:pt idx="201">
                  <c:v>45320</c:v>
                </c:pt>
                <c:pt idx="202">
                  <c:v>45321</c:v>
                </c:pt>
                <c:pt idx="203">
                  <c:v>45322</c:v>
                </c:pt>
                <c:pt idx="204">
                  <c:v>45323</c:v>
                </c:pt>
                <c:pt idx="205">
                  <c:v>45324</c:v>
                </c:pt>
                <c:pt idx="206">
                  <c:v>45327</c:v>
                </c:pt>
                <c:pt idx="207">
                  <c:v>45328</c:v>
                </c:pt>
                <c:pt idx="208">
                  <c:v>45329</c:v>
                </c:pt>
                <c:pt idx="209">
                  <c:v>45330</c:v>
                </c:pt>
                <c:pt idx="210">
                  <c:v>45331</c:v>
                </c:pt>
                <c:pt idx="211">
                  <c:v>45334</c:v>
                </c:pt>
                <c:pt idx="212">
                  <c:v>45335</c:v>
                </c:pt>
                <c:pt idx="213">
                  <c:v>45336</c:v>
                </c:pt>
                <c:pt idx="214">
                  <c:v>45337</c:v>
                </c:pt>
                <c:pt idx="215">
                  <c:v>45338</c:v>
                </c:pt>
                <c:pt idx="216">
                  <c:v>45341</c:v>
                </c:pt>
                <c:pt idx="217">
                  <c:v>45342</c:v>
                </c:pt>
                <c:pt idx="218">
                  <c:v>45343</c:v>
                </c:pt>
                <c:pt idx="219">
                  <c:v>45344</c:v>
                </c:pt>
                <c:pt idx="220">
                  <c:v>45345</c:v>
                </c:pt>
                <c:pt idx="221">
                  <c:v>45348</c:v>
                </c:pt>
                <c:pt idx="222">
                  <c:v>45349</c:v>
                </c:pt>
                <c:pt idx="223">
                  <c:v>45350</c:v>
                </c:pt>
                <c:pt idx="224">
                  <c:v>45351</c:v>
                </c:pt>
                <c:pt idx="225">
                  <c:v>45352</c:v>
                </c:pt>
                <c:pt idx="226">
                  <c:v>45355</c:v>
                </c:pt>
                <c:pt idx="227">
                  <c:v>45356</c:v>
                </c:pt>
                <c:pt idx="228">
                  <c:v>45357</c:v>
                </c:pt>
                <c:pt idx="229">
                  <c:v>45358</c:v>
                </c:pt>
                <c:pt idx="230">
                  <c:v>45362</c:v>
                </c:pt>
                <c:pt idx="231">
                  <c:v>45363</c:v>
                </c:pt>
                <c:pt idx="232">
                  <c:v>45364</c:v>
                </c:pt>
                <c:pt idx="233">
                  <c:v>45365</c:v>
                </c:pt>
                <c:pt idx="234">
                  <c:v>45366</c:v>
                </c:pt>
                <c:pt idx="235">
                  <c:v>45369</c:v>
                </c:pt>
                <c:pt idx="236">
                  <c:v>45370</c:v>
                </c:pt>
                <c:pt idx="237">
                  <c:v>45371</c:v>
                </c:pt>
                <c:pt idx="238">
                  <c:v>45372</c:v>
                </c:pt>
                <c:pt idx="239">
                  <c:v>45373</c:v>
                </c:pt>
                <c:pt idx="240">
                  <c:v>45377</c:v>
                </c:pt>
                <c:pt idx="241">
                  <c:v>45378</c:v>
                </c:pt>
                <c:pt idx="242">
                  <c:v>45379</c:v>
                </c:pt>
              </c:numCache>
            </c:numRef>
          </c:cat>
          <c:val>
            <c:numRef>
              <c:f>Comparision_Sheet!$X$2:$X$244</c:f>
              <c:numCache>
                <c:formatCode>0</c:formatCode>
                <c:ptCount val="243"/>
                <c:pt idx="0">
                  <c:v>367.95001200000002</c:v>
                </c:pt>
                <c:pt idx="1">
                  <c:v>369.70001200000002</c:v>
                </c:pt>
                <c:pt idx="2">
                  <c:v>369</c:v>
                </c:pt>
                <c:pt idx="3">
                  <c:v>368</c:v>
                </c:pt>
                <c:pt idx="4">
                  <c:v>373.5</c:v>
                </c:pt>
                <c:pt idx="5">
                  <c:v>370.60000600000001</c:v>
                </c:pt>
                <c:pt idx="6">
                  <c:v>369.89999399999999</c:v>
                </c:pt>
                <c:pt idx="7">
                  <c:v>359.95001200000002</c:v>
                </c:pt>
                <c:pt idx="8">
                  <c:v>363.45001200000002</c:v>
                </c:pt>
                <c:pt idx="9">
                  <c:v>367.89999399999999</c:v>
                </c:pt>
                <c:pt idx="10">
                  <c:v>360.5</c:v>
                </c:pt>
                <c:pt idx="11">
                  <c:v>364.10000600000001</c:v>
                </c:pt>
                <c:pt idx="12">
                  <c:v>375</c:v>
                </c:pt>
                <c:pt idx="13">
                  <c:v>378.20001200000002</c:v>
                </c:pt>
                <c:pt idx="14">
                  <c:v>377.64999399999999</c:v>
                </c:pt>
                <c:pt idx="15">
                  <c:v>376.39999399999999</c:v>
                </c:pt>
                <c:pt idx="16">
                  <c:v>380</c:v>
                </c:pt>
                <c:pt idx="17">
                  <c:v>389</c:v>
                </c:pt>
                <c:pt idx="18">
                  <c:v>388.35000600000001</c:v>
                </c:pt>
                <c:pt idx="19">
                  <c:v>384.75</c:v>
                </c:pt>
                <c:pt idx="20">
                  <c:v>382.75</c:v>
                </c:pt>
                <c:pt idx="21">
                  <c:v>381</c:v>
                </c:pt>
                <c:pt idx="22">
                  <c:v>382.5</c:v>
                </c:pt>
                <c:pt idx="23">
                  <c:v>384</c:v>
                </c:pt>
                <c:pt idx="24">
                  <c:v>385.70001200000002</c:v>
                </c:pt>
                <c:pt idx="25">
                  <c:v>384.60000600000001</c:v>
                </c:pt>
                <c:pt idx="26">
                  <c:v>383.25</c:v>
                </c:pt>
                <c:pt idx="27">
                  <c:v>387.5</c:v>
                </c:pt>
                <c:pt idx="28">
                  <c:v>386.20001200000002</c:v>
                </c:pt>
                <c:pt idx="29">
                  <c:v>385.20001200000002</c:v>
                </c:pt>
                <c:pt idx="30">
                  <c:v>384.79998799999998</c:v>
                </c:pt>
                <c:pt idx="31">
                  <c:v>386.5</c:v>
                </c:pt>
                <c:pt idx="32">
                  <c:v>397</c:v>
                </c:pt>
                <c:pt idx="33">
                  <c:v>394.5</c:v>
                </c:pt>
                <c:pt idx="34">
                  <c:v>399</c:v>
                </c:pt>
                <c:pt idx="35">
                  <c:v>395.14999399999999</c:v>
                </c:pt>
                <c:pt idx="36">
                  <c:v>404</c:v>
                </c:pt>
                <c:pt idx="37">
                  <c:v>400</c:v>
                </c:pt>
                <c:pt idx="38">
                  <c:v>401.75</c:v>
                </c:pt>
                <c:pt idx="39">
                  <c:v>405</c:v>
                </c:pt>
                <c:pt idx="40">
                  <c:v>408.70001200000002</c:v>
                </c:pt>
                <c:pt idx="41">
                  <c:v>408.89999399999999</c:v>
                </c:pt>
                <c:pt idx="42">
                  <c:v>403.35000600000001</c:v>
                </c:pt>
                <c:pt idx="43">
                  <c:v>402.39999399999999</c:v>
                </c:pt>
                <c:pt idx="44">
                  <c:v>404.10000600000001</c:v>
                </c:pt>
                <c:pt idx="45">
                  <c:v>399.45001200000002</c:v>
                </c:pt>
                <c:pt idx="46">
                  <c:v>399.79998799999998</c:v>
                </c:pt>
                <c:pt idx="47">
                  <c:v>397.95001200000002</c:v>
                </c:pt>
                <c:pt idx="48">
                  <c:v>396.29998799999998</c:v>
                </c:pt>
                <c:pt idx="49">
                  <c:v>397.10000600000001</c:v>
                </c:pt>
                <c:pt idx="50">
                  <c:v>385.54998799999998</c:v>
                </c:pt>
                <c:pt idx="51">
                  <c:v>382</c:v>
                </c:pt>
                <c:pt idx="52">
                  <c:v>381.79998799999998</c:v>
                </c:pt>
                <c:pt idx="53">
                  <c:v>384.25</c:v>
                </c:pt>
                <c:pt idx="54">
                  <c:v>386</c:v>
                </c:pt>
                <c:pt idx="55">
                  <c:v>382.29998799999998</c:v>
                </c:pt>
                <c:pt idx="56">
                  <c:v>380</c:v>
                </c:pt>
                <c:pt idx="57">
                  <c:v>384.25</c:v>
                </c:pt>
                <c:pt idx="58">
                  <c:v>383.75</c:v>
                </c:pt>
                <c:pt idx="59">
                  <c:v>385</c:v>
                </c:pt>
                <c:pt idx="60">
                  <c:v>393.89999399999999</c:v>
                </c:pt>
                <c:pt idx="61">
                  <c:v>393.75</c:v>
                </c:pt>
                <c:pt idx="62">
                  <c:v>394.10000600000001</c:v>
                </c:pt>
                <c:pt idx="63">
                  <c:v>394.5</c:v>
                </c:pt>
                <c:pt idx="64">
                  <c:v>395</c:v>
                </c:pt>
                <c:pt idx="65">
                  <c:v>395.85000600000001</c:v>
                </c:pt>
                <c:pt idx="66">
                  <c:v>390</c:v>
                </c:pt>
                <c:pt idx="67">
                  <c:v>393.89999399999999</c:v>
                </c:pt>
                <c:pt idx="68">
                  <c:v>391.85000600000001</c:v>
                </c:pt>
                <c:pt idx="69">
                  <c:v>394.75</c:v>
                </c:pt>
                <c:pt idx="70">
                  <c:v>407</c:v>
                </c:pt>
                <c:pt idx="71">
                  <c:v>418</c:v>
                </c:pt>
                <c:pt idx="72">
                  <c:v>420</c:v>
                </c:pt>
                <c:pt idx="73">
                  <c:v>418.5</c:v>
                </c:pt>
                <c:pt idx="74">
                  <c:v>405</c:v>
                </c:pt>
                <c:pt idx="75">
                  <c:v>406.29998799999998</c:v>
                </c:pt>
                <c:pt idx="76">
                  <c:v>405.5</c:v>
                </c:pt>
                <c:pt idx="77">
                  <c:v>403.5</c:v>
                </c:pt>
                <c:pt idx="78">
                  <c:v>404</c:v>
                </c:pt>
                <c:pt idx="79">
                  <c:v>401.04998799999998</c:v>
                </c:pt>
                <c:pt idx="80">
                  <c:v>399.75</c:v>
                </c:pt>
                <c:pt idx="81">
                  <c:v>405.5</c:v>
                </c:pt>
                <c:pt idx="82">
                  <c:v>405.89999399999999</c:v>
                </c:pt>
                <c:pt idx="83">
                  <c:v>402</c:v>
                </c:pt>
                <c:pt idx="84">
                  <c:v>400.85000600000001</c:v>
                </c:pt>
                <c:pt idx="85">
                  <c:v>409.95001200000002</c:v>
                </c:pt>
                <c:pt idx="86">
                  <c:v>412.39999399999999</c:v>
                </c:pt>
                <c:pt idx="87">
                  <c:v>415.5</c:v>
                </c:pt>
                <c:pt idx="88">
                  <c:v>417.10000600000001</c:v>
                </c:pt>
                <c:pt idx="89">
                  <c:v>418.64999399999999</c:v>
                </c:pt>
                <c:pt idx="90">
                  <c:v>413.25</c:v>
                </c:pt>
                <c:pt idx="91">
                  <c:v>414.14999399999999</c:v>
                </c:pt>
                <c:pt idx="92">
                  <c:v>418.64999399999999</c:v>
                </c:pt>
                <c:pt idx="93">
                  <c:v>415.04998799999998</c:v>
                </c:pt>
                <c:pt idx="94">
                  <c:v>411.79998799999998</c:v>
                </c:pt>
                <c:pt idx="95">
                  <c:v>415</c:v>
                </c:pt>
                <c:pt idx="96">
                  <c:v>417.25</c:v>
                </c:pt>
                <c:pt idx="97">
                  <c:v>418.75</c:v>
                </c:pt>
                <c:pt idx="98">
                  <c:v>410</c:v>
                </c:pt>
                <c:pt idx="99">
                  <c:v>411.45001200000002</c:v>
                </c:pt>
                <c:pt idx="100">
                  <c:v>409.64999399999999</c:v>
                </c:pt>
                <c:pt idx="101">
                  <c:v>410</c:v>
                </c:pt>
                <c:pt idx="102">
                  <c:v>408</c:v>
                </c:pt>
                <c:pt idx="103">
                  <c:v>407.95001200000002</c:v>
                </c:pt>
                <c:pt idx="104">
                  <c:v>418</c:v>
                </c:pt>
                <c:pt idx="105">
                  <c:v>435.79998799999998</c:v>
                </c:pt>
                <c:pt idx="106">
                  <c:v>433.75</c:v>
                </c:pt>
                <c:pt idx="107">
                  <c:v>429.95001200000002</c:v>
                </c:pt>
                <c:pt idx="108">
                  <c:v>433.45001200000002</c:v>
                </c:pt>
                <c:pt idx="109">
                  <c:v>433</c:v>
                </c:pt>
                <c:pt idx="110">
                  <c:v>437.10000600000001</c:v>
                </c:pt>
                <c:pt idx="111">
                  <c:v>434.95001200000002</c:v>
                </c:pt>
                <c:pt idx="112">
                  <c:v>438.39999399999999</c:v>
                </c:pt>
                <c:pt idx="113">
                  <c:v>439.79998799999998</c:v>
                </c:pt>
                <c:pt idx="114">
                  <c:v>441.04998799999998</c:v>
                </c:pt>
                <c:pt idx="115">
                  <c:v>434.25</c:v>
                </c:pt>
                <c:pt idx="116">
                  <c:v>429.89999399999999</c:v>
                </c:pt>
                <c:pt idx="117">
                  <c:v>424.39999399999999</c:v>
                </c:pt>
                <c:pt idx="118">
                  <c:v>418.5</c:v>
                </c:pt>
                <c:pt idx="119">
                  <c:v>416.79998799999998</c:v>
                </c:pt>
                <c:pt idx="120">
                  <c:v>412.25</c:v>
                </c:pt>
                <c:pt idx="121">
                  <c:v>416.5</c:v>
                </c:pt>
                <c:pt idx="122">
                  <c:v>405</c:v>
                </c:pt>
                <c:pt idx="123">
                  <c:v>406.45001200000002</c:v>
                </c:pt>
                <c:pt idx="124">
                  <c:v>402.70001200000002</c:v>
                </c:pt>
                <c:pt idx="125">
                  <c:v>407.95001200000002</c:v>
                </c:pt>
                <c:pt idx="126">
                  <c:v>408</c:v>
                </c:pt>
                <c:pt idx="127">
                  <c:v>404.20001200000002</c:v>
                </c:pt>
                <c:pt idx="128">
                  <c:v>406.39999399999999</c:v>
                </c:pt>
                <c:pt idx="129">
                  <c:v>409</c:v>
                </c:pt>
                <c:pt idx="130">
                  <c:v>421.75</c:v>
                </c:pt>
                <c:pt idx="131">
                  <c:v>411.89999399999999</c:v>
                </c:pt>
                <c:pt idx="132">
                  <c:v>411</c:v>
                </c:pt>
                <c:pt idx="133">
                  <c:v>411.70001200000002</c:v>
                </c:pt>
                <c:pt idx="134">
                  <c:v>409</c:v>
                </c:pt>
                <c:pt idx="135">
                  <c:v>391.95001200000002</c:v>
                </c:pt>
                <c:pt idx="136">
                  <c:v>395.04998799999998</c:v>
                </c:pt>
                <c:pt idx="137">
                  <c:v>390.85000600000001</c:v>
                </c:pt>
                <c:pt idx="138">
                  <c:v>384.39999399999999</c:v>
                </c:pt>
                <c:pt idx="139">
                  <c:v>378.79998799999998</c:v>
                </c:pt>
                <c:pt idx="140">
                  <c:v>379.04998799999998</c:v>
                </c:pt>
                <c:pt idx="141">
                  <c:v>384</c:v>
                </c:pt>
                <c:pt idx="142">
                  <c:v>383.20001200000002</c:v>
                </c:pt>
                <c:pt idx="143">
                  <c:v>383.85000600000001</c:v>
                </c:pt>
                <c:pt idx="144">
                  <c:v>383.79998799999998</c:v>
                </c:pt>
                <c:pt idx="145">
                  <c:v>386</c:v>
                </c:pt>
                <c:pt idx="146">
                  <c:v>386</c:v>
                </c:pt>
                <c:pt idx="147">
                  <c:v>384.89999399999999</c:v>
                </c:pt>
                <c:pt idx="148">
                  <c:v>384.60000600000001</c:v>
                </c:pt>
                <c:pt idx="149">
                  <c:v>383</c:v>
                </c:pt>
                <c:pt idx="150">
                  <c:v>380.29998799999998</c:v>
                </c:pt>
                <c:pt idx="151">
                  <c:v>382.60000600000001</c:v>
                </c:pt>
                <c:pt idx="152">
                  <c:v>385.54998799999998</c:v>
                </c:pt>
                <c:pt idx="153">
                  <c:v>391.64999399999999</c:v>
                </c:pt>
                <c:pt idx="154">
                  <c:v>398</c:v>
                </c:pt>
                <c:pt idx="155">
                  <c:v>393.20001200000002</c:v>
                </c:pt>
                <c:pt idx="156">
                  <c:v>402.60000600000001</c:v>
                </c:pt>
                <c:pt idx="157">
                  <c:v>402.5</c:v>
                </c:pt>
                <c:pt idx="158">
                  <c:v>400.5</c:v>
                </c:pt>
                <c:pt idx="159">
                  <c:v>402.5</c:v>
                </c:pt>
                <c:pt idx="160">
                  <c:v>397</c:v>
                </c:pt>
                <c:pt idx="161">
                  <c:v>398</c:v>
                </c:pt>
                <c:pt idx="162">
                  <c:v>406.95001200000002</c:v>
                </c:pt>
                <c:pt idx="163">
                  <c:v>413.75</c:v>
                </c:pt>
                <c:pt idx="164">
                  <c:v>412.70001200000002</c:v>
                </c:pt>
                <c:pt idx="165">
                  <c:v>407.39999399999999</c:v>
                </c:pt>
                <c:pt idx="166">
                  <c:v>406.75</c:v>
                </c:pt>
                <c:pt idx="167">
                  <c:v>420</c:v>
                </c:pt>
                <c:pt idx="168">
                  <c:v>418.79998799999998</c:v>
                </c:pt>
                <c:pt idx="169">
                  <c:v>420</c:v>
                </c:pt>
                <c:pt idx="170">
                  <c:v>420.70001200000002</c:v>
                </c:pt>
                <c:pt idx="171">
                  <c:v>423.54998799999998</c:v>
                </c:pt>
                <c:pt idx="172">
                  <c:v>423.5</c:v>
                </c:pt>
                <c:pt idx="173">
                  <c:v>436.04998799999998</c:v>
                </c:pt>
                <c:pt idx="174">
                  <c:v>446</c:v>
                </c:pt>
                <c:pt idx="175">
                  <c:v>445.60000600000001</c:v>
                </c:pt>
                <c:pt idx="176">
                  <c:v>442</c:v>
                </c:pt>
                <c:pt idx="177">
                  <c:v>428.89999399999999</c:v>
                </c:pt>
                <c:pt idx="178">
                  <c:v>435.29998799999998</c:v>
                </c:pt>
                <c:pt idx="179">
                  <c:v>454</c:v>
                </c:pt>
                <c:pt idx="180">
                  <c:v>468.5</c:v>
                </c:pt>
                <c:pt idx="181">
                  <c:v>472.54998799999998</c:v>
                </c:pt>
                <c:pt idx="182">
                  <c:v>470.95001200000002</c:v>
                </c:pt>
                <c:pt idx="183">
                  <c:v>473</c:v>
                </c:pt>
                <c:pt idx="184">
                  <c:v>478</c:v>
                </c:pt>
                <c:pt idx="185">
                  <c:v>463.89999399999999</c:v>
                </c:pt>
                <c:pt idx="186">
                  <c:v>457</c:v>
                </c:pt>
                <c:pt idx="187">
                  <c:v>455.04998799999998</c:v>
                </c:pt>
                <c:pt idx="188">
                  <c:v>457.5</c:v>
                </c:pt>
                <c:pt idx="189">
                  <c:v>458</c:v>
                </c:pt>
                <c:pt idx="190">
                  <c:v>451.45001200000002</c:v>
                </c:pt>
                <c:pt idx="191">
                  <c:v>454.95001200000002</c:v>
                </c:pt>
                <c:pt idx="192">
                  <c:v>455</c:v>
                </c:pt>
                <c:pt idx="193">
                  <c:v>511.95001200000002</c:v>
                </c:pt>
                <c:pt idx="194">
                  <c:v>495</c:v>
                </c:pt>
                <c:pt idx="195">
                  <c:v>475.14999399999999</c:v>
                </c:pt>
                <c:pt idx="196">
                  <c:v>482.39999399999999</c:v>
                </c:pt>
                <c:pt idx="197">
                  <c:v>488</c:v>
                </c:pt>
                <c:pt idx="198">
                  <c:v>478.04998799999998</c:v>
                </c:pt>
                <c:pt idx="199">
                  <c:v>471</c:v>
                </c:pt>
                <c:pt idx="200">
                  <c:v>478.04998799999998</c:v>
                </c:pt>
                <c:pt idx="201">
                  <c:v>470</c:v>
                </c:pt>
                <c:pt idx="202">
                  <c:v>474.39999399999999</c:v>
                </c:pt>
                <c:pt idx="203">
                  <c:v>472.5</c:v>
                </c:pt>
                <c:pt idx="204">
                  <c:v>477.54998799999998</c:v>
                </c:pt>
                <c:pt idx="205">
                  <c:v>475</c:v>
                </c:pt>
                <c:pt idx="206">
                  <c:v>483</c:v>
                </c:pt>
                <c:pt idx="207">
                  <c:v>484.70001200000002</c:v>
                </c:pt>
                <c:pt idx="208">
                  <c:v>500.95001200000002</c:v>
                </c:pt>
                <c:pt idx="209">
                  <c:v>495.89999399999999</c:v>
                </c:pt>
                <c:pt idx="210">
                  <c:v>490.89999399999999</c:v>
                </c:pt>
                <c:pt idx="211">
                  <c:v>491</c:v>
                </c:pt>
                <c:pt idx="212">
                  <c:v>503.10000600000001</c:v>
                </c:pt>
                <c:pt idx="213">
                  <c:v>503.95001200000002</c:v>
                </c:pt>
                <c:pt idx="214">
                  <c:v>516.95001200000002</c:v>
                </c:pt>
                <c:pt idx="215">
                  <c:v>522.5</c:v>
                </c:pt>
                <c:pt idx="216">
                  <c:v>545.90002400000003</c:v>
                </c:pt>
                <c:pt idx="217">
                  <c:v>535.79998799999998</c:v>
                </c:pt>
                <c:pt idx="218">
                  <c:v>535.90002400000003</c:v>
                </c:pt>
                <c:pt idx="219">
                  <c:v>522.79998799999998</c:v>
                </c:pt>
                <c:pt idx="220">
                  <c:v>535</c:v>
                </c:pt>
                <c:pt idx="221">
                  <c:v>536.25</c:v>
                </c:pt>
                <c:pt idx="222">
                  <c:v>534</c:v>
                </c:pt>
                <c:pt idx="223">
                  <c:v>530</c:v>
                </c:pt>
                <c:pt idx="224">
                  <c:v>517.29998799999998</c:v>
                </c:pt>
                <c:pt idx="225">
                  <c:v>522.40002400000003</c:v>
                </c:pt>
                <c:pt idx="226">
                  <c:v>522.95001200000002</c:v>
                </c:pt>
                <c:pt idx="227">
                  <c:v>517.75</c:v>
                </c:pt>
                <c:pt idx="228">
                  <c:v>513.70001200000002</c:v>
                </c:pt>
                <c:pt idx="229">
                  <c:v>513.75</c:v>
                </c:pt>
                <c:pt idx="230">
                  <c:v>517.40002400000003</c:v>
                </c:pt>
                <c:pt idx="231">
                  <c:v>512.75</c:v>
                </c:pt>
                <c:pt idx="232">
                  <c:v>513.79998799999998</c:v>
                </c:pt>
                <c:pt idx="233">
                  <c:v>501.14999399999999</c:v>
                </c:pt>
                <c:pt idx="234">
                  <c:v>514.75</c:v>
                </c:pt>
                <c:pt idx="235">
                  <c:v>518</c:v>
                </c:pt>
                <c:pt idx="236">
                  <c:v>509</c:v>
                </c:pt>
                <c:pt idx="237">
                  <c:v>496.04998799999998</c:v>
                </c:pt>
                <c:pt idx="238">
                  <c:v>499.64999399999999</c:v>
                </c:pt>
                <c:pt idx="239">
                  <c:v>489.25</c:v>
                </c:pt>
                <c:pt idx="240">
                  <c:v>486</c:v>
                </c:pt>
                <c:pt idx="241">
                  <c:v>479.70001200000002</c:v>
                </c:pt>
                <c:pt idx="242">
                  <c:v>476.70001200000002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AD-4EDE-B8EE-CB5723193C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5278080"/>
        <c:axId val="1435279040"/>
      </c:lineChart>
      <c:dateAx>
        <c:axId val="14352780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279040"/>
        <c:crosses val="autoZero"/>
        <c:auto val="1"/>
        <c:lblOffset val="100"/>
        <c:baseTimeUnit val="days"/>
      </c:dateAx>
      <c:valAx>
        <c:axId val="143527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278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8838912877825754"/>
          <c:y val="9.5483587098997597E-2"/>
          <c:w val="0.24724844878261185"/>
          <c:h val="5.80649146639688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One_Sheet_stock!$W$1</c:f>
              <c:strCache>
                <c:ptCount val="1"/>
                <c:pt idx="0">
                  <c:v>InfoSys Volume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One_Sheet_stock!$V$2:$V$244</c:f>
              <c:numCache>
                <c:formatCode>m/d/yyyy</c:formatCode>
                <c:ptCount val="243"/>
                <c:pt idx="0">
                  <c:v>45019</c:v>
                </c:pt>
                <c:pt idx="1">
                  <c:v>45021</c:v>
                </c:pt>
                <c:pt idx="2">
                  <c:v>45022</c:v>
                </c:pt>
                <c:pt idx="3">
                  <c:v>45026</c:v>
                </c:pt>
                <c:pt idx="4">
                  <c:v>45027</c:v>
                </c:pt>
                <c:pt idx="5">
                  <c:v>45028</c:v>
                </c:pt>
                <c:pt idx="6">
                  <c:v>45029</c:v>
                </c:pt>
                <c:pt idx="7">
                  <c:v>45033</c:v>
                </c:pt>
                <c:pt idx="8">
                  <c:v>45034</c:v>
                </c:pt>
                <c:pt idx="9">
                  <c:v>45035</c:v>
                </c:pt>
                <c:pt idx="10">
                  <c:v>45036</c:v>
                </c:pt>
                <c:pt idx="11">
                  <c:v>45037</c:v>
                </c:pt>
                <c:pt idx="12">
                  <c:v>45040</c:v>
                </c:pt>
                <c:pt idx="13">
                  <c:v>45041</c:v>
                </c:pt>
                <c:pt idx="14">
                  <c:v>45042</c:v>
                </c:pt>
                <c:pt idx="15">
                  <c:v>45043</c:v>
                </c:pt>
                <c:pt idx="16">
                  <c:v>45044</c:v>
                </c:pt>
                <c:pt idx="17">
                  <c:v>45048</c:v>
                </c:pt>
                <c:pt idx="18">
                  <c:v>45049</c:v>
                </c:pt>
                <c:pt idx="19">
                  <c:v>45050</c:v>
                </c:pt>
                <c:pt idx="20">
                  <c:v>45051</c:v>
                </c:pt>
                <c:pt idx="21">
                  <c:v>45054</c:v>
                </c:pt>
                <c:pt idx="22">
                  <c:v>45055</c:v>
                </c:pt>
                <c:pt idx="23">
                  <c:v>45056</c:v>
                </c:pt>
                <c:pt idx="24">
                  <c:v>45057</c:v>
                </c:pt>
                <c:pt idx="25">
                  <c:v>45058</c:v>
                </c:pt>
                <c:pt idx="26">
                  <c:v>45061</c:v>
                </c:pt>
                <c:pt idx="27">
                  <c:v>45062</c:v>
                </c:pt>
                <c:pt idx="28">
                  <c:v>45063</c:v>
                </c:pt>
                <c:pt idx="29">
                  <c:v>45064</c:v>
                </c:pt>
                <c:pt idx="30">
                  <c:v>45065</c:v>
                </c:pt>
                <c:pt idx="31">
                  <c:v>45068</c:v>
                </c:pt>
                <c:pt idx="32">
                  <c:v>45069</c:v>
                </c:pt>
                <c:pt idx="33">
                  <c:v>45070</c:v>
                </c:pt>
                <c:pt idx="34">
                  <c:v>45071</c:v>
                </c:pt>
                <c:pt idx="35">
                  <c:v>45072</c:v>
                </c:pt>
                <c:pt idx="36">
                  <c:v>45075</c:v>
                </c:pt>
                <c:pt idx="37">
                  <c:v>45076</c:v>
                </c:pt>
                <c:pt idx="38">
                  <c:v>45077</c:v>
                </c:pt>
                <c:pt idx="39">
                  <c:v>45078</c:v>
                </c:pt>
                <c:pt idx="40">
                  <c:v>45079</c:v>
                </c:pt>
                <c:pt idx="41">
                  <c:v>45082</c:v>
                </c:pt>
                <c:pt idx="42">
                  <c:v>45083</c:v>
                </c:pt>
                <c:pt idx="43">
                  <c:v>45084</c:v>
                </c:pt>
                <c:pt idx="44">
                  <c:v>45085</c:v>
                </c:pt>
                <c:pt idx="45">
                  <c:v>45086</c:v>
                </c:pt>
                <c:pt idx="46">
                  <c:v>45089</c:v>
                </c:pt>
                <c:pt idx="47">
                  <c:v>45090</c:v>
                </c:pt>
                <c:pt idx="48">
                  <c:v>45091</c:v>
                </c:pt>
                <c:pt idx="49">
                  <c:v>45092</c:v>
                </c:pt>
                <c:pt idx="50">
                  <c:v>45093</c:v>
                </c:pt>
                <c:pt idx="51">
                  <c:v>45096</c:v>
                </c:pt>
                <c:pt idx="52">
                  <c:v>45097</c:v>
                </c:pt>
                <c:pt idx="53">
                  <c:v>45098</c:v>
                </c:pt>
                <c:pt idx="54">
                  <c:v>45099</c:v>
                </c:pt>
                <c:pt idx="55">
                  <c:v>45100</c:v>
                </c:pt>
                <c:pt idx="56">
                  <c:v>45103</c:v>
                </c:pt>
                <c:pt idx="57">
                  <c:v>45104</c:v>
                </c:pt>
                <c:pt idx="58">
                  <c:v>45105</c:v>
                </c:pt>
                <c:pt idx="59">
                  <c:v>45107</c:v>
                </c:pt>
                <c:pt idx="60">
                  <c:v>45110</c:v>
                </c:pt>
                <c:pt idx="61">
                  <c:v>45111</c:v>
                </c:pt>
                <c:pt idx="62">
                  <c:v>45112</c:v>
                </c:pt>
                <c:pt idx="63">
                  <c:v>45113</c:v>
                </c:pt>
                <c:pt idx="64">
                  <c:v>45114</c:v>
                </c:pt>
                <c:pt idx="65">
                  <c:v>45117</c:v>
                </c:pt>
                <c:pt idx="66">
                  <c:v>45118</c:v>
                </c:pt>
                <c:pt idx="67">
                  <c:v>45119</c:v>
                </c:pt>
                <c:pt idx="68">
                  <c:v>45120</c:v>
                </c:pt>
                <c:pt idx="69">
                  <c:v>45121</c:v>
                </c:pt>
                <c:pt idx="70">
                  <c:v>45124</c:v>
                </c:pt>
                <c:pt idx="71">
                  <c:v>45125</c:v>
                </c:pt>
                <c:pt idx="72">
                  <c:v>45126</c:v>
                </c:pt>
                <c:pt idx="73">
                  <c:v>45127</c:v>
                </c:pt>
                <c:pt idx="74">
                  <c:v>45128</c:v>
                </c:pt>
                <c:pt idx="75">
                  <c:v>45131</c:v>
                </c:pt>
                <c:pt idx="76">
                  <c:v>45132</c:v>
                </c:pt>
                <c:pt idx="77">
                  <c:v>45133</c:v>
                </c:pt>
                <c:pt idx="78">
                  <c:v>45134</c:v>
                </c:pt>
                <c:pt idx="79">
                  <c:v>45135</c:v>
                </c:pt>
                <c:pt idx="80">
                  <c:v>45138</c:v>
                </c:pt>
                <c:pt idx="81">
                  <c:v>45139</c:v>
                </c:pt>
                <c:pt idx="82">
                  <c:v>45140</c:v>
                </c:pt>
                <c:pt idx="83">
                  <c:v>45141</c:v>
                </c:pt>
                <c:pt idx="84">
                  <c:v>45142</c:v>
                </c:pt>
                <c:pt idx="85">
                  <c:v>45145</c:v>
                </c:pt>
                <c:pt idx="86">
                  <c:v>45146</c:v>
                </c:pt>
                <c:pt idx="87">
                  <c:v>45147</c:v>
                </c:pt>
                <c:pt idx="88">
                  <c:v>45148</c:v>
                </c:pt>
                <c:pt idx="89">
                  <c:v>45149</c:v>
                </c:pt>
                <c:pt idx="90">
                  <c:v>45152</c:v>
                </c:pt>
                <c:pt idx="91">
                  <c:v>45154</c:v>
                </c:pt>
                <c:pt idx="92">
                  <c:v>45155</c:v>
                </c:pt>
                <c:pt idx="93">
                  <c:v>45156</c:v>
                </c:pt>
                <c:pt idx="94">
                  <c:v>45159</c:v>
                </c:pt>
                <c:pt idx="95">
                  <c:v>45160</c:v>
                </c:pt>
                <c:pt idx="96">
                  <c:v>45161</c:v>
                </c:pt>
                <c:pt idx="97">
                  <c:v>45162</c:v>
                </c:pt>
                <c:pt idx="98">
                  <c:v>45163</c:v>
                </c:pt>
                <c:pt idx="99">
                  <c:v>45166</c:v>
                </c:pt>
                <c:pt idx="100">
                  <c:v>45167</c:v>
                </c:pt>
                <c:pt idx="101">
                  <c:v>45168</c:v>
                </c:pt>
                <c:pt idx="102">
                  <c:v>45169</c:v>
                </c:pt>
                <c:pt idx="103">
                  <c:v>45170</c:v>
                </c:pt>
                <c:pt idx="104">
                  <c:v>45173</c:v>
                </c:pt>
                <c:pt idx="105">
                  <c:v>45174</c:v>
                </c:pt>
                <c:pt idx="106">
                  <c:v>45175</c:v>
                </c:pt>
                <c:pt idx="107">
                  <c:v>45176</c:v>
                </c:pt>
                <c:pt idx="108">
                  <c:v>45177</c:v>
                </c:pt>
                <c:pt idx="109">
                  <c:v>45180</c:v>
                </c:pt>
                <c:pt idx="110">
                  <c:v>45181</c:v>
                </c:pt>
                <c:pt idx="111">
                  <c:v>45182</c:v>
                </c:pt>
                <c:pt idx="112">
                  <c:v>45183</c:v>
                </c:pt>
                <c:pt idx="113">
                  <c:v>45184</c:v>
                </c:pt>
                <c:pt idx="114">
                  <c:v>45187</c:v>
                </c:pt>
                <c:pt idx="115">
                  <c:v>45189</c:v>
                </c:pt>
                <c:pt idx="116">
                  <c:v>45190</c:v>
                </c:pt>
                <c:pt idx="117">
                  <c:v>45191</c:v>
                </c:pt>
                <c:pt idx="118">
                  <c:v>45194</c:v>
                </c:pt>
                <c:pt idx="119">
                  <c:v>45195</c:v>
                </c:pt>
                <c:pt idx="120">
                  <c:v>45196</c:v>
                </c:pt>
                <c:pt idx="121">
                  <c:v>45197</c:v>
                </c:pt>
                <c:pt idx="122">
                  <c:v>45198</c:v>
                </c:pt>
                <c:pt idx="123">
                  <c:v>45202</c:v>
                </c:pt>
                <c:pt idx="124">
                  <c:v>45203</c:v>
                </c:pt>
                <c:pt idx="125">
                  <c:v>45204</c:v>
                </c:pt>
                <c:pt idx="126">
                  <c:v>45205</c:v>
                </c:pt>
                <c:pt idx="127">
                  <c:v>45208</c:v>
                </c:pt>
                <c:pt idx="128">
                  <c:v>45209</c:v>
                </c:pt>
                <c:pt idx="129">
                  <c:v>45210</c:v>
                </c:pt>
                <c:pt idx="130">
                  <c:v>45211</c:v>
                </c:pt>
                <c:pt idx="131">
                  <c:v>45212</c:v>
                </c:pt>
                <c:pt idx="132">
                  <c:v>45215</c:v>
                </c:pt>
                <c:pt idx="133">
                  <c:v>45216</c:v>
                </c:pt>
                <c:pt idx="134">
                  <c:v>45217</c:v>
                </c:pt>
                <c:pt idx="135">
                  <c:v>45218</c:v>
                </c:pt>
                <c:pt idx="136">
                  <c:v>45219</c:v>
                </c:pt>
                <c:pt idx="137">
                  <c:v>45222</c:v>
                </c:pt>
                <c:pt idx="138">
                  <c:v>45224</c:v>
                </c:pt>
                <c:pt idx="139">
                  <c:v>45225</c:v>
                </c:pt>
                <c:pt idx="140">
                  <c:v>45226</c:v>
                </c:pt>
                <c:pt idx="141">
                  <c:v>45229</c:v>
                </c:pt>
                <c:pt idx="142">
                  <c:v>45230</c:v>
                </c:pt>
                <c:pt idx="143">
                  <c:v>45231</c:v>
                </c:pt>
                <c:pt idx="144">
                  <c:v>45232</c:v>
                </c:pt>
                <c:pt idx="145">
                  <c:v>45233</c:v>
                </c:pt>
                <c:pt idx="146">
                  <c:v>45236</c:v>
                </c:pt>
                <c:pt idx="147">
                  <c:v>45237</c:v>
                </c:pt>
                <c:pt idx="148">
                  <c:v>45238</c:v>
                </c:pt>
                <c:pt idx="149">
                  <c:v>45239</c:v>
                </c:pt>
                <c:pt idx="150">
                  <c:v>45240</c:v>
                </c:pt>
                <c:pt idx="151">
                  <c:v>45243</c:v>
                </c:pt>
                <c:pt idx="152">
                  <c:v>45245</c:v>
                </c:pt>
                <c:pt idx="153">
                  <c:v>45246</c:v>
                </c:pt>
                <c:pt idx="154">
                  <c:v>45247</c:v>
                </c:pt>
                <c:pt idx="155">
                  <c:v>45250</c:v>
                </c:pt>
                <c:pt idx="156">
                  <c:v>45251</c:v>
                </c:pt>
                <c:pt idx="157">
                  <c:v>45252</c:v>
                </c:pt>
                <c:pt idx="158">
                  <c:v>45253</c:v>
                </c:pt>
                <c:pt idx="159">
                  <c:v>45254</c:v>
                </c:pt>
                <c:pt idx="160">
                  <c:v>45258</c:v>
                </c:pt>
                <c:pt idx="161">
                  <c:v>45259</c:v>
                </c:pt>
                <c:pt idx="162">
                  <c:v>45260</c:v>
                </c:pt>
                <c:pt idx="163">
                  <c:v>45261</c:v>
                </c:pt>
                <c:pt idx="164">
                  <c:v>45264</c:v>
                </c:pt>
                <c:pt idx="165">
                  <c:v>45265</c:v>
                </c:pt>
                <c:pt idx="166">
                  <c:v>45266</c:v>
                </c:pt>
                <c:pt idx="167">
                  <c:v>45267</c:v>
                </c:pt>
                <c:pt idx="168">
                  <c:v>45268</c:v>
                </c:pt>
                <c:pt idx="169">
                  <c:v>45271</c:v>
                </c:pt>
                <c:pt idx="170">
                  <c:v>45272</c:v>
                </c:pt>
                <c:pt idx="171">
                  <c:v>45273</c:v>
                </c:pt>
                <c:pt idx="172">
                  <c:v>45274</c:v>
                </c:pt>
                <c:pt idx="173">
                  <c:v>45275</c:v>
                </c:pt>
                <c:pt idx="174">
                  <c:v>45278</c:v>
                </c:pt>
                <c:pt idx="175">
                  <c:v>45279</c:v>
                </c:pt>
                <c:pt idx="176">
                  <c:v>45280</c:v>
                </c:pt>
                <c:pt idx="177">
                  <c:v>45281</c:v>
                </c:pt>
                <c:pt idx="178">
                  <c:v>45282</c:v>
                </c:pt>
                <c:pt idx="179">
                  <c:v>45286</c:v>
                </c:pt>
                <c:pt idx="180">
                  <c:v>45287</c:v>
                </c:pt>
                <c:pt idx="181">
                  <c:v>45288</c:v>
                </c:pt>
                <c:pt idx="182">
                  <c:v>45289</c:v>
                </c:pt>
                <c:pt idx="183">
                  <c:v>45292</c:v>
                </c:pt>
                <c:pt idx="184">
                  <c:v>45293</c:v>
                </c:pt>
                <c:pt idx="185">
                  <c:v>45294</c:v>
                </c:pt>
                <c:pt idx="186">
                  <c:v>45295</c:v>
                </c:pt>
                <c:pt idx="187">
                  <c:v>45296</c:v>
                </c:pt>
                <c:pt idx="188">
                  <c:v>45299</c:v>
                </c:pt>
                <c:pt idx="189">
                  <c:v>45300</c:v>
                </c:pt>
                <c:pt idx="190">
                  <c:v>45301</c:v>
                </c:pt>
                <c:pt idx="191">
                  <c:v>45302</c:v>
                </c:pt>
                <c:pt idx="192">
                  <c:v>45303</c:v>
                </c:pt>
                <c:pt idx="193">
                  <c:v>45306</c:v>
                </c:pt>
                <c:pt idx="194">
                  <c:v>45307</c:v>
                </c:pt>
                <c:pt idx="195">
                  <c:v>45308</c:v>
                </c:pt>
                <c:pt idx="196">
                  <c:v>45309</c:v>
                </c:pt>
                <c:pt idx="197">
                  <c:v>45310</c:v>
                </c:pt>
                <c:pt idx="198">
                  <c:v>45314</c:v>
                </c:pt>
                <c:pt idx="199">
                  <c:v>45315</c:v>
                </c:pt>
                <c:pt idx="200">
                  <c:v>45316</c:v>
                </c:pt>
                <c:pt idx="201">
                  <c:v>45320</c:v>
                </c:pt>
                <c:pt idx="202">
                  <c:v>45321</c:v>
                </c:pt>
                <c:pt idx="203">
                  <c:v>45322</c:v>
                </c:pt>
                <c:pt idx="204">
                  <c:v>45323</c:v>
                </c:pt>
                <c:pt idx="205">
                  <c:v>45324</c:v>
                </c:pt>
                <c:pt idx="206">
                  <c:v>45327</c:v>
                </c:pt>
                <c:pt idx="207">
                  <c:v>45328</c:v>
                </c:pt>
                <c:pt idx="208">
                  <c:v>45329</c:v>
                </c:pt>
                <c:pt idx="209">
                  <c:v>45330</c:v>
                </c:pt>
                <c:pt idx="210">
                  <c:v>45331</c:v>
                </c:pt>
                <c:pt idx="211">
                  <c:v>45334</c:v>
                </c:pt>
                <c:pt idx="212">
                  <c:v>45335</c:v>
                </c:pt>
                <c:pt idx="213">
                  <c:v>45336</c:v>
                </c:pt>
                <c:pt idx="214">
                  <c:v>45337</c:v>
                </c:pt>
                <c:pt idx="215">
                  <c:v>45338</c:v>
                </c:pt>
                <c:pt idx="216">
                  <c:v>45341</c:v>
                </c:pt>
                <c:pt idx="217">
                  <c:v>45342</c:v>
                </c:pt>
                <c:pt idx="218">
                  <c:v>45343</c:v>
                </c:pt>
                <c:pt idx="219">
                  <c:v>45344</c:v>
                </c:pt>
                <c:pt idx="220">
                  <c:v>45345</c:v>
                </c:pt>
                <c:pt idx="221">
                  <c:v>45348</c:v>
                </c:pt>
                <c:pt idx="222">
                  <c:v>45349</c:v>
                </c:pt>
                <c:pt idx="223">
                  <c:v>45350</c:v>
                </c:pt>
                <c:pt idx="224">
                  <c:v>45351</c:v>
                </c:pt>
                <c:pt idx="225">
                  <c:v>45352</c:v>
                </c:pt>
                <c:pt idx="226">
                  <c:v>45355</c:v>
                </c:pt>
                <c:pt idx="227">
                  <c:v>45356</c:v>
                </c:pt>
                <c:pt idx="228">
                  <c:v>45357</c:v>
                </c:pt>
                <c:pt idx="229">
                  <c:v>45358</c:v>
                </c:pt>
                <c:pt idx="230">
                  <c:v>45362</c:v>
                </c:pt>
                <c:pt idx="231">
                  <c:v>45363</c:v>
                </c:pt>
                <c:pt idx="232">
                  <c:v>45364</c:v>
                </c:pt>
                <c:pt idx="233">
                  <c:v>45365</c:v>
                </c:pt>
                <c:pt idx="234">
                  <c:v>45366</c:v>
                </c:pt>
                <c:pt idx="235">
                  <c:v>45369</c:v>
                </c:pt>
                <c:pt idx="236">
                  <c:v>45370</c:v>
                </c:pt>
                <c:pt idx="237">
                  <c:v>45371</c:v>
                </c:pt>
                <c:pt idx="238">
                  <c:v>45372</c:v>
                </c:pt>
                <c:pt idx="239">
                  <c:v>45373</c:v>
                </c:pt>
                <c:pt idx="240">
                  <c:v>45377</c:v>
                </c:pt>
                <c:pt idx="241">
                  <c:v>45378</c:v>
                </c:pt>
                <c:pt idx="242">
                  <c:v>45379</c:v>
                </c:pt>
              </c:numCache>
            </c:numRef>
          </c:cat>
          <c:val>
            <c:numRef>
              <c:f>One_Sheet_stock!$W$2:$W$244</c:f>
              <c:numCache>
                <c:formatCode>0.00</c:formatCode>
                <c:ptCount val="243"/>
                <c:pt idx="0">
                  <c:v>5242764</c:v>
                </c:pt>
                <c:pt idx="1">
                  <c:v>7506334</c:v>
                </c:pt>
                <c:pt idx="2">
                  <c:v>6948465</c:v>
                </c:pt>
                <c:pt idx="3">
                  <c:v>4993788</c:v>
                </c:pt>
                <c:pt idx="4">
                  <c:v>6942255</c:v>
                </c:pt>
                <c:pt idx="5">
                  <c:v>5831169</c:v>
                </c:pt>
                <c:pt idx="6">
                  <c:v>11267238</c:v>
                </c:pt>
                <c:pt idx="7">
                  <c:v>53171705</c:v>
                </c:pt>
                <c:pt idx="8">
                  <c:v>12430884</c:v>
                </c:pt>
                <c:pt idx="9">
                  <c:v>11307230</c:v>
                </c:pt>
                <c:pt idx="10">
                  <c:v>8621249</c:v>
                </c:pt>
                <c:pt idx="11">
                  <c:v>8691352</c:v>
                </c:pt>
                <c:pt idx="12">
                  <c:v>8313774</c:v>
                </c:pt>
                <c:pt idx="13">
                  <c:v>6808576</c:v>
                </c:pt>
                <c:pt idx="14">
                  <c:v>5680192</c:v>
                </c:pt>
                <c:pt idx="15">
                  <c:v>8020704</c:v>
                </c:pt>
                <c:pt idx="16">
                  <c:v>10118277</c:v>
                </c:pt>
                <c:pt idx="17">
                  <c:v>8886401</c:v>
                </c:pt>
                <c:pt idx="18">
                  <c:v>5549783</c:v>
                </c:pt>
                <c:pt idx="19">
                  <c:v>4505401</c:v>
                </c:pt>
                <c:pt idx="20">
                  <c:v>5373791</c:v>
                </c:pt>
                <c:pt idx="21">
                  <c:v>5260842</c:v>
                </c:pt>
                <c:pt idx="22">
                  <c:v>4969897</c:v>
                </c:pt>
                <c:pt idx="23">
                  <c:v>6515734</c:v>
                </c:pt>
                <c:pt idx="24">
                  <c:v>6888461</c:v>
                </c:pt>
                <c:pt idx="25">
                  <c:v>8292212</c:v>
                </c:pt>
                <c:pt idx="26">
                  <c:v>5534710</c:v>
                </c:pt>
                <c:pt idx="27">
                  <c:v>5236469</c:v>
                </c:pt>
                <c:pt idx="28">
                  <c:v>10465667</c:v>
                </c:pt>
                <c:pt idx="29">
                  <c:v>6948732</c:v>
                </c:pt>
                <c:pt idx="30">
                  <c:v>11094136</c:v>
                </c:pt>
                <c:pt idx="31">
                  <c:v>7625947</c:v>
                </c:pt>
                <c:pt idx="32">
                  <c:v>7436031</c:v>
                </c:pt>
                <c:pt idx="33">
                  <c:v>4824077</c:v>
                </c:pt>
                <c:pt idx="34">
                  <c:v>4334121</c:v>
                </c:pt>
                <c:pt idx="35">
                  <c:v>5521606</c:v>
                </c:pt>
                <c:pt idx="36">
                  <c:v>4419365</c:v>
                </c:pt>
                <c:pt idx="37">
                  <c:v>6274719</c:v>
                </c:pt>
                <c:pt idx="38">
                  <c:v>17800782</c:v>
                </c:pt>
                <c:pt idx="39">
                  <c:v>4277841</c:v>
                </c:pt>
                <c:pt idx="40">
                  <c:v>10909311</c:v>
                </c:pt>
                <c:pt idx="41">
                  <c:v>5002553</c:v>
                </c:pt>
                <c:pt idx="42">
                  <c:v>10008100</c:v>
                </c:pt>
                <c:pt idx="43">
                  <c:v>5397578</c:v>
                </c:pt>
                <c:pt idx="44">
                  <c:v>5034942</c:v>
                </c:pt>
                <c:pt idx="45">
                  <c:v>5339073</c:v>
                </c:pt>
                <c:pt idx="46">
                  <c:v>4785588</c:v>
                </c:pt>
                <c:pt idx="47">
                  <c:v>4846587</c:v>
                </c:pt>
                <c:pt idx="48">
                  <c:v>3457981</c:v>
                </c:pt>
                <c:pt idx="49">
                  <c:v>6161155</c:v>
                </c:pt>
                <c:pt idx="50">
                  <c:v>8536287</c:v>
                </c:pt>
                <c:pt idx="51">
                  <c:v>4451787</c:v>
                </c:pt>
                <c:pt idx="52">
                  <c:v>4009180</c:v>
                </c:pt>
                <c:pt idx="53">
                  <c:v>4041529</c:v>
                </c:pt>
                <c:pt idx="54">
                  <c:v>6676607</c:v>
                </c:pt>
                <c:pt idx="55">
                  <c:v>7239467</c:v>
                </c:pt>
                <c:pt idx="56">
                  <c:v>3403244</c:v>
                </c:pt>
                <c:pt idx="57">
                  <c:v>3240024</c:v>
                </c:pt>
                <c:pt idx="58">
                  <c:v>5662358</c:v>
                </c:pt>
                <c:pt idx="59">
                  <c:v>12821692</c:v>
                </c:pt>
                <c:pt idx="60">
                  <c:v>7732412</c:v>
                </c:pt>
                <c:pt idx="61">
                  <c:v>5797775</c:v>
                </c:pt>
                <c:pt idx="62">
                  <c:v>5414936</c:v>
                </c:pt>
                <c:pt idx="63">
                  <c:v>5963897</c:v>
                </c:pt>
                <c:pt idx="64">
                  <c:v>6295647</c:v>
                </c:pt>
                <c:pt idx="65">
                  <c:v>3940315</c:v>
                </c:pt>
                <c:pt idx="66">
                  <c:v>6126128</c:v>
                </c:pt>
                <c:pt idx="67">
                  <c:v>8102770</c:v>
                </c:pt>
                <c:pt idx="68">
                  <c:v>9977644</c:v>
                </c:pt>
                <c:pt idx="69">
                  <c:v>12833381</c:v>
                </c:pt>
                <c:pt idx="70">
                  <c:v>11569884</c:v>
                </c:pt>
                <c:pt idx="71">
                  <c:v>16743977</c:v>
                </c:pt>
                <c:pt idx="72">
                  <c:v>13687062</c:v>
                </c:pt>
                <c:pt idx="73">
                  <c:v>8347221</c:v>
                </c:pt>
                <c:pt idx="74">
                  <c:v>45548305</c:v>
                </c:pt>
                <c:pt idx="75">
                  <c:v>8859789</c:v>
                </c:pt>
                <c:pt idx="76">
                  <c:v>6801982</c:v>
                </c:pt>
                <c:pt idx="77">
                  <c:v>5528885</c:v>
                </c:pt>
                <c:pt idx="78">
                  <c:v>9191861</c:v>
                </c:pt>
                <c:pt idx="79">
                  <c:v>6122735</c:v>
                </c:pt>
                <c:pt idx="80">
                  <c:v>7902180</c:v>
                </c:pt>
                <c:pt idx="81">
                  <c:v>6064652</c:v>
                </c:pt>
                <c:pt idx="82">
                  <c:v>7419145</c:v>
                </c:pt>
                <c:pt idx="83">
                  <c:v>6503741</c:v>
                </c:pt>
                <c:pt idx="84">
                  <c:v>5712345</c:v>
                </c:pt>
                <c:pt idx="85">
                  <c:v>3729093</c:v>
                </c:pt>
                <c:pt idx="86">
                  <c:v>4161877</c:v>
                </c:pt>
                <c:pt idx="87">
                  <c:v>4090828</c:v>
                </c:pt>
                <c:pt idx="88">
                  <c:v>3873025</c:v>
                </c:pt>
                <c:pt idx="89">
                  <c:v>5783517</c:v>
                </c:pt>
                <c:pt idx="90">
                  <c:v>4304135</c:v>
                </c:pt>
                <c:pt idx="91">
                  <c:v>7735313</c:v>
                </c:pt>
                <c:pt idx="92">
                  <c:v>5618346</c:v>
                </c:pt>
                <c:pt idx="93">
                  <c:v>5134103</c:v>
                </c:pt>
                <c:pt idx="94">
                  <c:v>3032722</c:v>
                </c:pt>
                <c:pt idx="95">
                  <c:v>2890714</c:v>
                </c:pt>
                <c:pt idx="96">
                  <c:v>2559125</c:v>
                </c:pt>
                <c:pt idx="97">
                  <c:v>5171963</c:v>
                </c:pt>
                <c:pt idx="98">
                  <c:v>4307172</c:v>
                </c:pt>
                <c:pt idx="99">
                  <c:v>3133464</c:v>
                </c:pt>
                <c:pt idx="100">
                  <c:v>3074444</c:v>
                </c:pt>
                <c:pt idx="101">
                  <c:v>3070887</c:v>
                </c:pt>
                <c:pt idx="102">
                  <c:v>9792735</c:v>
                </c:pt>
                <c:pt idx="103">
                  <c:v>3582133</c:v>
                </c:pt>
                <c:pt idx="104">
                  <c:v>4609014</c:v>
                </c:pt>
                <c:pt idx="105">
                  <c:v>5496840</c:v>
                </c:pt>
                <c:pt idx="106">
                  <c:v>5075786</c:v>
                </c:pt>
                <c:pt idx="107">
                  <c:v>4411743</c:v>
                </c:pt>
                <c:pt idx="108">
                  <c:v>3125838</c:v>
                </c:pt>
                <c:pt idx="109">
                  <c:v>4182226</c:v>
                </c:pt>
                <c:pt idx="110">
                  <c:v>6793161</c:v>
                </c:pt>
                <c:pt idx="111">
                  <c:v>4804686</c:v>
                </c:pt>
                <c:pt idx="112">
                  <c:v>6444213</c:v>
                </c:pt>
                <c:pt idx="113">
                  <c:v>8657816</c:v>
                </c:pt>
                <c:pt idx="114">
                  <c:v>3991916</c:v>
                </c:pt>
                <c:pt idx="115">
                  <c:v>4169337</c:v>
                </c:pt>
                <c:pt idx="116">
                  <c:v>6779195</c:v>
                </c:pt>
                <c:pt idx="117">
                  <c:v>5455613</c:v>
                </c:pt>
                <c:pt idx="118">
                  <c:v>4217863</c:v>
                </c:pt>
                <c:pt idx="119">
                  <c:v>3996528</c:v>
                </c:pt>
                <c:pt idx="120">
                  <c:v>3863586</c:v>
                </c:pt>
                <c:pt idx="121">
                  <c:v>5814602</c:v>
                </c:pt>
                <c:pt idx="122">
                  <c:v>6068968</c:v>
                </c:pt>
                <c:pt idx="123">
                  <c:v>4181867</c:v>
                </c:pt>
                <c:pt idx="124">
                  <c:v>4510406</c:v>
                </c:pt>
                <c:pt idx="125">
                  <c:v>7384621</c:v>
                </c:pt>
                <c:pt idx="126">
                  <c:v>3598672</c:v>
                </c:pt>
                <c:pt idx="127">
                  <c:v>3567552</c:v>
                </c:pt>
                <c:pt idx="128">
                  <c:v>5688951</c:v>
                </c:pt>
                <c:pt idx="129">
                  <c:v>7220129</c:v>
                </c:pt>
                <c:pt idx="130">
                  <c:v>11081662</c:v>
                </c:pt>
                <c:pt idx="131">
                  <c:v>17973439</c:v>
                </c:pt>
                <c:pt idx="132">
                  <c:v>4850745</c:v>
                </c:pt>
                <c:pt idx="133">
                  <c:v>3923764</c:v>
                </c:pt>
                <c:pt idx="134">
                  <c:v>4264837</c:v>
                </c:pt>
                <c:pt idx="135">
                  <c:v>6795691</c:v>
                </c:pt>
                <c:pt idx="136">
                  <c:v>3928622</c:v>
                </c:pt>
                <c:pt idx="137">
                  <c:v>2636516</c:v>
                </c:pt>
                <c:pt idx="138">
                  <c:v>6940777</c:v>
                </c:pt>
                <c:pt idx="139">
                  <c:v>6357656</c:v>
                </c:pt>
                <c:pt idx="140">
                  <c:v>4634358</c:v>
                </c:pt>
                <c:pt idx="141">
                  <c:v>2667696</c:v>
                </c:pt>
                <c:pt idx="142">
                  <c:v>3451595</c:v>
                </c:pt>
                <c:pt idx="143">
                  <c:v>3090672</c:v>
                </c:pt>
                <c:pt idx="144">
                  <c:v>3758060</c:v>
                </c:pt>
                <c:pt idx="145">
                  <c:v>3349045</c:v>
                </c:pt>
                <c:pt idx="146">
                  <c:v>2736381</c:v>
                </c:pt>
                <c:pt idx="147">
                  <c:v>2272209</c:v>
                </c:pt>
                <c:pt idx="148">
                  <c:v>3550635</c:v>
                </c:pt>
                <c:pt idx="149">
                  <c:v>5498051</c:v>
                </c:pt>
                <c:pt idx="150">
                  <c:v>2943649</c:v>
                </c:pt>
                <c:pt idx="151">
                  <c:v>3462092</c:v>
                </c:pt>
                <c:pt idx="152">
                  <c:v>8551860</c:v>
                </c:pt>
                <c:pt idx="153">
                  <c:v>6673907</c:v>
                </c:pt>
                <c:pt idx="154">
                  <c:v>4901251</c:v>
                </c:pt>
                <c:pt idx="155">
                  <c:v>3584210</c:v>
                </c:pt>
                <c:pt idx="156">
                  <c:v>3793135</c:v>
                </c:pt>
                <c:pt idx="157">
                  <c:v>3108786</c:v>
                </c:pt>
                <c:pt idx="158">
                  <c:v>3186928</c:v>
                </c:pt>
                <c:pt idx="159">
                  <c:v>2973195</c:v>
                </c:pt>
                <c:pt idx="160">
                  <c:v>3755373</c:v>
                </c:pt>
                <c:pt idx="161">
                  <c:v>3875778</c:v>
                </c:pt>
                <c:pt idx="162">
                  <c:v>10120867</c:v>
                </c:pt>
                <c:pt idx="163">
                  <c:v>3489187</c:v>
                </c:pt>
                <c:pt idx="164">
                  <c:v>5511948</c:v>
                </c:pt>
                <c:pt idx="165">
                  <c:v>5123039</c:v>
                </c:pt>
                <c:pt idx="166">
                  <c:v>5269178</c:v>
                </c:pt>
                <c:pt idx="167">
                  <c:v>4424453</c:v>
                </c:pt>
                <c:pt idx="168">
                  <c:v>6323433</c:v>
                </c:pt>
                <c:pt idx="169">
                  <c:v>3862018</c:v>
                </c:pt>
                <c:pt idx="170">
                  <c:v>6103494</c:v>
                </c:pt>
                <c:pt idx="171">
                  <c:v>8549258</c:v>
                </c:pt>
                <c:pt idx="172">
                  <c:v>12489858</c:v>
                </c:pt>
                <c:pt idx="173">
                  <c:v>18395389</c:v>
                </c:pt>
                <c:pt idx="174">
                  <c:v>6467243</c:v>
                </c:pt>
                <c:pt idx="175">
                  <c:v>4221721</c:v>
                </c:pt>
                <c:pt idx="176">
                  <c:v>6592367</c:v>
                </c:pt>
                <c:pt idx="177">
                  <c:v>5319038</c:v>
                </c:pt>
                <c:pt idx="178">
                  <c:v>6741060</c:v>
                </c:pt>
                <c:pt idx="179">
                  <c:v>6878067</c:v>
                </c:pt>
                <c:pt idx="180">
                  <c:v>4225849</c:v>
                </c:pt>
                <c:pt idx="181">
                  <c:v>5702253</c:v>
                </c:pt>
                <c:pt idx="182">
                  <c:v>4388990</c:v>
                </c:pt>
                <c:pt idx="183">
                  <c:v>2808451</c:v>
                </c:pt>
                <c:pt idx="184">
                  <c:v>5396313</c:v>
                </c:pt>
                <c:pt idx="185">
                  <c:v>7550363</c:v>
                </c:pt>
                <c:pt idx="186">
                  <c:v>7056038</c:v>
                </c:pt>
                <c:pt idx="187">
                  <c:v>8895403</c:v>
                </c:pt>
                <c:pt idx="188">
                  <c:v>4440136</c:v>
                </c:pt>
                <c:pt idx="189">
                  <c:v>4412074</c:v>
                </c:pt>
                <c:pt idx="190">
                  <c:v>4096845</c:v>
                </c:pt>
                <c:pt idx="191">
                  <c:v>11296088</c:v>
                </c:pt>
                <c:pt idx="192">
                  <c:v>26754401</c:v>
                </c:pt>
                <c:pt idx="193">
                  <c:v>13228305</c:v>
                </c:pt>
                <c:pt idx="194">
                  <c:v>6500917</c:v>
                </c:pt>
                <c:pt idx="195">
                  <c:v>9209876</c:v>
                </c:pt>
                <c:pt idx="196">
                  <c:v>6375464</c:v>
                </c:pt>
                <c:pt idx="197">
                  <c:v>4522736</c:v>
                </c:pt>
                <c:pt idx="198">
                  <c:v>9401255</c:v>
                </c:pt>
                <c:pt idx="199">
                  <c:v>8999681</c:v>
                </c:pt>
                <c:pt idx="200">
                  <c:v>8865304</c:v>
                </c:pt>
                <c:pt idx="201">
                  <c:v>4253785</c:v>
                </c:pt>
                <c:pt idx="202">
                  <c:v>4995943</c:v>
                </c:pt>
                <c:pt idx="203">
                  <c:v>6763779</c:v>
                </c:pt>
                <c:pt idx="204">
                  <c:v>5760011</c:v>
                </c:pt>
                <c:pt idx="205">
                  <c:v>7858483</c:v>
                </c:pt>
                <c:pt idx="206">
                  <c:v>3634135</c:v>
                </c:pt>
                <c:pt idx="207">
                  <c:v>7694265</c:v>
                </c:pt>
                <c:pt idx="208">
                  <c:v>4613877</c:v>
                </c:pt>
                <c:pt idx="209">
                  <c:v>5919715</c:v>
                </c:pt>
                <c:pt idx="210">
                  <c:v>4600004</c:v>
                </c:pt>
                <c:pt idx="211">
                  <c:v>3555808</c:v>
                </c:pt>
                <c:pt idx="212">
                  <c:v>2696481</c:v>
                </c:pt>
                <c:pt idx="213">
                  <c:v>3768579</c:v>
                </c:pt>
                <c:pt idx="214">
                  <c:v>4834391</c:v>
                </c:pt>
                <c:pt idx="215">
                  <c:v>4880654</c:v>
                </c:pt>
                <c:pt idx="216">
                  <c:v>3690993</c:v>
                </c:pt>
                <c:pt idx="217">
                  <c:v>3706389</c:v>
                </c:pt>
                <c:pt idx="218">
                  <c:v>4300508</c:v>
                </c:pt>
                <c:pt idx="219">
                  <c:v>5841277</c:v>
                </c:pt>
                <c:pt idx="220">
                  <c:v>5373072</c:v>
                </c:pt>
                <c:pt idx="221">
                  <c:v>2782438</c:v>
                </c:pt>
                <c:pt idx="222">
                  <c:v>5159088</c:v>
                </c:pt>
                <c:pt idx="223">
                  <c:v>3188916</c:v>
                </c:pt>
                <c:pt idx="224">
                  <c:v>7814722</c:v>
                </c:pt>
                <c:pt idx="225">
                  <c:v>6387291</c:v>
                </c:pt>
                <c:pt idx="226">
                  <c:v>4445156</c:v>
                </c:pt>
                <c:pt idx="227">
                  <c:v>4596579</c:v>
                </c:pt>
                <c:pt idx="228">
                  <c:v>6420684</c:v>
                </c:pt>
                <c:pt idx="229">
                  <c:v>6348359</c:v>
                </c:pt>
                <c:pt idx="230">
                  <c:v>6752895</c:v>
                </c:pt>
                <c:pt idx="231">
                  <c:v>4614222</c:v>
                </c:pt>
                <c:pt idx="232">
                  <c:v>5688997</c:v>
                </c:pt>
                <c:pt idx="233">
                  <c:v>8803799</c:v>
                </c:pt>
                <c:pt idx="234">
                  <c:v>11809997</c:v>
                </c:pt>
                <c:pt idx="235">
                  <c:v>4958904</c:v>
                </c:pt>
                <c:pt idx="236">
                  <c:v>6870411</c:v>
                </c:pt>
                <c:pt idx="237">
                  <c:v>4759059</c:v>
                </c:pt>
                <c:pt idx="238">
                  <c:v>11062497</c:v>
                </c:pt>
                <c:pt idx="239">
                  <c:v>14673890</c:v>
                </c:pt>
                <c:pt idx="240">
                  <c:v>8351081</c:v>
                </c:pt>
                <c:pt idx="241">
                  <c:v>6857402</c:v>
                </c:pt>
                <c:pt idx="242">
                  <c:v>12499530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35-4C02-A282-DC2CF0BED2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3494624"/>
        <c:axId val="1293498464"/>
      </c:lineChart>
      <c:dateAx>
        <c:axId val="129349462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498464"/>
        <c:crosses val="autoZero"/>
        <c:auto val="1"/>
        <c:lblOffset val="100"/>
        <c:baseTimeUnit val="days"/>
      </c:dateAx>
      <c:valAx>
        <c:axId val="129349846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494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</xdr:row>
      <xdr:rowOff>14287</xdr:rowOff>
    </xdr:from>
    <xdr:to>
      <xdr:col>18</xdr:col>
      <xdr:colOff>590550</xdr:colOff>
      <xdr:row>20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C91F6B-6C73-4720-11EB-CC84A73963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</xdr:row>
      <xdr:rowOff>23811</xdr:rowOff>
    </xdr:from>
    <xdr:to>
      <xdr:col>15</xdr:col>
      <xdr:colOff>600076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39A630-CE49-1687-DC10-452AA1CC73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44"/>
  <sheetViews>
    <sheetView tabSelected="1" workbookViewId="0">
      <selection activeCell="B16" sqref="B16"/>
    </sheetView>
  </sheetViews>
  <sheetFormatPr defaultRowHeight="15" x14ac:dyDescent="0.25"/>
  <cols>
    <col min="1" max="1" width="22.28515625" style="4" bestFit="1" customWidth="1"/>
    <col min="2" max="2" width="16.5703125" style="4" bestFit="1" customWidth="1"/>
    <col min="3" max="21" width="9.140625" style="4"/>
    <col min="22" max="22" width="10.7109375" style="4" bestFit="1" customWidth="1"/>
    <col min="23" max="23" width="18.85546875" style="4" bestFit="1" customWidth="1"/>
    <col min="24" max="24" width="15.7109375" style="4" bestFit="1" customWidth="1"/>
    <col min="25" max="16384" width="9.140625" style="4"/>
  </cols>
  <sheetData>
    <row r="1" spans="1:24" ht="21" x14ac:dyDescent="0.35">
      <c r="A1" s="5" t="s">
        <v>31</v>
      </c>
      <c r="B1" s="12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8" t="s">
        <v>36</v>
      </c>
      <c r="W1" s="8" t="str">
        <f>B4</f>
        <v>TechMahindra Open</v>
      </c>
      <c r="X1" s="8" t="str">
        <f>B6</f>
        <v>Wipro Open</v>
      </c>
    </row>
    <row r="2" spans="1:24" x14ac:dyDescent="0.25">
      <c r="A2" s="6"/>
      <c r="B2" s="11"/>
      <c r="V2" s="2">
        <v>45019</v>
      </c>
      <c r="W2" s="9">
        <f>INDEX(Main_Sheet!$A:$AE,  MATCH(Comparision_Sheet!V2, Main_Sheet!$A:$A, 0 ), MATCH(Comparision_Sheet!$W$1, Main_Sheet!$1:$1, 0))</f>
        <v>1104.599976</v>
      </c>
      <c r="X2" s="9">
        <f>INDEX(Main_Sheet!$A:$AE, MATCH(Comparision_Sheet!V2, Main_Sheet!$A:$A, 0 ), MATCH(Comparision_Sheet!$X$1, Main_Sheet!$1:$1, 0))</f>
        <v>367.95001200000002</v>
      </c>
    </row>
    <row r="3" spans="1:24" x14ac:dyDescent="0.25">
      <c r="A3" s="10"/>
      <c r="B3" s="11"/>
      <c r="V3" s="2">
        <v>45021</v>
      </c>
      <c r="W3" s="9">
        <f>INDEX(Main_Sheet!$A:$AE,  MATCH(Comparision_Sheet!V3, Main_Sheet!$A:$A, 0 ), MATCH(Comparision_Sheet!$W$1, Main_Sheet!$1:$1, 0))</f>
        <v>1102</v>
      </c>
      <c r="X3" s="9">
        <f>INDEX(Main_Sheet!$A:$AE, MATCH(Comparision_Sheet!V3, Main_Sheet!$A:$A, 0 ), MATCH(Comparision_Sheet!$X$1, Main_Sheet!$1:$1, 0))</f>
        <v>369.70001200000002</v>
      </c>
    </row>
    <row r="4" spans="1:24" x14ac:dyDescent="0.25">
      <c r="A4" s="7" t="s">
        <v>32</v>
      </c>
      <c r="B4" s="7" t="s">
        <v>19</v>
      </c>
      <c r="V4" s="2">
        <v>45022</v>
      </c>
      <c r="W4" s="9">
        <f>INDEX(Main_Sheet!$A:$AE,  MATCH(Comparision_Sheet!V4, Main_Sheet!$A:$A, 0 ), MATCH(Comparision_Sheet!$W$1, Main_Sheet!$1:$1, 0))</f>
        <v>1104</v>
      </c>
      <c r="X4" s="9">
        <f>INDEX(Main_Sheet!$A:$AE, MATCH(Comparision_Sheet!V4, Main_Sheet!$A:$A, 0 ), MATCH(Comparision_Sheet!$X$1, Main_Sheet!$1:$1, 0))</f>
        <v>369</v>
      </c>
    </row>
    <row r="5" spans="1:24" x14ac:dyDescent="0.25">
      <c r="A5" s="6" t="s">
        <v>34</v>
      </c>
      <c r="B5" s="8" t="str">
        <f>LEFT(B4, FIND(" ", B4 ) - 1)</f>
        <v>TechMahindra</v>
      </c>
      <c r="V5" s="2">
        <v>45026</v>
      </c>
      <c r="W5" s="9">
        <f>INDEX(Main_Sheet!$A:$AE,  MATCH(Comparision_Sheet!V5, Main_Sheet!$A:$A, 0 ), MATCH(Comparision_Sheet!$W$1, Main_Sheet!$1:$1, 0))</f>
        <v>1096.349976</v>
      </c>
      <c r="X5" s="9">
        <f>INDEX(Main_Sheet!$A:$AE, MATCH(Comparision_Sheet!V5, Main_Sheet!$A:$A, 0 ), MATCH(Comparision_Sheet!$X$1, Main_Sheet!$1:$1, 0))</f>
        <v>368</v>
      </c>
    </row>
    <row r="6" spans="1:24" x14ac:dyDescent="0.25">
      <c r="A6" s="7" t="s">
        <v>33</v>
      </c>
      <c r="B6" s="7" t="s">
        <v>25</v>
      </c>
      <c r="V6" s="2">
        <v>45027</v>
      </c>
      <c r="W6" s="9">
        <f>INDEX(Main_Sheet!$A:$AE,  MATCH(Comparision_Sheet!V6, Main_Sheet!$A:$A, 0 ), MATCH(Comparision_Sheet!$W$1, Main_Sheet!$1:$1, 0))</f>
        <v>1108</v>
      </c>
      <c r="X6" s="9">
        <f>INDEX(Main_Sheet!$A:$AE, MATCH(Comparision_Sheet!V6, Main_Sheet!$A:$A, 0 ), MATCH(Comparision_Sheet!$X$1, Main_Sheet!$1:$1, 0))</f>
        <v>373.5</v>
      </c>
    </row>
    <row r="7" spans="1:24" x14ac:dyDescent="0.25">
      <c r="A7" s="7" t="s">
        <v>35</v>
      </c>
      <c r="B7" s="8" t="str">
        <f>LEFT(B6, FIND(" ", B6 ) - 1)</f>
        <v>Wipro</v>
      </c>
      <c r="V7" s="2">
        <v>45028</v>
      </c>
      <c r="W7" s="9">
        <f>INDEX(Main_Sheet!$A:$AE,  MATCH(Comparision_Sheet!V7, Main_Sheet!$A:$A, 0 ), MATCH(Comparision_Sheet!$W$1, Main_Sheet!$1:$1, 0))</f>
        <v>1103</v>
      </c>
      <c r="X7" s="9">
        <f>INDEX(Main_Sheet!$A:$AE, MATCH(Comparision_Sheet!V7, Main_Sheet!$A:$A, 0 ), MATCH(Comparision_Sheet!$X$1, Main_Sheet!$1:$1, 0))</f>
        <v>370.60000600000001</v>
      </c>
    </row>
    <row r="8" spans="1:24" x14ac:dyDescent="0.25">
      <c r="V8" s="2">
        <v>45029</v>
      </c>
      <c r="W8" s="9">
        <f>INDEX(Main_Sheet!$A:$AE,  MATCH(Comparision_Sheet!V8, Main_Sheet!$A:$A, 0 ), MATCH(Comparision_Sheet!$W$1, Main_Sheet!$1:$1, 0))</f>
        <v>1100.25</v>
      </c>
      <c r="X8" s="9">
        <f>INDEX(Main_Sheet!$A:$AE, MATCH(Comparision_Sheet!V8, Main_Sheet!$A:$A, 0 ), MATCH(Comparision_Sheet!$X$1, Main_Sheet!$1:$1, 0))</f>
        <v>369.89999399999999</v>
      </c>
    </row>
    <row r="9" spans="1:24" x14ac:dyDescent="0.25">
      <c r="V9" s="2">
        <v>45033</v>
      </c>
      <c r="W9" s="9">
        <f>INDEX(Main_Sheet!$A:$AE,  MATCH(Comparision_Sheet!V9, Main_Sheet!$A:$A, 0 ), MATCH(Comparision_Sheet!$W$1, Main_Sheet!$1:$1, 0))</f>
        <v>1035</v>
      </c>
      <c r="X9" s="9">
        <f>INDEX(Main_Sheet!$A:$AE, MATCH(Comparision_Sheet!V9, Main_Sheet!$A:$A, 0 ), MATCH(Comparision_Sheet!$X$1, Main_Sheet!$1:$1, 0))</f>
        <v>359.95001200000002</v>
      </c>
    </row>
    <row r="10" spans="1:24" x14ac:dyDescent="0.25">
      <c r="V10" s="2">
        <v>45034</v>
      </c>
      <c r="W10" s="9">
        <f>INDEX(Main_Sheet!$A:$AE,  MATCH(Comparision_Sheet!V10, Main_Sheet!$A:$A, 0 ), MATCH(Comparision_Sheet!$W$1, Main_Sheet!$1:$1, 0))</f>
        <v>1034.8000489999999</v>
      </c>
      <c r="X10" s="9">
        <f>INDEX(Main_Sheet!$A:$AE, MATCH(Comparision_Sheet!V10, Main_Sheet!$A:$A, 0 ), MATCH(Comparision_Sheet!$X$1, Main_Sheet!$1:$1, 0))</f>
        <v>363.45001200000002</v>
      </c>
    </row>
    <row r="11" spans="1:24" x14ac:dyDescent="0.25">
      <c r="V11" s="2">
        <v>45035</v>
      </c>
      <c r="W11" s="9">
        <f>INDEX(Main_Sheet!$A:$AE,  MATCH(Comparision_Sheet!V11, Main_Sheet!$A:$A, 0 ), MATCH(Comparision_Sheet!$W$1, Main_Sheet!$1:$1, 0))</f>
        <v>1025.1999510000001</v>
      </c>
      <c r="X11" s="9">
        <f>INDEX(Main_Sheet!$A:$AE, MATCH(Comparision_Sheet!V11, Main_Sheet!$A:$A, 0 ), MATCH(Comparision_Sheet!$X$1, Main_Sheet!$1:$1, 0))</f>
        <v>367.89999399999999</v>
      </c>
    </row>
    <row r="12" spans="1:24" x14ac:dyDescent="0.25">
      <c r="V12" s="2">
        <v>45036</v>
      </c>
      <c r="W12" s="9">
        <f>INDEX(Main_Sheet!$A:$AE,  MATCH(Comparision_Sheet!V12, Main_Sheet!$A:$A, 0 ), MATCH(Comparision_Sheet!$W$1, Main_Sheet!$1:$1, 0))</f>
        <v>1015.099976</v>
      </c>
      <c r="X12" s="9">
        <f>INDEX(Main_Sheet!$A:$AE, MATCH(Comparision_Sheet!V12, Main_Sheet!$A:$A, 0 ), MATCH(Comparision_Sheet!$X$1, Main_Sheet!$1:$1, 0))</f>
        <v>360.5</v>
      </c>
    </row>
    <row r="13" spans="1:24" x14ac:dyDescent="0.25">
      <c r="V13" s="2">
        <v>45037</v>
      </c>
      <c r="W13" s="9">
        <f>INDEX(Main_Sheet!$A:$AE,  MATCH(Comparision_Sheet!V13, Main_Sheet!$A:$A, 0 ), MATCH(Comparision_Sheet!$W$1, Main_Sheet!$1:$1, 0))</f>
        <v>1014.299988</v>
      </c>
      <c r="X13" s="9">
        <f>INDEX(Main_Sheet!$A:$AE, MATCH(Comparision_Sheet!V13, Main_Sheet!$A:$A, 0 ), MATCH(Comparision_Sheet!$X$1, Main_Sheet!$1:$1, 0))</f>
        <v>364.10000600000001</v>
      </c>
    </row>
    <row r="14" spans="1:24" x14ac:dyDescent="0.25">
      <c r="V14" s="2">
        <v>45040</v>
      </c>
      <c r="W14" s="9">
        <f>INDEX(Main_Sheet!$A:$AE,  MATCH(Comparision_Sheet!V14, Main_Sheet!$A:$A, 0 ), MATCH(Comparision_Sheet!$W$1, Main_Sheet!$1:$1, 0))</f>
        <v>1002</v>
      </c>
      <c r="X14" s="9">
        <f>INDEX(Main_Sheet!$A:$AE, MATCH(Comparision_Sheet!V14, Main_Sheet!$A:$A, 0 ), MATCH(Comparision_Sheet!$X$1, Main_Sheet!$1:$1, 0))</f>
        <v>375</v>
      </c>
    </row>
    <row r="15" spans="1:24" x14ac:dyDescent="0.25">
      <c r="V15" s="2">
        <v>45041</v>
      </c>
      <c r="W15" s="9">
        <f>INDEX(Main_Sheet!$A:$AE,  MATCH(Comparision_Sheet!V15, Main_Sheet!$A:$A, 0 ), MATCH(Comparision_Sheet!$W$1, Main_Sheet!$1:$1, 0))</f>
        <v>1006</v>
      </c>
      <c r="X15" s="9">
        <f>INDEX(Main_Sheet!$A:$AE, MATCH(Comparision_Sheet!V15, Main_Sheet!$A:$A, 0 ), MATCH(Comparision_Sheet!$X$1, Main_Sheet!$1:$1, 0))</f>
        <v>378.20001200000002</v>
      </c>
    </row>
    <row r="16" spans="1:24" x14ac:dyDescent="0.25">
      <c r="V16" s="2">
        <v>45042</v>
      </c>
      <c r="W16" s="9">
        <f>INDEX(Main_Sheet!$A:$AE,  MATCH(Comparision_Sheet!V16, Main_Sheet!$A:$A, 0 ), MATCH(Comparision_Sheet!$W$1, Main_Sheet!$1:$1, 0))</f>
        <v>997</v>
      </c>
      <c r="X16" s="9">
        <f>INDEX(Main_Sheet!$A:$AE, MATCH(Comparision_Sheet!V16, Main_Sheet!$A:$A, 0 ), MATCH(Comparision_Sheet!$X$1, Main_Sheet!$1:$1, 0))</f>
        <v>377.64999399999999</v>
      </c>
    </row>
    <row r="17" spans="22:24" x14ac:dyDescent="0.25">
      <c r="V17" s="2">
        <v>45043</v>
      </c>
      <c r="W17" s="9">
        <f>INDEX(Main_Sheet!$A:$AE,  MATCH(Comparision_Sheet!V17, Main_Sheet!$A:$A, 0 ), MATCH(Comparision_Sheet!$W$1, Main_Sheet!$1:$1, 0))</f>
        <v>999</v>
      </c>
      <c r="X17" s="9">
        <f>INDEX(Main_Sheet!$A:$AE, MATCH(Comparision_Sheet!V17, Main_Sheet!$A:$A, 0 ), MATCH(Comparision_Sheet!$X$1, Main_Sheet!$1:$1, 0))</f>
        <v>376.39999399999999</v>
      </c>
    </row>
    <row r="18" spans="22:24" x14ac:dyDescent="0.25">
      <c r="V18" s="2">
        <v>45044</v>
      </c>
      <c r="W18" s="9">
        <f>INDEX(Main_Sheet!$A:$AE,  MATCH(Comparision_Sheet!V18, Main_Sheet!$A:$A, 0 ), MATCH(Comparision_Sheet!$W$1, Main_Sheet!$1:$1, 0))</f>
        <v>981.95001200000002</v>
      </c>
      <c r="X18" s="9">
        <f>INDEX(Main_Sheet!$A:$AE, MATCH(Comparision_Sheet!V18, Main_Sheet!$A:$A, 0 ), MATCH(Comparision_Sheet!$X$1, Main_Sheet!$1:$1, 0))</f>
        <v>380</v>
      </c>
    </row>
    <row r="19" spans="22:24" x14ac:dyDescent="0.25">
      <c r="V19" s="2">
        <v>45048</v>
      </c>
      <c r="W19" s="9">
        <f>INDEX(Main_Sheet!$A:$AE,  MATCH(Comparision_Sheet!V19, Main_Sheet!$A:$A, 0 ), MATCH(Comparision_Sheet!$W$1, Main_Sheet!$1:$1, 0))</f>
        <v>1020.400024</v>
      </c>
      <c r="X19" s="9">
        <f>INDEX(Main_Sheet!$A:$AE, MATCH(Comparision_Sheet!V19, Main_Sheet!$A:$A, 0 ), MATCH(Comparision_Sheet!$X$1, Main_Sheet!$1:$1, 0))</f>
        <v>389</v>
      </c>
    </row>
    <row r="20" spans="22:24" x14ac:dyDescent="0.25">
      <c r="V20" s="2">
        <v>45049</v>
      </c>
      <c r="W20" s="9">
        <f>INDEX(Main_Sheet!$A:$AE,  MATCH(Comparision_Sheet!V20, Main_Sheet!$A:$A, 0 ), MATCH(Comparision_Sheet!$W$1, Main_Sheet!$1:$1, 0))</f>
        <v>1039.900024</v>
      </c>
      <c r="X20" s="9">
        <f>INDEX(Main_Sheet!$A:$AE, MATCH(Comparision_Sheet!V20, Main_Sheet!$A:$A, 0 ), MATCH(Comparision_Sheet!$X$1, Main_Sheet!$1:$1, 0))</f>
        <v>388.35000600000001</v>
      </c>
    </row>
    <row r="21" spans="22:24" x14ac:dyDescent="0.25">
      <c r="V21" s="2">
        <v>45050</v>
      </c>
      <c r="W21" s="9">
        <f>INDEX(Main_Sheet!$A:$AE,  MATCH(Comparision_Sheet!V21, Main_Sheet!$A:$A, 0 ), MATCH(Comparision_Sheet!$W$1, Main_Sheet!$1:$1, 0))</f>
        <v>1033</v>
      </c>
      <c r="X21" s="9">
        <f>INDEX(Main_Sheet!$A:$AE, MATCH(Comparision_Sheet!V21, Main_Sheet!$A:$A, 0 ), MATCH(Comparision_Sheet!$X$1, Main_Sheet!$1:$1, 0))</f>
        <v>384.75</v>
      </c>
    </row>
    <row r="22" spans="22:24" x14ac:dyDescent="0.25">
      <c r="V22" s="2">
        <v>45051</v>
      </c>
      <c r="W22" s="9">
        <f>INDEX(Main_Sheet!$A:$AE,  MATCH(Comparision_Sheet!V22, Main_Sheet!$A:$A, 0 ), MATCH(Comparision_Sheet!$W$1, Main_Sheet!$1:$1, 0))</f>
        <v>1046</v>
      </c>
      <c r="X22" s="9">
        <f>INDEX(Main_Sheet!$A:$AE, MATCH(Comparision_Sheet!V22, Main_Sheet!$A:$A, 0 ), MATCH(Comparision_Sheet!$X$1, Main_Sheet!$1:$1, 0))</f>
        <v>382.75</v>
      </c>
    </row>
    <row r="23" spans="22:24" x14ac:dyDescent="0.25">
      <c r="V23" s="2">
        <v>45054</v>
      </c>
      <c r="W23" s="9">
        <f>INDEX(Main_Sheet!$A:$AE,  MATCH(Comparision_Sheet!V23, Main_Sheet!$A:$A, 0 ), MATCH(Comparision_Sheet!$W$1, Main_Sheet!$1:$1, 0))</f>
        <v>1040.9499510000001</v>
      </c>
      <c r="X23" s="9">
        <f>INDEX(Main_Sheet!$A:$AE, MATCH(Comparision_Sheet!V23, Main_Sheet!$A:$A, 0 ), MATCH(Comparision_Sheet!$X$1, Main_Sheet!$1:$1, 0))</f>
        <v>381</v>
      </c>
    </row>
    <row r="24" spans="22:24" x14ac:dyDescent="0.25">
      <c r="V24" s="2">
        <v>45055</v>
      </c>
      <c r="W24" s="9">
        <f>INDEX(Main_Sheet!$A:$AE,  MATCH(Comparision_Sheet!V24, Main_Sheet!$A:$A, 0 ), MATCH(Comparision_Sheet!$W$1, Main_Sheet!$1:$1, 0))</f>
        <v>1048.400024</v>
      </c>
      <c r="X24" s="9">
        <f>INDEX(Main_Sheet!$A:$AE, MATCH(Comparision_Sheet!V24, Main_Sheet!$A:$A, 0 ), MATCH(Comparision_Sheet!$X$1, Main_Sheet!$1:$1, 0))</f>
        <v>382.5</v>
      </c>
    </row>
    <row r="25" spans="22:24" x14ac:dyDescent="0.25">
      <c r="V25" s="2">
        <v>45056</v>
      </c>
      <c r="W25" s="9">
        <f>INDEX(Main_Sheet!$A:$AE,  MATCH(Comparision_Sheet!V25, Main_Sheet!$A:$A, 0 ), MATCH(Comparision_Sheet!$W$1, Main_Sheet!$1:$1, 0))</f>
        <v>1048</v>
      </c>
      <c r="X25" s="9">
        <f>INDEX(Main_Sheet!$A:$AE, MATCH(Comparision_Sheet!V25, Main_Sheet!$A:$A, 0 ), MATCH(Comparision_Sheet!$X$1, Main_Sheet!$1:$1, 0))</f>
        <v>384</v>
      </c>
    </row>
    <row r="26" spans="22:24" x14ac:dyDescent="0.25">
      <c r="V26" s="2">
        <v>45057</v>
      </c>
      <c r="W26" s="9">
        <f>INDEX(Main_Sheet!$A:$AE,  MATCH(Comparision_Sheet!V26, Main_Sheet!$A:$A, 0 ), MATCH(Comparision_Sheet!$W$1, Main_Sheet!$1:$1, 0))</f>
        <v>1055</v>
      </c>
      <c r="X26" s="9">
        <f>INDEX(Main_Sheet!$A:$AE, MATCH(Comparision_Sheet!V26, Main_Sheet!$A:$A, 0 ), MATCH(Comparision_Sheet!$X$1, Main_Sheet!$1:$1, 0))</f>
        <v>385.70001200000002</v>
      </c>
    </row>
    <row r="27" spans="22:24" x14ac:dyDescent="0.25">
      <c r="V27" s="2">
        <v>45058</v>
      </c>
      <c r="W27" s="9">
        <f>INDEX(Main_Sheet!$A:$AE,  MATCH(Comparision_Sheet!V27, Main_Sheet!$A:$A, 0 ), MATCH(Comparision_Sheet!$W$1, Main_Sheet!$1:$1, 0))</f>
        <v>1044.0500489999999</v>
      </c>
      <c r="X27" s="9">
        <f>INDEX(Main_Sheet!$A:$AE, MATCH(Comparision_Sheet!V27, Main_Sheet!$A:$A, 0 ), MATCH(Comparision_Sheet!$X$1, Main_Sheet!$1:$1, 0))</f>
        <v>384.60000600000001</v>
      </c>
    </row>
    <row r="28" spans="22:24" x14ac:dyDescent="0.25">
      <c r="V28" s="2">
        <v>45061</v>
      </c>
      <c r="W28" s="9">
        <f>INDEX(Main_Sheet!$A:$AE,  MATCH(Comparision_Sheet!V28, Main_Sheet!$A:$A, 0 ), MATCH(Comparision_Sheet!$W$1, Main_Sheet!$1:$1, 0))</f>
        <v>1046</v>
      </c>
      <c r="X28" s="9">
        <f>INDEX(Main_Sheet!$A:$AE, MATCH(Comparision_Sheet!V28, Main_Sheet!$A:$A, 0 ), MATCH(Comparision_Sheet!$X$1, Main_Sheet!$1:$1, 0))</f>
        <v>383.25</v>
      </c>
    </row>
    <row r="29" spans="22:24" x14ac:dyDescent="0.25">
      <c r="V29" s="2">
        <v>45062</v>
      </c>
      <c r="W29" s="9">
        <f>INDEX(Main_Sheet!$A:$AE,  MATCH(Comparision_Sheet!V29, Main_Sheet!$A:$A, 0 ), MATCH(Comparision_Sheet!$W$1, Main_Sheet!$1:$1, 0))</f>
        <v>1069.900024</v>
      </c>
      <c r="X29" s="9">
        <f>INDEX(Main_Sheet!$A:$AE, MATCH(Comparision_Sheet!V29, Main_Sheet!$A:$A, 0 ), MATCH(Comparision_Sheet!$X$1, Main_Sheet!$1:$1, 0))</f>
        <v>387.5</v>
      </c>
    </row>
    <row r="30" spans="22:24" x14ac:dyDescent="0.25">
      <c r="V30" s="2">
        <v>45063</v>
      </c>
      <c r="W30" s="9">
        <f>INDEX(Main_Sheet!$A:$AE,  MATCH(Comparision_Sheet!V30, Main_Sheet!$A:$A, 0 ), MATCH(Comparision_Sheet!$W$1, Main_Sheet!$1:$1, 0))</f>
        <v>1058</v>
      </c>
      <c r="X30" s="9">
        <f>INDEX(Main_Sheet!$A:$AE, MATCH(Comparision_Sheet!V30, Main_Sheet!$A:$A, 0 ), MATCH(Comparision_Sheet!$X$1, Main_Sheet!$1:$1, 0))</f>
        <v>386.20001200000002</v>
      </c>
    </row>
    <row r="31" spans="22:24" x14ac:dyDescent="0.25">
      <c r="V31" s="2">
        <v>45064</v>
      </c>
      <c r="W31" s="9">
        <f>INDEX(Main_Sheet!$A:$AE,  MATCH(Comparision_Sheet!V31, Main_Sheet!$A:$A, 0 ), MATCH(Comparision_Sheet!$W$1, Main_Sheet!$1:$1, 0))</f>
        <v>1059</v>
      </c>
      <c r="X31" s="9">
        <f>INDEX(Main_Sheet!$A:$AE, MATCH(Comparision_Sheet!V31, Main_Sheet!$A:$A, 0 ), MATCH(Comparision_Sheet!$X$1, Main_Sheet!$1:$1, 0))</f>
        <v>385.20001200000002</v>
      </c>
    </row>
    <row r="32" spans="22:24" x14ac:dyDescent="0.25">
      <c r="V32" s="2">
        <v>45065</v>
      </c>
      <c r="W32" s="9">
        <f>INDEX(Main_Sheet!$A:$AE,  MATCH(Comparision_Sheet!V32, Main_Sheet!$A:$A, 0 ), MATCH(Comparision_Sheet!$W$1, Main_Sheet!$1:$1, 0))</f>
        <v>1056.5500489999999</v>
      </c>
      <c r="X32" s="9">
        <f>INDEX(Main_Sheet!$A:$AE, MATCH(Comparision_Sheet!V32, Main_Sheet!$A:$A, 0 ), MATCH(Comparision_Sheet!$X$1, Main_Sheet!$1:$1, 0))</f>
        <v>384.79998799999998</v>
      </c>
    </row>
    <row r="33" spans="22:24" x14ac:dyDescent="0.25">
      <c r="V33" s="2">
        <v>45068</v>
      </c>
      <c r="W33" s="9">
        <f>INDEX(Main_Sheet!$A:$AE,  MATCH(Comparision_Sheet!V33, Main_Sheet!$A:$A, 0 ), MATCH(Comparision_Sheet!$W$1, Main_Sheet!$1:$1, 0))</f>
        <v>1072</v>
      </c>
      <c r="X33" s="9">
        <f>INDEX(Main_Sheet!$A:$AE, MATCH(Comparision_Sheet!V33, Main_Sheet!$A:$A, 0 ), MATCH(Comparision_Sheet!$X$1, Main_Sheet!$1:$1, 0))</f>
        <v>386.5</v>
      </c>
    </row>
    <row r="34" spans="22:24" x14ac:dyDescent="0.25">
      <c r="V34" s="2">
        <v>45069</v>
      </c>
      <c r="W34" s="9">
        <f>INDEX(Main_Sheet!$A:$AE,  MATCH(Comparision_Sheet!V34, Main_Sheet!$A:$A, 0 ), MATCH(Comparision_Sheet!$W$1, Main_Sheet!$1:$1, 0))</f>
        <v>1104</v>
      </c>
      <c r="X34" s="9">
        <f>INDEX(Main_Sheet!$A:$AE, MATCH(Comparision_Sheet!V34, Main_Sheet!$A:$A, 0 ), MATCH(Comparision_Sheet!$X$1, Main_Sheet!$1:$1, 0))</f>
        <v>397</v>
      </c>
    </row>
    <row r="35" spans="22:24" x14ac:dyDescent="0.25">
      <c r="V35" s="2">
        <v>45070</v>
      </c>
      <c r="W35" s="9">
        <f>INDEX(Main_Sheet!$A:$AE,  MATCH(Comparision_Sheet!V35, Main_Sheet!$A:$A, 0 ), MATCH(Comparision_Sheet!$W$1, Main_Sheet!$1:$1, 0))</f>
        <v>1085.25</v>
      </c>
      <c r="X35" s="9">
        <f>INDEX(Main_Sheet!$A:$AE, MATCH(Comparision_Sheet!V35, Main_Sheet!$A:$A, 0 ), MATCH(Comparision_Sheet!$X$1, Main_Sheet!$1:$1, 0))</f>
        <v>394.5</v>
      </c>
    </row>
    <row r="36" spans="22:24" x14ac:dyDescent="0.25">
      <c r="V36" s="2">
        <v>45071</v>
      </c>
      <c r="W36" s="9">
        <f>INDEX(Main_Sheet!$A:$AE,  MATCH(Comparision_Sheet!V36, Main_Sheet!$A:$A, 0 ), MATCH(Comparision_Sheet!$W$1, Main_Sheet!$1:$1, 0))</f>
        <v>1097</v>
      </c>
      <c r="X36" s="9">
        <f>INDEX(Main_Sheet!$A:$AE, MATCH(Comparision_Sheet!V36, Main_Sheet!$A:$A, 0 ), MATCH(Comparision_Sheet!$X$1, Main_Sheet!$1:$1, 0))</f>
        <v>399</v>
      </c>
    </row>
    <row r="37" spans="22:24" x14ac:dyDescent="0.25">
      <c r="V37" s="2">
        <v>45072</v>
      </c>
      <c r="W37" s="9">
        <f>INDEX(Main_Sheet!$A:$AE,  MATCH(Comparision_Sheet!V37, Main_Sheet!$A:$A, 0 ), MATCH(Comparision_Sheet!$W$1, Main_Sheet!$1:$1, 0))</f>
        <v>1099</v>
      </c>
      <c r="X37" s="9">
        <f>INDEX(Main_Sheet!$A:$AE, MATCH(Comparision_Sheet!V37, Main_Sheet!$A:$A, 0 ), MATCH(Comparision_Sheet!$X$1, Main_Sheet!$1:$1, 0))</f>
        <v>395.14999399999999</v>
      </c>
    </row>
    <row r="38" spans="22:24" x14ac:dyDescent="0.25">
      <c r="V38" s="2">
        <v>45075</v>
      </c>
      <c r="W38" s="9">
        <f>INDEX(Main_Sheet!$A:$AE,  MATCH(Comparision_Sheet!V38, Main_Sheet!$A:$A, 0 ), MATCH(Comparision_Sheet!$W$1, Main_Sheet!$1:$1, 0))</f>
        <v>1128.0500489999999</v>
      </c>
      <c r="X38" s="9">
        <f>INDEX(Main_Sheet!$A:$AE, MATCH(Comparision_Sheet!V38, Main_Sheet!$A:$A, 0 ), MATCH(Comparision_Sheet!$X$1, Main_Sheet!$1:$1, 0))</f>
        <v>404</v>
      </c>
    </row>
    <row r="39" spans="22:24" x14ac:dyDescent="0.25">
      <c r="V39" s="2">
        <v>45076</v>
      </c>
      <c r="W39" s="9">
        <f>INDEX(Main_Sheet!$A:$AE,  MATCH(Comparision_Sheet!V39, Main_Sheet!$A:$A, 0 ), MATCH(Comparision_Sheet!$W$1, Main_Sheet!$1:$1, 0))</f>
        <v>1115</v>
      </c>
      <c r="X39" s="9">
        <f>INDEX(Main_Sheet!$A:$AE, MATCH(Comparision_Sheet!V39, Main_Sheet!$A:$A, 0 ), MATCH(Comparision_Sheet!$X$1, Main_Sheet!$1:$1, 0))</f>
        <v>400</v>
      </c>
    </row>
    <row r="40" spans="22:24" x14ac:dyDescent="0.25">
      <c r="V40" s="2">
        <v>45077</v>
      </c>
      <c r="W40" s="9">
        <f>INDEX(Main_Sheet!$A:$AE,  MATCH(Comparision_Sheet!V40, Main_Sheet!$A:$A, 0 ), MATCH(Comparision_Sheet!$W$1, Main_Sheet!$1:$1, 0))</f>
        <v>1098.400024</v>
      </c>
      <c r="X40" s="9">
        <f>INDEX(Main_Sheet!$A:$AE, MATCH(Comparision_Sheet!V40, Main_Sheet!$A:$A, 0 ), MATCH(Comparision_Sheet!$X$1, Main_Sheet!$1:$1, 0))</f>
        <v>401.75</v>
      </c>
    </row>
    <row r="41" spans="22:24" x14ac:dyDescent="0.25">
      <c r="V41" s="2">
        <v>45078</v>
      </c>
      <c r="W41" s="9">
        <f>INDEX(Main_Sheet!$A:$AE,  MATCH(Comparision_Sheet!V41, Main_Sheet!$A:$A, 0 ), MATCH(Comparision_Sheet!$W$1, Main_Sheet!$1:$1, 0))</f>
        <v>1122</v>
      </c>
      <c r="X41" s="9">
        <f>INDEX(Main_Sheet!$A:$AE, MATCH(Comparision_Sheet!V41, Main_Sheet!$A:$A, 0 ), MATCH(Comparision_Sheet!$X$1, Main_Sheet!$1:$1, 0))</f>
        <v>405</v>
      </c>
    </row>
    <row r="42" spans="22:24" x14ac:dyDescent="0.25">
      <c r="V42" s="2">
        <v>45079</v>
      </c>
      <c r="W42" s="9">
        <f>INDEX(Main_Sheet!$A:$AE,  MATCH(Comparision_Sheet!V42, Main_Sheet!$A:$A, 0 ), MATCH(Comparision_Sheet!$W$1, Main_Sheet!$1:$1, 0))</f>
        <v>1128</v>
      </c>
      <c r="X42" s="9">
        <f>INDEX(Main_Sheet!$A:$AE, MATCH(Comparision_Sheet!V42, Main_Sheet!$A:$A, 0 ), MATCH(Comparision_Sheet!$X$1, Main_Sheet!$1:$1, 0))</f>
        <v>408.70001200000002</v>
      </c>
    </row>
    <row r="43" spans="22:24" x14ac:dyDescent="0.25">
      <c r="V43" s="2">
        <v>45082</v>
      </c>
      <c r="W43" s="9">
        <f>INDEX(Main_Sheet!$A:$AE,  MATCH(Comparision_Sheet!V43, Main_Sheet!$A:$A, 0 ), MATCH(Comparision_Sheet!$W$1, Main_Sheet!$1:$1, 0))</f>
        <v>1124.099976</v>
      </c>
      <c r="X43" s="9">
        <f>INDEX(Main_Sheet!$A:$AE, MATCH(Comparision_Sheet!V43, Main_Sheet!$A:$A, 0 ), MATCH(Comparision_Sheet!$X$1, Main_Sheet!$1:$1, 0))</f>
        <v>408.89999399999999</v>
      </c>
    </row>
    <row r="44" spans="22:24" x14ac:dyDescent="0.25">
      <c r="V44" s="2">
        <v>45083</v>
      </c>
      <c r="W44" s="9">
        <f>INDEX(Main_Sheet!$A:$AE,  MATCH(Comparision_Sheet!V44, Main_Sheet!$A:$A, 0 ), MATCH(Comparision_Sheet!$W$1, Main_Sheet!$1:$1, 0))</f>
        <v>1100</v>
      </c>
      <c r="X44" s="9">
        <f>INDEX(Main_Sheet!$A:$AE, MATCH(Comparision_Sheet!V44, Main_Sheet!$A:$A, 0 ), MATCH(Comparision_Sheet!$X$1, Main_Sheet!$1:$1, 0))</f>
        <v>403.35000600000001</v>
      </c>
    </row>
    <row r="45" spans="22:24" x14ac:dyDescent="0.25">
      <c r="V45" s="2">
        <v>45084</v>
      </c>
      <c r="W45" s="9">
        <f>INDEX(Main_Sheet!$A:$AE,  MATCH(Comparision_Sheet!V45, Main_Sheet!$A:$A, 0 ), MATCH(Comparision_Sheet!$W$1, Main_Sheet!$1:$1, 0))</f>
        <v>1095</v>
      </c>
      <c r="X45" s="9">
        <f>INDEX(Main_Sheet!$A:$AE, MATCH(Comparision_Sheet!V45, Main_Sheet!$A:$A, 0 ), MATCH(Comparision_Sheet!$X$1, Main_Sheet!$1:$1, 0))</f>
        <v>402.39999399999999</v>
      </c>
    </row>
    <row r="46" spans="22:24" x14ac:dyDescent="0.25">
      <c r="V46" s="2">
        <v>45085</v>
      </c>
      <c r="W46" s="9">
        <f>INDEX(Main_Sheet!$A:$AE,  MATCH(Comparision_Sheet!V46, Main_Sheet!$A:$A, 0 ), MATCH(Comparision_Sheet!$W$1, Main_Sheet!$1:$1, 0))</f>
        <v>1101</v>
      </c>
      <c r="X46" s="9">
        <f>INDEX(Main_Sheet!$A:$AE, MATCH(Comparision_Sheet!V46, Main_Sheet!$A:$A, 0 ), MATCH(Comparision_Sheet!$X$1, Main_Sheet!$1:$1, 0))</f>
        <v>404.10000600000001</v>
      </c>
    </row>
    <row r="47" spans="22:24" x14ac:dyDescent="0.25">
      <c r="V47" s="2">
        <v>45086</v>
      </c>
      <c r="W47" s="9">
        <f>INDEX(Main_Sheet!$A:$AE,  MATCH(Comparision_Sheet!V47, Main_Sheet!$A:$A, 0 ), MATCH(Comparision_Sheet!$W$1, Main_Sheet!$1:$1, 0))</f>
        <v>1079</v>
      </c>
      <c r="X47" s="9">
        <f>INDEX(Main_Sheet!$A:$AE, MATCH(Comparision_Sheet!V47, Main_Sheet!$A:$A, 0 ), MATCH(Comparision_Sheet!$X$1, Main_Sheet!$1:$1, 0))</f>
        <v>399.45001200000002</v>
      </c>
    </row>
    <row r="48" spans="22:24" x14ac:dyDescent="0.25">
      <c r="V48" s="2">
        <v>45089</v>
      </c>
      <c r="W48" s="9">
        <f>INDEX(Main_Sheet!$A:$AE,  MATCH(Comparision_Sheet!V48, Main_Sheet!$A:$A, 0 ), MATCH(Comparision_Sheet!$W$1, Main_Sheet!$1:$1, 0))</f>
        <v>1066</v>
      </c>
      <c r="X48" s="9">
        <f>INDEX(Main_Sheet!$A:$AE, MATCH(Comparision_Sheet!V48, Main_Sheet!$A:$A, 0 ), MATCH(Comparision_Sheet!$X$1, Main_Sheet!$1:$1, 0))</f>
        <v>399.79998799999998</v>
      </c>
    </row>
    <row r="49" spans="22:24" x14ac:dyDescent="0.25">
      <c r="V49" s="2">
        <v>45090</v>
      </c>
      <c r="W49" s="9">
        <f>INDEX(Main_Sheet!$A:$AE,  MATCH(Comparision_Sheet!V49, Main_Sheet!$A:$A, 0 ), MATCH(Comparision_Sheet!$W$1, Main_Sheet!$1:$1, 0))</f>
        <v>1079.5500489999999</v>
      </c>
      <c r="X49" s="9">
        <f>INDEX(Main_Sheet!$A:$AE, MATCH(Comparision_Sheet!V49, Main_Sheet!$A:$A, 0 ), MATCH(Comparision_Sheet!$X$1, Main_Sheet!$1:$1, 0))</f>
        <v>397.95001200000002</v>
      </c>
    </row>
    <row r="50" spans="22:24" x14ac:dyDescent="0.25">
      <c r="V50" s="2">
        <v>45091</v>
      </c>
      <c r="W50" s="9">
        <f>INDEX(Main_Sheet!$A:$AE,  MATCH(Comparision_Sheet!V50, Main_Sheet!$A:$A, 0 ), MATCH(Comparision_Sheet!$W$1, Main_Sheet!$1:$1, 0))</f>
        <v>1080</v>
      </c>
      <c r="X50" s="9">
        <f>INDEX(Main_Sheet!$A:$AE, MATCH(Comparision_Sheet!V50, Main_Sheet!$A:$A, 0 ), MATCH(Comparision_Sheet!$X$1, Main_Sheet!$1:$1, 0))</f>
        <v>396.29998799999998</v>
      </c>
    </row>
    <row r="51" spans="22:24" x14ac:dyDescent="0.25">
      <c r="V51" s="2">
        <v>45092</v>
      </c>
      <c r="W51" s="9">
        <f>INDEX(Main_Sheet!$A:$AE,  MATCH(Comparision_Sheet!V51, Main_Sheet!$A:$A, 0 ), MATCH(Comparision_Sheet!$W$1, Main_Sheet!$1:$1, 0))</f>
        <v>1078.9499510000001</v>
      </c>
      <c r="X51" s="9">
        <f>INDEX(Main_Sheet!$A:$AE, MATCH(Comparision_Sheet!V51, Main_Sheet!$A:$A, 0 ), MATCH(Comparision_Sheet!$X$1, Main_Sheet!$1:$1, 0))</f>
        <v>397.10000600000001</v>
      </c>
    </row>
    <row r="52" spans="22:24" x14ac:dyDescent="0.25">
      <c r="V52" s="2">
        <v>45093</v>
      </c>
      <c r="W52" s="9">
        <f>INDEX(Main_Sheet!$A:$AE,  MATCH(Comparision_Sheet!V52, Main_Sheet!$A:$A, 0 ), MATCH(Comparision_Sheet!$W$1, Main_Sheet!$1:$1, 0))</f>
        <v>1083.5</v>
      </c>
      <c r="X52" s="9">
        <f>INDEX(Main_Sheet!$A:$AE, MATCH(Comparision_Sheet!V52, Main_Sheet!$A:$A, 0 ), MATCH(Comparision_Sheet!$X$1, Main_Sheet!$1:$1, 0))</f>
        <v>385.54998799999998</v>
      </c>
    </row>
    <row r="53" spans="22:24" x14ac:dyDescent="0.25">
      <c r="V53" s="2">
        <v>45096</v>
      </c>
      <c r="W53" s="9">
        <f>INDEX(Main_Sheet!$A:$AE,  MATCH(Comparision_Sheet!V53, Main_Sheet!$A:$A, 0 ), MATCH(Comparision_Sheet!$W$1, Main_Sheet!$1:$1, 0))</f>
        <v>1079</v>
      </c>
      <c r="X53" s="9">
        <f>INDEX(Main_Sheet!$A:$AE, MATCH(Comparision_Sheet!V53, Main_Sheet!$A:$A, 0 ), MATCH(Comparision_Sheet!$X$1, Main_Sheet!$1:$1, 0))</f>
        <v>382</v>
      </c>
    </row>
    <row r="54" spans="22:24" x14ac:dyDescent="0.25">
      <c r="V54" s="2">
        <v>45097</v>
      </c>
      <c r="W54" s="9">
        <f>INDEX(Main_Sheet!$A:$AE,  MATCH(Comparision_Sheet!V54, Main_Sheet!$A:$A, 0 ), MATCH(Comparision_Sheet!$W$1, Main_Sheet!$1:$1, 0))</f>
        <v>1093.599976</v>
      </c>
      <c r="X54" s="9">
        <f>INDEX(Main_Sheet!$A:$AE, MATCH(Comparision_Sheet!V54, Main_Sheet!$A:$A, 0 ), MATCH(Comparision_Sheet!$X$1, Main_Sheet!$1:$1, 0))</f>
        <v>381.79998799999998</v>
      </c>
    </row>
    <row r="55" spans="22:24" x14ac:dyDescent="0.25">
      <c r="V55" s="2">
        <v>45098</v>
      </c>
      <c r="W55" s="9">
        <f>INDEX(Main_Sheet!$A:$AE,  MATCH(Comparision_Sheet!V55, Main_Sheet!$A:$A, 0 ), MATCH(Comparision_Sheet!$W$1, Main_Sheet!$1:$1, 0))</f>
        <v>1107.349976</v>
      </c>
      <c r="X55" s="9">
        <f>INDEX(Main_Sheet!$A:$AE, MATCH(Comparision_Sheet!V55, Main_Sheet!$A:$A, 0 ), MATCH(Comparision_Sheet!$X$1, Main_Sheet!$1:$1, 0))</f>
        <v>384.25</v>
      </c>
    </row>
    <row r="56" spans="22:24" x14ac:dyDescent="0.25">
      <c r="V56" s="2">
        <v>45099</v>
      </c>
      <c r="W56" s="9">
        <f>INDEX(Main_Sheet!$A:$AE,  MATCH(Comparision_Sheet!V56, Main_Sheet!$A:$A, 0 ), MATCH(Comparision_Sheet!$W$1, Main_Sheet!$1:$1, 0))</f>
        <v>1116.900024</v>
      </c>
      <c r="X56" s="9">
        <f>INDEX(Main_Sheet!$A:$AE, MATCH(Comparision_Sheet!V56, Main_Sheet!$A:$A, 0 ), MATCH(Comparision_Sheet!$X$1, Main_Sheet!$1:$1, 0))</f>
        <v>386</v>
      </c>
    </row>
    <row r="57" spans="22:24" x14ac:dyDescent="0.25">
      <c r="V57" s="2">
        <v>45100</v>
      </c>
      <c r="W57" s="9">
        <f>INDEX(Main_Sheet!$A:$AE,  MATCH(Comparision_Sheet!V57, Main_Sheet!$A:$A, 0 ), MATCH(Comparision_Sheet!$W$1, Main_Sheet!$1:$1, 0))</f>
        <v>1114</v>
      </c>
      <c r="X57" s="9">
        <f>INDEX(Main_Sheet!$A:$AE, MATCH(Comparision_Sheet!V57, Main_Sheet!$A:$A, 0 ), MATCH(Comparision_Sheet!$X$1, Main_Sheet!$1:$1, 0))</f>
        <v>382.29998799999998</v>
      </c>
    </row>
    <row r="58" spans="22:24" x14ac:dyDescent="0.25">
      <c r="V58" s="2">
        <v>45103</v>
      </c>
      <c r="W58" s="9">
        <f>INDEX(Main_Sheet!$A:$AE,  MATCH(Comparision_Sheet!V58, Main_Sheet!$A:$A, 0 ), MATCH(Comparision_Sheet!$W$1, Main_Sheet!$1:$1, 0))</f>
        <v>1112.1999510000001</v>
      </c>
      <c r="X58" s="9">
        <f>INDEX(Main_Sheet!$A:$AE, MATCH(Comparision_Sheet!V58, Main_Sheet!$A:$A, 0 ), MATCH(Comparision_Sheet!$X$1, Main_Sheet!$1:$1, 0))</f>
        <v>380</v>
      </c>
    </row>
    <row r="59" spans="22:24" x14ac:dyDescent="0.25">
      <c r="V59" s="2">
        <v>45104</v>
      </c>
      <c r="W59" s="9">
        <f>INDEX(Main_Sheet!$A:$AE,  MATCH(Comparision_Sheet!V59, Main_Sheet!$A:$A, 0 ), MATCH(Comparision_Sheet!$W$1, Main_Sheet!$1:$1, 0))</f>
        <v>1109</v>
      </c>
      <c r="X59" s="9">
        <f>INDEX(Main_Sheet!$A:$AE, MATCH(Comparision_Sheet!V59, Main_Sheet!$A:$A, 0 ), MATCH(Comparision_Sheet!$X$1, Main_Sheet!$1:$1, 0))</f>
        <v>384.25</v>
      </c>
    </row>
    <row r="60" spans="22:24" x14ac:dyDescent="0.25">
      <c r="V60" s="2">
        <v>45105</v>
      </c>
      <c r="W60" s="9">
        <f>INDEX(Main_Sheet!$A:$AE,  MATCH(Comparision_Sheet!V60, Main_Sheet!$A:$A, 0 ), MATCH(Comparision_Sheet!$W$1, Main_Sheet!$1:$1, 0))</f>
        <v>1120</v>
      </c>
      <c r="X60" s="9">
        <f>INDEX(Main_Sheet!$A:$AE, MATCH(Comparision_Sheet!V60, Main_Sheet!$A:$A, 0 ), MATCH(Comparision_Sheet!$X$1, Main_Sheet!$1:$1, 0))</f>
        <v>383.75</v>
      </c>
    </row>
    <row r="61" spans="22:24" x14ac:dyDescent="0.25">
      <c r="V61" s="2">
        <v>45107</v>
      </c>
      <c r="W61" s="9">
        <f>INDEX(Main_Sheet!$A:$AE,  MATCH(Comparision_Sheet!V61, Main_Sheet!$A:$A, 0 ), MATCH(Comparision_Sheet!$W$1, Main_Sheet!$1:$1, 0))</f>
        <v>1114.650024</v>
      </c>
      <c r="X61" s="9">
        <f>INDEX(Main_Sheet!$A:$AE, MATCH(Comparision_Sheet!V61, Main_Sheet!$A:$A, 0 ), MATCH(Comparision_Sheet!$X$1, Main_Sheet!$1:$1, 0))</f>
        <v>385</v>
      </c>
    </row>
    <row r="62" spans="22:24" x14ac:dyDescent="0.25">
      <c r="V62" s="2">
        <v>45110</v>
      </c>
      <c r="W62" s="9">
        <f>INDEX(Main_Sheet!$A:$AE,  MATCH(Comparision_Sheet!V62, Main_Sheet!$A:$A, 0 ), MATCH(Comparision_Sheet!$W$1, Main_Sheet!$1:$1, 0))</f>
        <v>1136</v>
      </c>
      <c r="X62" s="9">
        <f>INDEX(Main_Sheet!$A:$AE, MATCH(Comparision_Sheet!V62, Main_Sheet!$A:$A, 0 ), MATCH(Comparision_Sheet!$X$1, Main_Sheet!$1:$1, 0))</f>
        <v>393.89999399999999</v>
      </c>
    </row>
    <row r="63" spans="22:24" x14ac:dyDescent="0.25">
      <c r="V63" s="2">
        <v>45111</v>
      </c>
      <c r="W63" s="9">
        <f>INDEX(Main_Sheet!$A:$AE,  MATCH(Comparision_Sheet!V63, Main_Sheet!$A:$A, 0 ), MATCH(Comparision_Sheet!$W$1, Main_Sheet!$1:$1, 0))</f>
        <v>1123.5500489999999</v>
      </c>
      <c r="X63" s="9">
        <f>INDEX(Main_Sheet!$A:$AE, MATCH(Comparision_Sheet!V63, Main_Sheet!$A:$A, 0 ), MATCH(Comparision_Sheet!$X$1, Main_Sheet!$1:$1, 0))</f>
        <v>393.75</v>
      </c>
    </row>
    <row r="64" spans="22:24" x14ac:dyDescent="0.25">
      <c r="V64" s="2">
        <v>45112</v>
      </c>
      <c r="W64" s="9">
        <f>INDEX(Main_Sheet!$A:$AE,  MATCH(Comparision_Sheet!V64, Main_Sheet!$A:$A, 0 ), MATCH(Comparision_Sheet!$W$1, Main_Sheet!$1:$1, 0))</f>
        <v>1150.8000489999999</v>
      </c>
      <c r="X64" s="9">
        <f>INDEX(Main_Sheet!$A:$AE, MATCH(Comparision_Sheet!V64, Main_Sheet!$A:$A, 0 ), MATCH(Comparision_Sheet!$X$1, Main_Sheet!$1:$1, 0))</f>
        <v>394.10000600000001</v>
      </c>
    </row>
    <row r="65" spans="22:24" x14ac:dyDescent="0.25">
      <c r="V65" s="2">
        <v>45113</v>
      </c>
      <c r="W65" s="9">
        <f>INDEX(Main_Sheet!$A:$AE,  MATCH(Comparision_Sheet!V65, Main_Sheet!$A:$A, 0 ), MATCH(Comparision_Sheet!$W$1, Main_Sheet!$1:$1, 0))</f>
        <v>1175</v>
      </c>
      <c r="X65" s="9">
        <f>INDEX(Main_Sheet!$A:$AE, MATCH(Comparision_Sheet!V65, Main_Sheet!$A:$A, 0 ), MATCH(Comparision_Sheet!$X$1, Main_Sheet!$1:$1, 0))</f>
        <v>394.5</v>
      </c>
    </row>
    <row r="66" spans="22:24" x14ac:dyDescent="0.25">
      <c r="V66" s="2">
        <v>45114</v>
      </c>
      <c r="W66" s="9">
        <f>INDEX(Main_Sheet!$A:$AE,  MATCH(Comparision_Sheet!V66, Main_Sheet!$A:$A, 0 ), MATCH(Comparision_Sheet!$W$1, Main_Sheet!$1:$1, 0))</f>
        <v>1170</v>
      </c>
      <c r="X66" s="9">
        <f>INDEX(Main_Sheet!$A:$AE, MATCH(Comparision_Sheet!V66, Main_Sheet!$A:$A, 0 ), MATCH(Comparision_Sheet!$X$1, Main_Sheet!$1:$1, 0))</f>
        <v>395</v>
      </c>
    </row>
    <row r="67" spans="22:24" x14ac:dyDescent="0.25">
      <c r="V67" s="2">
        <v>45117</v>
      </c>
      <c r="W67" s="9">
        <f>INDEX(Main_Sheet!$A:$AE,  MATCH(Comparision_Sheet!V67, Main_Sheet!$A:$A, 0 ), MATCH(Comparision_Sheet!$W$1, Main_Sheet!$1:$1, 0))</f>
        <v>1159.9499510000001</v>
      </c>
      <c r="X67" s="9">
        <f>INDEX(Main_Sheet!$A:$AE, MATCH(Comparision_Sheet!V67, Main_Sheet!$A:$A, 0 ), MATCH(Comparision_Sheet!$X$1, Main_Sheet!$1:$1, 0))</f>
        <v>395.85000600000001</v>
      </c>
    </row>
    <row r="68" spans="22:24" x14ac:dyDescent="0.25">
      <c r="V68" s="2">
        <v>45118</v>
      </c>
      <c r="W68" s="9">
        <f>INDEX(Main_Sheet!$A:$AE,  MATCH(Comparision_Sheet!V68, Main_Sheet!$A:$A, 0 ), MATCH(Comparision_Sheet!$W$1, Main_Sheet!$1:$1, 0))</f>
        <v>1154.650024</v>
      </c>
      <c r="X68" s="9">
        <f>INDEX(Main_Sheet!$A:$AE, MATCH(Comparision_Sheet!V68, Main_Sheet!$A:$A, 0 ), MATCH(Comparision_Sheet!$X$1, Main_Sheet!$1:$1, 0))</f>
        <v>390</v>
      </c>
    </row>
    <row r="69" spans="22:24" x14ac:dyDescent="0.25">
      <c r="V69" s="2">
        <v>45119</v>
      </c>
      <c r="W69" s="9">
        <f>INDEX(Main_Sheet!$A:$AE,  MATCH(Comparision_Sheet!V69, Main_Sheet!$A:$A, 0 ), MATCH(Comparision_Sheet!$W$1, Main_Sheet!$1:$1, 0))</f>
        <v>1166</v>
      </c>
      <c r="X69" s="9">
        <f>INDEX(Main_Sheet!$A:$AE, MATCH(Comparision_Sheet!V69, Main_Sheet!$A:$A, 0 ), MATCH(Comparision_Sheet!$X$1, Main_Sheet!$1:$1, 0))</f>
        <v>393.89999399999999</v>
      </c>
    </row>
    <row r="70" spans="22:24" x14ac:dyDescent="0.25">
      <c r="V70" s="2">
        <v>45120</v>
      </c>
      <c r="W70" s="9">
        <f>INDEX(Main_Sheet!$A:$AE,  MATCH(Comparision_Sheet!V70, Main_Sheet!$A:$A, 0 ), MATCH(Comparision_Sheet!$W$1, Main_Sheet!$1:$1, 0))</f>
        <v>1159.400024</v>
      </c>
      <c r="X70" s="9">
        <f>INDEX(Main_Sheet!$A:$AE, MATCH(Comparision_Sheet!V70, Main_Sheet!$A:$A, 0 ), MATCH(Comparision_Sheet!$X$1, Main_Sheet!$1:$1, 0))</f>
        <v>391.85000600000001</v>
      </c>
    </row>
    <row r="71" spans="22:24" x14ac:dyDescent="0.25">
      <c r="V71" s="2">
        <v>45121</v>
      </c>
      <c r="W71" s="9">
        <f>INDEX(Main_Sheet!$A:$AE,  MATCH(Comparision_Sheet!V71, Main_Sheet!$A:$A, 0 ), MATCH(Comparision_Sheet!$W$1, Main_Sheet!$1:$1, 0))</f>
        <v>1183.9499510000001</v>
      </c>
      <c r="X71" s="9">
        <f>INDEX(Main_Sheet!$A:$AE, MATCH(Comparision_Sheet!V71, Main_Sheet!$A:$A, 0 ), MATCH(Comparision_Sheet!$X$1, Main_Sheet!$1:$1, 0))</f>
        <v>394.75</v>
      </c>
    </row>
    <row r="72" spans="22:24" x14ac:dyDescent="0.25">
      <c r="V72" s="2">
        <v>45124</v>
      </c>
      <c r="W72" s="9">
        <f>INDEX(Main_Sheet!$A:$AE,  MATCH(Comparision_Sheet!V72, Main_Sheet!$A:$A, 0 ), MATCH(Comparision_Sheet!$W$1, Main_Sheet!$1:$1, 0))</f>
        <v>1235.900024</v>
      </c>
      <c r="X72" s="9">
        <f>INDEX(Main_Sheet!$A:$AE, MATCH(Comparision_Sheet!V72, Main_Sheet!$A:$A, 0 ), MATCH(Comparision_Sheet!$X$1, Main_Sheet!$1:$1, 0))</f>
        <v>407</v>
      </c>
    </row>
    <row r="73" spans="22:24" x14ac:dyDescent="0.25">
      <c r="V73" s="2">
        <v>45125</v>
      </c>
      <c r="W73" s="9">
        <f>INDEX(Main_Sheet!$A:$AE,  MATCH(Comparision_Sheet!V73, Main_Sheet!$A:$A, 0 ), MATCH(Comparision_Sheet!$W$1, Main_Sheet!$1:$1, 0))</f>
        <v>1243</v>
      </c>
      <c r="X73" s="9">
        <f>INDEX(Main_Sheet!$A:$AE, MATCH(Comparision_Sheet!V73, Main_Sheet!$A:$A, 0 ), MATCH(Comparision_Sheet!$X$1, Main_Sheet!$1:$1, 0))</f>
        <v>418</v>
      </c>
    </row>
    <row r="74" spans="22:24" x14ac:dyDescent="0.25">
      <c r="V74" s="2">
        <v>45126</v>
      </c>
      <c r="W74" s="9">
        <f>INDEX(Main_Sheet!$A:$AE,  MATCH(Comparision_Sheet!V74, Main_Sheet!$A:$A, 0 ), MATCH(Comparision_Sheet!$W$1, Main_Sheet!$1:$1, 0))</f>
        <v>1255</v>
      </c>
      <c r="X74" s="9">
        <f>INDEX(Main_Sheet!$A:$AE, MATCH(Comparision_Sheet!V74, Main_Sheet!$A:$A, 0 ), MATCH(Comparision_Sheet!$X$1, Main_Sheet!$1:$1, 0))</f>
        <v>420</v>
      </c>
    </row>
    <row r="75" spans="22:24" x14ac:dyDescent="0.25">
      <c r="V75" s="2">
        <v>45127</v>
      </c>
      <c r="W75" s="9">
        <f>INDEX(Main_Sheet!$A:$AE,  MATCH(Comparision_Sheet!V75, Main_Sheet!$A:$A, 0 ), MATCH(Comparision_Sheet!$W$1, Main_Sheet!$1:$1, 0))</f>
        <v>1245</v>
      </c>
      <c r="X75" s="9">
        <f>INDEX(Main_Sheet!$A:$AE, MATCH(Comparision_Sheet!V75, Main_Sheet!$A:$A, 0 ), MATCH(Comparision_Sheet!$X$1, Main_Sheet!$1:$1, 0))</f>
        <v>418.5</v>
      </c>
    </row>
    <row r="76" spans="22:24" x14ac:dyDescent="0.25">
      <c r="V76" s="2">
        <v>45128</v>
      </c>
      <c r="W76" s="9">
        <f>INDEX(Main_Sheet!$A:$AE,  MATCH(Comparision_Sheet!V76, Main_Sheet!$A:$A, 0 ), MATCH(Comparision_Sheet!$W$1, Main_Sheet!$1:$1, 0))</f>
        <v>1199.5</v>
      </c>
      <c r="X76" s="9">
        <f>INDEX(Main_Sheet!$A:$AE, MATCH(Comparision_Sheet!V76, Main_Sheet!$A:$A, 0 ), MATCH(Comparision_Sheet!$X$1, Main_Sheet!$1:$1, 0))</f>
        <v>405</v>
      </c>
    </row>
    <row r="77" spans="22:24" x14ac:dyDescent="0.25">
      <c r="V77" s="2">
        <v>45131</v>
      </c>
      <c r="W77" s="9">
        <f>INDEX(Main_Sheet!$A:$AE,  MATCH(Comparision_Sheet!V77, Main_Sheet!$A:$A, 0 ), MATCH(Comparision_Sheet!$W$1, Main_Sheet!$1:$1, 0))</f>
        <v>1196.5</v>
      </c>
      <c r="X77" s="9">
        <f>INDEX(Main_Sheet!$A:$AE, MATCH(Comparision_Sheet!V77, Main_Sheet!$A:$A, 0 ), MATCH(Comparision_Sheet!$X$1, Main_Sheet!$1:$1, 0))</f>
        <v>406.29998799999998</v>
      </c>
    </row>
    <row r="78" spans="22:24" x14ac:dyDescent="0.25">
      <c r="V78" s="2">
        <v>45132</v>
      </c>
      <c r="W78" s="9">
        <f>INDEX(Main_Sheet!$A:$AE,  MATCH(Comparision_Sheet!V78, Main_Sheet!$A:$A, 0 ), MATCH(Comparision_Sheet!$W$1, Main_Sheet!$1:$1, 0))</f>
        <v>1164</v>
      </c>
      <c r="X78" s="9">
        <f>INDEX(Main_Sheet!$A:$AE, MATCH(Comparision_Sheet!V78, Main_Sheet!$A:$A, 0 ), MATCH(Comparision_Sheet!$X$1, Main_Sheet!$1:$1, 0))</f>
        <v>405.5</v>
      </c>
    </row>
    <row r="79" spans="22:24" x14ac:dyDescent="0.25">
      <c r="V79" s="2">
        <v>45133</v>
      </c>
      <c r="W79" s="9">
        <f>INDEX(Main_Sheet!$A:$AE,  MATCH(Comparision_Sheet!V79, Main_Sheet!$A:$A, 0 ), MATCH(Comparision_Sheet!$W$1, Main_Sheet!$1:$1, 0))</f>
        <v>1158</v>
      </c>
      <c r="X79" s="9">
        <f>INDEX(Main_Sheet!$A:$AE, MATCH(Comparision_Sheet!V79, Main_Sheet!$A:$A, 0 ), MATCH(Comparision_Sheet!$X$1, Main_Sheet!$1:$1, 0))</f>
        <v>403.5</v>
      </c>
    </row>
    <row r="80" spans="22:24" x14ac:dyDescent="0.25">
      <c r="V80" s="2">
        <v>45134</v>
      </c>
      <c r="W80" s="9">
        <f>INDEX(Main_Sheet!$A:$AE,  MATCH(Comparision_Sheet!V80, Main_Sheet!$A:$A, 0 ), MATCH(Comparision_Sheet!$W$1, Main_Sheet!$1:$1, 0))</f>
        <v>1111</v>
      </c>
      <c r="X80" s="9">
        <f>INDEX(Main_Sheet!$A:$AE, MATCH(Comparision_Sheet!V80, Main_Sheet!$A:$A, 0 ), MATCH(Comparision_Sheet!$X$1, Main_Sheet!$1:$1, 0))</f>
        <v>404</v>
      </c>
    </row>
    <row r="81" spans="22:24" x14ac:dyDescent="0.25">
      <c r="V81" s="2">
        <v>45135</v>
      </c>
      <c r="W81" s="9">
        <f>INDEX(Main_Sheet!$A:$AE,  MATCH(Comparision_Sheet!V81, Main_Sheet!$A:$A, 0 ), MATCH(Comparision_Sheet!$W$1, Main_Sheet!$1:$1, 0))</f>
        <v>1100</v>
      </c>
      <c r="X81" s="9">
        <f>INDEX(Main_Sheet!$A:$AE, MATCH(Comparision_Sheet!V81, Main_Sheet!$A:$A, 0 ), MATCH(Comparision_Sheet!$X$1, Main_Sheet!$1:$1, 0))</f>
        <v>401.04998799999998</v>
      </c>
    </row>
    <row r="82" spans="22:24" x14ac:dyDescent="0.25">
      <c r="V82" s="2">
        <v>45138</v>
      </c>
      <c r="W82" s="9">
        <f>INDEX(Main_Sheet!$A:$AE,  MATCH(Comparision_Sheet!V82, Main_Sheet!$A:$A, 0 ), MATCH(Comparision_Sheet!$W$1, Main_Sheet!$1:$1, 0))</f>
        <v>1095</v>
      </c>
      <c r="X82" s="9">
        <f>INDEX(Main_Sheet!$A:$AE, MATCH(Comparision_Sheet!V82, Main_Sheet!$A:$A, 0 ), MATCH(Comparision_Sheet!$X$1, Main_Sheet!$1:$1, 0))</f>
        <v>399.75</v>
      </c>
    </row>
    <row r="83" spans="22:24" x14ac:dyDescent="0.25">
      <c r="V83" s="2">
        <v>45139</v>
      </c>
      <c r="W83" s="9">
        <f>INDEX(Main_Sheet!$A:$AE,  MATCH(Comparision_Sheet!V83, Main_Sheet!$A:$A, 0 ), MATCH(Comparision_Sheet!$W$1, Main_Sheet!$1:$1, 0))</f>
        <v>1120</v>
      </c>
      <c r="X83" s="9">
        <f>INDEX(Main_Sheet!$A:$AE, MATCH(Comparision_Sheet!V83, Main_Sheet!$A:$A, 0 ), MATCH(Comparision_Sheet!$X$1, Main_Sheet!$1:$1, 0))</f>
        <v>405.5</v>
      </c>
    </row>
    <row r="84" spans="22:24" x14ac:dyDescent="0.25">
      <c r="V84" s="2">
        <v>45140</v>
      </c>
      <c r="W84" s="9">
        <f>INDEX(Main_Sheet!$A:$AE,  MATCH(Comparision_Sheet!V84, Main_Sheet!$A:$A, 0 ), MATCH(Comparision_Sheet!$W$1, Main_Sheet!$1:$1, 0))</f>
        <v>1143</v>
      </c>
      <c r="X84" s="9">
        <f>INDEX(Main_Sheet!$A:$AE, MATCH(Comparision_Sheet!V84, Main_Sheet!$A:$A, 0 ), MATCH(Comparision_Sheet!$X$1, Main_Sheet!$1:$1, 0))</f>
        <v>405.89999399999999</v>
      </c>
    </row>
    <row r="85" spans="22:24" x14ac:dyDescent="0.25">
      <c r="V85" s="2">
        <v>45141</v>
      </c>
      <c r="W85" s="9">
        <f>INDEX(Main_Sheet!$A:$AE,  MATCH(Comparision_Sheet!V85, Main_Sheet!$A:$A, 0 ), MATCH(Comparision_Sheet!$W$1, Main_Sheet!$1:$1, 0))</f>
        <v>1140</v>
      </c>
      <c r="X85" s="9">
        <f>INDEX(Main_Sheet!$A:$AE, MATCH(Comparision_Sheet!V85, Main_Sheet!$A:$A, 0 ), MATCH(Comparision_Sheet!$X$1, Main_Sheet!$1:$1, 0))</f>
        <v>402</v>
      </c>
    </row>
    <row r="86" spans="22:24" x14ac:dyDescent="0.25">
      <c r="V86" s="2">
        <v>45142</v>
      </c>
      <c r="W86" s="9">
        <f>INDEX(Main_Sheet!$A:$AE,  MATCH(Comparision_Sheet!V86, Main_Sheet!$A:$A, 0 ), MATCH(Comparision_Sheet!$W$1, Main_Sheet!$1:$1, 0))</f>
        <v>1153.9499510000001</v>
      </c>
      <c r="X86" s="9">
        <f>INDEX(Main_Sheet!$A:$AE, MATCH(Comparision_Sheet!V86, Main_Sheet!$A:$A, 0 ), MATCH(Comparision_Sheet!$X$1, Main_Sheet!$1:$1, 0))</f>
        <v>400.85000600000001</v>
      </c>
    </row>
    <row r="87" spans="22:24" x14ac:dyDescent="0.25">
      <c r="V87" s="2">
        <v>45145</v>
      </c>
      <c r="W87" s="9">
        <f>INDEX(Main_Sheet!$A:$AE,  MATCH(Comparision_Sheet!V87, Main_Sheet!$A:$A, 0 ), MATCH(Comparision_Sheet!$W$1, Main_Sheet!$1:$1, 0))</f>
        <v>1180</v>
      </c>
      <c r="X87" s="9">
        <f>INDEX(Main_Sheet!$A:$AE, MATCH(Comparision_Sheet!V87, Main_Sheet!$A:$A, 0 ), MATCH(Comparision_Sheet!$X$1, Main_Sheet!$1:$1, 0))</f>
        <v>409.95001200000002</v>
      </c>
    </row>
    <row r="88" spans="22:24" x14ac:dyDescent="0.25">
      <c r="V88" s="2">
        <v>45146</v>
      </c>
      <c r="W88" s="9">
        <f>INDEX(Main_Sheet!$A:$AE,  MATCH(Comparision_Sheet!V88, Main_Sheet!$A:$A, 0 ), MATCH(Comparision_Sheet!$W$1, Main_Sheet!$1:$1, 0))</f>
        <v>1186</v>
      </c>
      <c r="X88" s="9">
        <f>INDEX(Main_Sheet!$A:$AE, MATCH(Comparision_Sheet!V88, Main_Sheet!$A:$A, 0 ), MATCH(Comparision_Sheet!$X$1, Main_Sheet!$1:$1, 0))</f>
        <v>412.39999399999999</v>
      </c>
    </row>
    <row r="89" spans="22:24" x14ac:dyDescent="0.25">
      <c r="V89" s="2">
        <v>45147</v>
      </c>
      <c r="W89" s="9">
        <f>INDEX(Main_Sheet!$A:$AE,  MATCH(Comparision_Sheet!V89, Main_Sheet!$A:$A, 0 ), MATCH(Comparision_Sheet!$W$1, Main_Sheet!$1:$1, 0))</f>
        <v>1206.9499510000001</v>
      </c>
      <c r="X89" s="9">
        <f>INDEX(Main_Sheet!$A:$AE, MATCH(Comparision_Sheet!V89, Main_Sheet!$A:$A, 0 ), MATCH(Comparision_Sheet!$X$1, Main_Sheet!$1:$1, 0))</f>
        <v>415.5</v>
      </c>
    </row>
    <row r="90" spans="22:24" x14ac:dyDescent="0.25">
      <c r="V90" s="2">
        <v>45148</v>
      </c>
      <c r="W90" s="9">
        <f>INDEX(Main_Sheet!$A:$AE,  MATCH(Comparision_Sheet!V90, Main_Sheet!$A:$A, 0 ), MATCH(Comparision_Sheet!$W$1, Main_Sheet!$1:$1, 0))</f>
        <v>1220</v>
      </c>
      <c r="X90" s="9">
        <f>INDEX(Main_Sheet!$A:$AE, MATCH(Comparision_Sheet!V90, Main_Sheet!$A:$A, 0 ), MATCH(Comparision_Sheet!$X$1, Main_Sheet!$1:$1, 0))</f>
        <v>417.10000600000001</v>
      </c>
    </row>
    <row r="91" spans="22:24" x14ac:dyDescent="0.25">
      <c r="V91" s="2">
        <v>45149</v>
      </c>
      <c r="W91" s="9">
        <f>INDEX(Main_Sheet!$A:$AE,  MATCH(Comparision_Sheet!V91, Main_Sheet!$A:$A, 0 ), MATCH(Comparision_Sheet!$W$1, Main_Sheet!$1:$1, 0))</f>
        <v>1235.8000489999999</v>
      </c>
      <c r="X91" s="9">
        <f>INDEX(Main_Sheet!$A:$AE, MATCH(Comparision_Sheet!V91, Main_Sheet!$A:$A, 0 ), MATCH(Comparision_Sheet!$X$1, Main_Sheet!$1:$1, 0))</f>
        <v>418.64999399999999</v>
      </c>
    </row>
    <row r="92" spans="22:24" x14ac:dyDescent="0.25">
      <c r="V92" s="2">
        <v>45152</v>
      </c>
      <c r="W92" s="9">
        <f>INDEX(Main_Sheet!$A:$AE,  MATCH(Comparision_Sheet!V92, Main_Sheet!$A:$A, 0 ), MATCH(Comparision_Sheet!$W$1, Main_Sheet!$1:$1, 0))</f>
        <v>1212.099976</v>
      </c>
      <c r="X92" s="9">
        <f>INDEX(Main_Sheet!$A:$AE, MATCH(Comparision_Sheet!V92, Main_Sheet!$A:$A, 0 ), MATCH(Comparision_Sheet!$X$1, Main_Sheet!$1:$1, 0))</f>
        <v>413.25</v>
      </c>
    </row>
    <row r="93" spans="22:24" x14ac:dyDescent="0.25">
      <c r="V93" s="2">
        <v>45154</v>
      </c>
      <c r="W93" s="9">
        <f>INDEX(Main_Sheet!$A:$AE,  MATCH(Comparision_Sheet!V93, Main_Sheet!$A:$A, 0 ), MATCH(Comparision_Sheet!$W$1, Main_Sheet!$1:$1, 0))</f>
        <v>1221</v>
      </c>
      <c r="X93" s="9">
        <f>INDEX(Main_Sheet!$A:$AE, MATCH(Comparision_Sheet!V93, Main_Sheet!$A:$A, 0 ), MATCH(Comparision_Sheet!$X$1, Main_Sheet!$1:$1, 0))</f>
        <v>414.14999399999999</v>
      </c>
    </row>
    <row r="94" spans="22:24" x14ac:dyDescent="0.25">
      <c r="V94" s="2">
        <v>45155</v>
      </c>
      <c r="W94" s="9">
        <f>INDEX(Main_Sheet!$A:$AE,  MATCH(Comparision_Sheet!V94, Main_Sheet!$A:$A, 0 ), MATCH(Comparision_Sheet!$W$1, Main_Sheet!$1:$1, 0))</f>
        <v>1225</v>
      </c>
      <c r="X94" s="9">
        <f>INDEX(Main_Sheet!$A:$AE, MATCH(Comparision_Sheet!V94, Main_Sheet!$A:$A, 0 ), MATCH(Comparision_Sheet!$X$1, Main_Sheet!$1:$1, 0))</f>
        <v>418.64999399999999</v>
      </c>
    </row>
    <row r="95" spans="22:24" x14ac:dyDescent="0.25">
      <c r="V95" s="2">
        <v>45156</v>
      </c>
      <c r="W95" s="9">
        <f>INDEX(Main_Sheet!$A:$AE,  MATCH(Comparision_Sheet!V95, Main_Sheet!$A:$A, 0 ), MATCH(Comparision_Sheet!$W$1, Main_Sheet!$1:$1, 0))</f>
        <v>1225.9499510000001</v>
      </c>
      <c r="X95" s="9">
        <f>INDEX(Main_Sheet!$A:$AE, MATCH(Comparision_Sheet!V95, Main_Sheet!$A:$A, 0 ), MATCH(Comparision_Sheet!$X$1, Main_Sheet!$1:$1, 0))</f>
        <v>415.04998799999998</v>
      </c>
    </row>
    <row r="96" spans="22:24" x14ac:dyDescent="0.25">
      <c r="V96" s="2">
        <v>45159</v>
      </c>
      <c r="W96" s="9">
        <f>INDEX(Main_Sheet!$A:$AE,  MATCH(Comparision_Sheet!V96, Main_Sheet!$A:$A, 0 ), MATCH(Comparision_Sheet!$W$1, Main_Sheet!$1:$1, 0))</f>
        <v>1205</v>
      </c>
      <c r="X96" s="9">
        <f>INDEX(Main_Sheet!$A:$AE, MATCH(Comparision_Sheet!V96, Main_Sheet!$A:$A, 0 ), MATCH(Comparision_Sheet!$X$1, Main_Sheet!$1:$1, 0))</f>
        <v>411.79998799999998</v>
      </c>
    </row>
    <row r="97" spans="22:24" x14ac:dyDescent="0.25">
      <c r="V97" s="2">
        <v>45160</v>
      </c>
      <c r="W97" s="9">
        <f>INDEX(Main_Sheet!$A:$AE,  MATCH(Comparision_Sheet!V97, Main_Sheet!$A:$A, 0 ), MATCH(Comparision_Sheet!$W$1, Main_Sheet!$1:$1, 0))</f>
        <v>1218.849976</v>
      </c>
      <c r="X97" s="9">
        <f>INDEX(Main_Sheet!$A:$AE, MATCH(Comparision_Sheet!V97, Main_Sheet!$A:$A, 0 ), MATCH(Comparision_Sheet!$X$1, Main_Sheet!$1:$1, 0))</f>
        <v>415</v>
      </c>
    </row>
    <row r="98" spans="22:24" x14ac:dyDescent="0.25">
      <c r="V98" s="2">
        <v>45161</v>
      </c>
      <c r="W98" s="9">
        <f>INDEX(Main_Sheet!$A:$AE,  MATCH(Comparision_Sheet!V98, Main_Sheet!$A:$A, 0 ), MATCH(Comparision_Sheet!$W$1, Main_Sheet!$1:$1, 0))</f>
        <v>1213.1999510000001</v>
      </c>
      <c r="X98" s="9">
        <f>INDEX(Main_Sheet!$A:$AE, MATCH(Comparision_Sheet!V98, Main_Sheet!$A:$A, 0 ), MATCH(Comparision_Sheet!$X$1, Main_Sheet!$1:$1, 0))</f>
        <v>417.25</v>
      </c>
    </row>
    <row r="99" spans="22:24" x14ac:dyDescent="0.25">
      <c r="V99" s="2">
        <v>45162</v>
      </c>
      <c r="W99" s="9">
        <f>INDEX(Main_Sheet!$A:$AE,  MATCH(Comparision_Sheet!V99, Main_Sheet!$A:$A, 0 ), MATCH(Comparision_Sheet!$W$1, Main_Sheet!$1:$1, 0))</f>
        <v>1206.1999510000001</v>
      </c>
      <c r="X99" s="9">
        <f>INDEX(Main_Sheet!$A:$AE, MATCH(Comparision_Sheet!V99, Main_Sheet!$A:$A, 0 ), MATCH(Comparision_Sheet!$X$1, Main_Sheet!$1:$1, 0))</f>
        <v>418.75</v>
      </c>
    </row>
    <row r="100" spans="22:24" x14ac:dyDescent="0.25">
      <c r="V100" s="2">
        <v>45163</v>
      </c>
      <c r="W100" s="9">
        <f>INDEX(Main_Sheet!$A:$AE,  MATCH(Comparision_Sheet!V100, Main_Sheet!$A:$A, 0 ), MATCH(Comparision_Sheet!$W$1, Main_Sheet!$1:$1, 0))</f>
        <v>1190</v>
      </c>
      <c r="X100" s="9">
        <f>INDEX(Main_Sheet!$A:$AE, MATCH(Comparision_Sheet!V100, Main_Sheet!$A:$A, 0 ), MATCH(Comparision_Sheet!$X$1, Main_Sheet!$1:$1, 0))</f>
        <v>410</v>
      </c>
    </row>
    <row r="101" spans="22:24" x14ac:dyDescent="0.25">
      <c r="V101" s="2">
        <v>45166</v>
      </c>
      <c r="W101" s="9">
        <f>INDEX(Main_Sheet!$A:$AE,  MATCH(Comparision_Sheet!V101, Main_Sheet!$A:$A, 0 ), MATCH(Comparision_Sheet!$W$1, Main_Sheet!$1:$1, 0))</f>
        <v>1189.5500489999999</v>
      </c>
      <c r="X101" s="9">
        <f>INDEX(Main_Sheet!$A:$AE, MATCH(Comparision_Sheet!V101, Main_Sheet!$A:$A, 0 ), MATCH(Comparision_Sheet!$X$1, Main_Sheet!$1:$1, 0))</f>
        <v>411.45001200000002</v>
      </c>
    </row>
    <row r="102" spans="22:24" x14ac:dyDescent="0.25">
      <c r="V102" s="2">
        <v>45167</v>
      </c>
      <c r="W102" s="9">
        <f>INDEX(Main_Sheet!$A:$AE,  MATCH(Comparision_Sheet!V102, Main_Sheet!$A:$A, 0 ), MATCH(Comparision_Sheet!$W$1, Main_Sheet!$1:$1, 0))</f>
        <v>1192.400024</v>
      </c>
      <c r="X102" s="9">
        <f>INDEX(Main_Sheet!$A:$AE, MATCH(Comparision_Sheet!V102, Main_Sheet!$A:$A, 0 ), MATCH(Comparision_Sheet!$X$1, Main_Sheet!$1:$1, 0))</f>
        <v>409.64999399999999</v>
      </c>
    </row>
    <row r="103" spans="22:24" x14ac:dyDescent="0.25">
      <c r="V103" s="2">
        <v>45168</v>
      </c>
      <c r="W103" s="9">
        <f>INDEX(Main_Sheet!$A:$AE,  MATCH(Comparision_Sheet!V103, Main_Sheet!$A:$A, 0 ), MATCH(Comparision_Sheet!$W$1, Main_Sheet!$1:$1, 0))</f>
        <v>1207.9499510000001</v>
      </c>
      <c r="X103" s="9">
        <f>INDEX(Main_Sheet!$A:$AE, MATCH(Comparision_Sheet!V103, Main_Sheet!$A:$A, 0 ), MATCH(Comparision_Sheet!$X$1, Main_Sheet!$1:$1, 0))</f>
        <v>410</v>
      </c>
    </row>
    <row r="104" spans="22:24" x14ac:dyDescent="0.25">
      <c r="V104" s="2">
        <v>45169</v>
      </c>
      <c r="W104" s="9">
        <f>INDEX(Main_Sheet!$A:$AE,  MATCH(Comparision_Sheet!V104, Main_Sheet!$A:$A, 0 ), MATCH(Comparision_Sheet!$W$1, Main_Sheet!$1:$1, 0))</f>
        <v>1199</v>
      </c>
      <c r="X104" s="9">
        <f>INDEX(Main_Sheet!$A:$AE, MATCH(Comparision_Sheet!V104, Main_Sheet!$A:$A, 0 ), MATCH(Comparision_Sheet!$X$1, Main_Sheet!$1:$1, 0))</f>
        <v>408</v>
      </c>
    </row>
    <row r="105" spans="22:24" x14ac:dyDescent="0.25">
      <c r="V105" s="2">
        <v>45170</v>
      </c>
      <c r="W105" s="9">
        <f>INDEX(Main_Sheet!$A:$AE,  MATCH(Comparision_Sheet!V105, Main_Sheet!$A:$A, 0 ), MATCH(Comparision_Sheet!$W$1, Main_Sheet!$1:$1, 0))</f>
        <v>1205</v>
      </c>
      <c r="X105" s="9">
        <f>INDEX(Main_Sheet!$A:$AE, MATCH(Comparision_Sheet!V105, Main_Sheet!$A:$A, 0 ), MATCH(Comparision_Sheet!$X$1, Main_Sheet!$1:$1, 0))</f>
        <v>407.95001200000002</v>
      </c>
    </row>
    <row r="106" spans="22:24" x14ac:dyDescent="0.25">
      <c r="V106" s="2">
        <v>45173</v>
      </c>
      <c r="W106" s="9">
        <f>INDEX(Main_Sheet!$A:$AE,  MATCH(Comparision_Sheet!V106, Main_Sheet!$A:$A, 0 ), MATCH(Comparision_Sheet!$W$1, Main_Sheet!$1:$1, 0))</f>
        <v>1235</v>
      </c>
      <c r="X106" s="9">
        <f>INDEX(Main_Sheet!$A:$AE, MATCH(Comparision_Sheet!V106, Main_Sheet!$A:$A, 0 ), MATCH(Comparision_Sheet!$X$1, Main_Sheet!$1:$1, 0))</f>
        <v>418</v>
      </c>
    </row>
    <row r="107" spans="22:24" x14ac:dyDescent="0.25">
      <c r="V107" s="2">
        <v>45174</v>
      </c>
      <c r="W107" s="9">
        <f>INDEX(Main_Sheet!$A:$AE,  MATCH(Comparision_Sheet!V107, Main_Sheet!$A:$A, 0 ), MATCH(Comparision_Sheet!$W$1, Main_Sheet!$1:$1, 0))</f>
        <v>1258.75</v>
      </c>
      <c r="X107" s="9">
        <f>INDEX(Main_Sheet!$A:$AE, MATCH(Comparision_Sheet!V107, Main_Sheet!$A:$A, 0 ), MATCH(Comparision_Sheet!$X$1, Main_Sheet!$1:$1, 0))</f>
        <v>435.79998799999998</v>
      </c>
    </row>
    <row r="108" spans="22:24" x14ac:dyDescent="0.25">
      <c r="V108" s="2">
        <v>45175</v>
      </c>
      <c r="W108" s="9">
        <f>INDEX(Main_Sheet!$A:$AE,  MATCH(Comparision_Sheet!V108, Main_Sheet!$A:$A, 0 ), MATCH(Comparision_Sheet!$W$1, Main_Sheet!$1:$1, 0))</f>
        <v>1254.5500489999999</v>
      </c>
      <c r="X108" s="9">
        <f>INDEX(Main_Sheet!$A:$AE, MATCH(Comparision_Sheet!V108, Main_Sheet!$A:$A, 0 ), MATCH(Comparision_Sheet!$X$1, Main_Sheet!$1:$1, 0))</f>
        <v>433.75</v>
      </c>
    </row>
    <row r="109" spans="22:24" x14ac:dyDescent="0.25">
      <c r="V109" s="2">
        <v>45176</v>
      </c>
      <c r="W109" s="9">
        <f>INDEX(Main_Sheet!$A:$AE,  MATCH(Comparision_Sheet!V109, Main_Sheet!$A:$A, 0 ), MATCH(Comparision_Sheet!$W$1, Main_Sheet!$1:$1, 0))</f>
        <v>1248.9499510000001</v>
      </c>
      <c r="X109" s="9">
        <f>INDEX(Main_Sheet!$A:$AE, MATCH(Comparision_Sheet!V109, Main_Sheet!$A:$A, 0 ), MATCH(Comparision_Sheet!$X$1, Main_Sheet!$1:$1, 0))</f>
        <v>429.95001200000002</v>
      </c>
    </row>
    <row r="110" spans="22:24" x14ac:dyDescent="0.25">
      <c r="V110" s="2">
        <v>45177</v>
      </c>
      <c r="W110" s="9">
        <f>INDEX(Main_Sheet!$A:$AE,  MATCH(Comparision_Sheet!V110, Main_Sheet!$A:$A, 0 ), MATCH(Comparision_Sheet!$W$1, Main_Sheet!$1:$1, 0))</f>
        <v>1272</v>
      </c>
      <c r="X110" s="9">
        <f>INDEX(Main_Sheet!$A:$AE, MATCH(Comparision_Sheet!V110, Main_Sheet!$A:$A, 0 ), MATCH(Comparision_Sheet!$X$1, Main_Sheet!$1:$1, 0))</f>
        <v>433.45001200000002</v>
      </c>
    </row>
    <row r="111" spans="22:24" x14ac:dyDescent="0.25">
      <c r="V111" s="2">
        <v>45180</v>
      </c>
      <c r="W111" s="9">
        <f>INDEX(Main_Sheet!$A:$AE,  MATCH(Comparision_Sheet!V111, Main_Sheet!$A:$A, 0 ), MATCH(Comparision_Sheet!$W$1, Main_Sheet!$1:$1, 0))</f>
        <v>1265</v>
      </c>
      <c r="X111" s="9">
        <f>INDEX(Main_Sheet!$A:$AE, MATCH(Comparision_Sheet!V111, Main_Sheet!$A:$A, 0 ), MATCH(Comparision_Sheet!$X$1, Main_Sheet!$1:$1, 0))</f>
        <v>433</v>
      </c>
    </row>
    <row r="112" spans="22:24" x14ac:dyDescent="0.25">
      <c r="V112" s="2">
        <v>45181</v>
      </c>
      <c r="W112" s="9">
        <f>INDEX(Main_Sheet!$A:$AE,  MATCH(Comparision_Sheet!V112, Main_Sheet!$A:$A, 0 ), MATCH(Comparision_Sheet!$W$1, Main_Sheet!$1:$1, 0))</f>
        <v>1271.8000489999999</v>
      </c>
      <c r="X112" s="9">
        <f>INDEX(Main_Sheet!$A:$AE, MATCH(Comparision_Sheet!V112, Main_Sheet!$A:$A, 0 ), MATCH(Comparision_Sheet!$X$1, Main_Sheet!$1:$1, 0))</f>
        <v>437.10000600000001</v>
      </c>
    </row>
    <row r="113" spans="22:24" x14ac:dyDescent="0.25">
      <c r="V113" s="2">
        <v>45182</v>
      </c>
      <c r="W113" s="9">
        <f>INDEX(Main_Sheet!$A:$AE,  MATCH(Comparision_Sheet!V113, Main_Sheet!$A:$A, 0 ), MATCH(Comparision_Sheet!$W$1, Main_Sheet!$1:$1, 0))</f>
        <v>1260.3000489999999</v>
      </c>
      <c r="X113" s="9">
        <f>INDEX(Main_Sheet!$A:$AE, MATCH(Comparision_Sheet!V113, Main_Sheet!$A:$A, 0 ), MATCH(Comparision_Sheet!$X$1, Main_Sheet!$1:$1, 0))</f>
        <v>434.95001200000002</v>
      </c>
    </row>
    <row r="114" spans="22:24" x14ac:dyDescent="0.25">
      <c r="V114" s="2">
        <v>45183</v>
      </c>
      <c r="W114" s="9">
        <f>INDEX(Main_Sheet!$A:$AE,  MATCH(Comparision_Sheet!V114, Main_Sheet!$A:$A, 0 ), MATCH(Comparision_Sheet!$W$1, Main_Sheet!$1:$1, 0))</f>
        <v>1262</v>
      </c>
      <c r="X114" s="9">
        <f>INDEX(Main_Sheet!$A:$AE, MATCH(Comparision_Sheet!V114, Main_Sheet!$A:$A, 0 ), MATCH(Comparision_Sheet!$X$1, Main_Sheet!$1:$1, 0))</f>
        <v>438.39999399999999</v>
      </c>
    </row>
    <row r="115" spans="22:24" x14ac:dyDescent="0.25">
      <c r="V115" s="2">
        <v>45184</v>
      </c>
      <c r="W115" s="9">
        <f>INDEX(Main_Sheet!$A:$AE,  MATCH(Comparision_Sheet!V115, Main_Sheet!$A:$A, 0 ), MATCH(Comparision_Sheet!$W$1, Main_Sheet!$1:$1, 0))</f>
        <v>1278.1999510000001</v>
      </c>
      <c r="X115" s="9">
        <f>INDEX(Main_Sheet!$A:$AE, MATCH(Comparision_Sheet!V115, Main_Sheet!$A:$A, 0 ), MATCH(Comparision_Sheet!$X$1, Main_Sheet!$1:$1, 0))</f>
        <v>439.79998799999998</v>
      </c>
    </row>
    <row r="116" spans="22:24" x14ac:dyDescent="0.25">
      <c r="V116" s="2">
        <v>45187</v>
      </c>
      <c r="W116" s="9">
        <f>INDEX(Main_Sheet!$A:$AE,  MATCH(Comparision_Sheet!V116, Main_Sheet!$A:$A, 0 ), MATCH(Comparision_Sheet!$W$1, Main_Sheet!$1:$1, 0))</f>
        <v>1301</v>
      </c>
      <c r="X116" s="9">
        <f>INDEX(Main_Sheet!$A:$AE, MATCH(Comparision_Sheet!V116, Main_Sheet!$A:$A, 0 ), MATCH(Comparision_Sheet!$X$1, Main_Sheet!$1:$1, 0))</f>
        <v>441.04998799999998</v>
      </c>
    </row>
    <row r="117" spans="22:24" x14ac:dyDescent="0.25">
      <c r="V117" s="2">
        <v>45189</v>
      </c>
      <c r="W117" s="9">
        <f>INDEX(Main_Sheet!$A:$AE,  MATCH(Comparision_Sheet!V117, Main_Sheet!$A:$A, 0 ), MATCH(Comparision_Sheet!$W$1, Main_Sheet!$1:$1, 0))</f>
        <v>1282</v>
      </c>
      <c r="X117" s="9">
        <f>INDEX(Main_Sheet!$A:$AE, MATCH(Comparision_Sheet!V117, Main_Sheet!$A:$A, 0 ), MATCH(Comparision_Sheet!$X$1, Main_Sheet!$1:$1, 0))</f>
        <v>434.25</v>
      </c>
    </row>
    <row r="118" spans="22:24" x14ac:dyDescent="0.25">
      <c r="V118" s="2">
        <v>45190</v>
      </c>
      <c r="W118" s="9">
        <f>INDEX(Main_Sheet!$A:$AE,  MATCH(Comparision_Sheet!V118, Main_Sheet!$A:$A, 0 ), MATCH(Comparision_Sheet!$W$1, Main_Sheet!$1:$1, 0))</f>
        <v>1275.9499510000001</v>
      </c>
      <c r="X118" s="9">
        <f>INDEX(Main_Sheet!$A:$AE, MATCH(Comparision_Sheet!V118, Main_Sheet!$A:$A, 0 ), MATCH(Comparision_Sheet!$X$1, Main_Sheet!$1:$1, 0))</f>
        <v>429.89999399999999</v>
      </c>
    </row>
    <row r="119" spans="22:24" x14ac:dyDescent="0.25">
      <c r="V119" s="2">
        <v>45191</v>
      </c>
      <c r="W119" s="9">
        <f>INDEX(Main_Sheet!$A:$AE,  MATCH(Comparision_Sheet!V119, Main_Sheet!$A:$A, 0 ), MATCH(Comparision_Sheet!$W$1, Main_Sheet!$1:$1, 0))</f>
        <v>1290.0500489999999</v>
      </c>
      <c r="X119" s="9">
        <f>INDEX(Main_Sheet!$A:$AE, MATCH(Comparision_Sheet!V119, Main_Sheet!$A:$A, 0 ), MATCH(Comparision_Sheet!$X$1, Main_Sheet!$1:$1, 0))</f>
        <v>424.39999399999999</v>
      </c>
    </row>
    <row r="120" spans="22:24" x14ac:dyDescent="0.25">
      <c r="V120" s="2">
        <v>45194</v>
      </c>
      <c r="W120" s="9">
        <f>INDEX(Main_Sheet!$A:$AE,  MATCH(Comparision_Sheet!V120, Main_Sheet!$A:$A, 0 ), MATCH(Comparision_Sheet!$W$1, Main_Sheet!$1:$1, 0))</f>
        <v>1305.349976</v>
      </c>
      <c r="X120" s="9">
        <f>INDEX(Main_Sheet!$A:$AE, MATCH(Comparision_Sheet!V120, Main_Sheet!$A:$A, 0 ), MATCH(Comparision_Sheet!$X$1, Main_Sheet!$1:$1, 0))</f>
        <v>418.5</v>
      </c>
    </row>
    <row r="121" spans="22:24" x14ac:dyDescent="0.25">
      <c r="V121" s="2">
        <v>45195</v>
      </c>
      <c r="W121" s="9">
        <f>INDEX(Main_Sheet!$A:$AE,  MATCH(Comparision_Sheet!V121, Main_Sheet!$A:$A, 0 ), MATCH(Comparision_Sheet!$W$1, Main_Sheet!$1:$1, 0))</f>
        <v>1300</v>
      </c>
      <c r="X121" s="9">
        <f>INDEX(Main_Sheet!$A:$AE, MATCH(Comparision_Sheet!V121, Main_Sheet!$A:$A, 0 ), MATCH(Comparision_Sheet!$X$1, Main_Sheet!$1:$1, 0))</f>
        <v>416.79998799999998</v>
      </c>
    </row>
    <row r="122" spans="22:24" x14ac:dyDescent="0.25">
      <c r="V122" s="2">
        <v>45196</v>
      </c>
      <c r="W122" s="9">
        <f>INDEX(Main_Sheet!$A:$AE,  MATCH(Comparision_Sheet!V122, Main_Sheet!$A:$A, 0 ), MATCH(Comparision_Sheet!$W$1, Main_Sheet!$1:$1, 0))</f>
        <v>1269.9499510000001</v>
      </c>
      <c r="X122" s="9">
        <f>INDEX(Main_Sheet!$A:$AE, MATCH(Comparision_Sheet!V122, Main_Sheet!$A:$A, 0 ), MATCH(Comparision_Sheet!$X$1, Main_Sheet!$1:$1, 0))</f>
        <v>412.25</v>
      </c>
    </row>
    <row r="123" spans="22:24" x14ac:dyDescent="0.25">
      <c r="V123" s="2">
        <v>45197</v>
      </c>
      <c r="W123" s="9">
        <f>INDEX(Main_Sheet!$A:$AE,  MATCH(Comparision_Sheet!V123, Main_Sheet!$A:$A, 0 ), MATCH(Comparision_Sheet!$W$1, Main_Sheet!$1:$1, 0))</f>
        <v>1274.0500489999999</v>
      </c>
      <c r="X123" s="9">
        <f>INDEX(Main_Sheet!$A:$AE, MATCH(Comparision_Sheet!V123, Main_Sheet!$A:$A, 0 ), MATCH(Comparision_Sheet!$X$1, Main_Sheet!$1:$1, 0))</f>
        <v>416.5</v>
      </c>
    </row>
    <row r="124" spans="22:24" x14ac:dyDescent="0.25">
      <c r="V124" s="2">
        <v>45198</v>
      </c>
      <c r="W124" s="9">
        <f>INDEX(Main_Sheet!$A:$AE,  MATCH(Comparision_Sheet!V124, Main_Sheet!$A:$A, 0 ), MATCH(Comparision_Sheet!$W$1, Main_Sheet!$1:$1, 0))</f>
        <v>1224</v>
      </c>
      <c r="X124" s="9">
        <f>INDEX(Main_Sheet!$A:$AE, MATCH(Comparision_Sheet!V124, Main_Sheet!$A:$A, 0 ), MATCH(Comparision_Sheet!$X$1, Main_Sheet!$1:$1, 0))</f>
        <v>405</v>
      </c>
    </row>
    <row r="125" spans="22:24" x14ac:dyDescent="0.25">
      <c r="V125" s="2">
        <v>45202</v>
      </c>
      <c r="W125" s="9">
        <f>INDEX(Main_Sheet!$A:$AE,  MATCH(Comparision_Sheet!V125, Main_Sheet!$A:$A, 0 ), MATCH(Comparision_Sheet!$W$1, Main_Sheet!$1:$1, 0))</f>
        <v>1220.599976</v>
      </c>
      <c r="X125" s="9">
        <f>INDEX(Main_Sheet!$A:$AE, MATCH(Comparision_Sheet!V125, Main_Sheet!$A:$A, 0 ), MATCH(Comparision_Sheet!$X$1, Main_Sheet!$1:$1, 0))</f>
        <v>406.45001200000002</v>
      </c>
    </row>
    <row r="126" spans="22:24" x14ac:dyDescent="0.25">
      <c r="V126" s="2">
        <v>45203</v>
      </c>
      <c r="W126" s="9">
        <f>INDEX(Main_Sheet!$A:$AE,  MATCH(Comparision_Sheet!V126, Main_Sheet!$A:$A, 0 ), MATCH(Comparision_Sheet!$W$1, Main_Sheet!$1:$1, 0))</f>
        <v>1210</v>
      </c>
      <c r="X126" s="9">
        <f>INDEX(Main_Sheet!$A:$AE, MATCH(Comparision_Sheet!V126, Main_Sheet!$A:$A, 0 ), MATCH(Comparision_Sheet!$X$1, Main_Sheet!$1:$1, 0))</f>
        <v>402.70001200000002</v>
      </c>
    </row>
    <row r="127" spans="22:24" x14ac:dyDescent="0.25">
      <c r="V127" s="2">
        <v>45204</v>
      </c>
      <c r="W127" s="9">
        <f>INDEX(Main_Sheet!$A:$AE,  MATCH(Comparision_Sheet!V127, Main_Sheet!$A:$A, 0 ), MATCH(Comparision_Sheet!$W$1, Main_Sheet!$1:$1, 0))</f>
        <v>1214</v>
      </c>
      <c r="X127" s="9">
        <f>INDEX(Main_Sheet!$A:$AE, MATCH(Comparision_Sheet!V127, Main_Sheet!$A:$A, 0 ), MATCH(Comparision_Sheet!$X$1, Main_Sheet!$1:$1, 0))</f>
        <v>407.95001200000002</v>
      </c>
    </row>
    <row r="128" spans="22:24" x14ac:dyDescent="0.25">
      <c r="V128" s="2">
        <v>45205</v>
      </c>
      <c r="W128" s="9">
        <f>INDEX(Main_Sheet!$A:$AE,  MATCH(Comparision_Sheet!V128, Main_Sheet!$A:$A, 0 ), MATCH(Comparision_Sheet!$W$1, Main_Sheet!$1:$1, 0))</f>
        <v>1207</v>
      </c>
      <c r="X128" s="9">
        <f>INDEX(Main_Sheet!$A:$AE, MATCH(Comparision_Sheet!V128, Main_Sheet!$A:$A, 0 ), MATCH(Comparision_Sheet!$X$1, Main_Sheet!$1:$1, 0))</f>
        <v>408</v>
      </c>
    </row>
    <row r="129" spans="22:24" x14ac:dyDescent="0.25">
      <c r="V129" s="2">
        <v>45208</v>
      </c>
      <c r="W129" s="9">
        <f>INDEX(Main_Sheet!$A:$AE,  MATCH(Comparision_Sheet!V129, Main_Sheet!$A:$A, 0 ), MATCH(Comparision_Sheet!$W$1, Main_Sheet!$1:$1, 0))</f>
        <v>1203.25</v>
      </c>
      <c r="X129" s="9">
        <f>INDEX(Main_Sheet!$A:$AE, MATCH(Comparision_Sheet!V129, Main_Sheet!$A:$A, 0 ), MATCH(Comparision_Sheet!$X$1, Main_Sheet!$1:$1, 0))</f>
        <v>404.20001200000002</v>
      </c>
    </row>
    <row r="130" spans="22:24" x14ac:dyDescent="0.25">
      <c r="V130" s="2">
        <v>45209</v>
      </c>
      <c r="W130" s="9">
        <f>INDEX(Main_Sheet!$A:$AE,  MATCH(Comparision_Sheet!V130, Main_Sheet!$A:$A, 0 ), MATCH(Comparision_Sheet!$W$1, Main_Sheet!$1:$1, 0))</f>
        <v>1215.1999510000001</v>
      </c>
      <c r="X130" s="9">
        <f>INDEX(Main_Sheet!$A:$AE, MATCH(Comparision_Sheet!V130, Main_Sheet!$A:$A, 0 ), MATCH(Comparision_Sheet!$X$1, Main_Sheet!$1:$1, 0))</f>
        <v>406.39999399999999</v>
      </c>
    </row>
    <row r="131" spans="22:24" x14ac:dyDescent="0.25">
      <c r="V131" s="2">
        <v>45210</v>
      </c>
      <c r="W131" s="9">
        <f>INDEX(Main_Sheet!$A:$AE,  MATCH(Comparision_Sheet!V131, Main_Sheet!$A:$A, 0 ), MATCH(Comparision_Sheet!$W$1, Main_Sheet!$1:$1, 0))</f>
        <v>1230.099976</v>
      </c>
      <c r="X131" s="9">
        <f>INDEX(Main_Sheet!$A:$AE, MATCH(Comparision_Sheet!V131, Main_Sheet!$A:$A, 0 ), MATCH(Comparision_Sheet!$X$1, Main_Sheet!$1:$1, 0))</f>
        <v>409</v>
      </c>
    </row>
    <row r="132" spans="22:24" x14ac:dyDescent="0.25">
      <c r="V132" s="2">
        <v>45211</v>
      </c>
      <c r="W132" s="9">
        <f>INDEX(Main_Sheet!$A:$AE,  MATCH(Comparision_Sheet!V132, Main_Sheet!$A:$A, 0 ), MATCH(Comparision_Sheet!$W$1, Main_Sheet!$1:$1, 0))</f>
        <v>1232</v>
      </c>
      <c r="X132" s="9">
        <f>INDEX(Main_Sheet!$A:$AE, MATCH(Comparision_Sheet!V132, Main_Sheet!$A:$A, 0 ), MATCH(Comparision_Sheet!$X$1, Main_Sheet!$1:$1, 0))</f>
        <v>421.75</v>
      </c>
    </row>
    <row r="133" spans="22:24" x14ac:dyDescent="0.25">
      <c r="V133" s="2">
        <v>45212</v>
      </c>
      <c r="W133" s="9">
        <f>INDEX(Main_Sheet!$A:$AE,  MATCH(Comparision_Sheet!V133, Main_Sheet!$A:$A, 0 ), MATCH(Comparision_Sheet!$W$1, Main_Sheet!$1:$1, 0))</f>
        <v>1187</v>
      </c>
      <c r="X133" s="9">
        <f>INDEX(Main_Sheet!$A:$AE, MATCH(Comparision_Sheet!V133, Main_Sheet!$A:$A, 0 ), MATCH(Comparision_Sheet!$X$1, Main_Sheet!$1:$1, 0))</f>
        <v>411.89999399999999</v>
      </c>
    </row>
    <row r="134" spans="22:24" x14ac:dyDescent="0.25">
      <c r="V134" s="2">
        <v>45215</v>
      </c>
      <c r="W134" s="9">
        <f>INDEX(Main_Sheet!$A:$AE,  MATCH(Comparision_Sheet!V134, Main_Sheet!$A:$A, 0 ), MATCH(Comparision_Sheet!$W$1, Main_Sheet!$1:$1, 0))</f>
        <v>1195.3000489999999</v>
      </c>
      <c r="X134" s="9">
        <f>INDEX(Main_Sheet!$A:$AE, MATCH(Comparision_Sheet!V134, Main_Sheet!$A:$A, 0 ), MATCH(Comparision_Sheet!$X$1, Main_Sheet!$1:$1, 0))</f>
        <v>411</v>
      </c>
    </row>
    <row r="135" spans="22:24" x14ac:dyDescent="0.25">
      <c r="V135" s="2">
        <v>45216</v>
      </c>
      <c r="W135" s="9">
        <f>INDEX(Main_Sheet!$A:$AE,  MATCH(Comparision_Sheet!V135, Main_Sheet!$A:$A, 0 ), MATCH(Comparision_Sheet!$W$1, Main_Sheet!$1:$1, 0))</f>
        <v>1190</v>
      </c>
      <c r="X135" s="9">
        <f>INDEX(Main_Sheet!$A:$AE, MATCH(Comparision_Sheet!V135, Main_Sheet!$A:$A, 0 ), MATCH(Comparision_Sheet!$X$1, Main_Sheet!$1:$1, 0))</f>
        <v>411.70001200000002</v>
      </c>
    </row>
    <row r="136" spans="22:24" x14ac:dyDescent="0.25">
      <c r="V136" s="2">
        <v>45217</v>
      </c>
      <c r="W136" s="9">
        <f>INDEX(Main_Sheet!$A:$AE,  MATCH(Comparision_Sheet!V136, Main_Sheet!$A:$A, 0 ), MATCH(Comparision_Sheet!$W$1, Main_Sheet!$1:$1, 0))</f>
        <v>1200</v>
      </c>
      <c r="X136" s="9">
        <f>INDEX(Main_Sheet!$A:$AE, MATCH(Comparision_Sheet!V136, Main_Sheet!$A:$A, 0 ), MATCH(Comparision_Sheet!$X$1, Main_Sheet!$1:$1, 0))</f>
        <v>409</v>
      </c>
    </row>
    <row r="137" spans="22:24" x14ac:dyDescent="0.25">
      <c r="V137" s="2">
        <v>45218</v>
      </c>
      <c r="W137" s="9">
        <f>INDEX(Main_Sheet!$A:$AE,  MATCH(Comparision_Sheet!V137, Main_Sheet!$A:$A, 0 ), MATCH(Comparision_Sheet!$W$1, Main_Sheet!$1:$1, 0))</f>
        <v>1170.5500489999999</v>
      </c>
      <c r="X137" s="9">
        <f>INDEX(Main_Sheet!$A:$AE, MATCH(Comparision_Sheet!V137, Main_Sheet!$A:$A, 0 ), MATCH(Comparision_Sheet!$X$1, Main_Sheet!$1:$1, 0))</f>
        <v>391.95001200000002</v>
      </c>
    </row>
    <row r="138" spans="22:24" x14ac:dyDescent="0.25">
      <c r="V138" s="2">
        <v>45219</v>
      </c>
      <c r="W138" s="9">
        <f>INDEX(Main_Sheet!$A:$AE,  MATCH(Comparision_Sheet!V138, Main_Sheet!$A:$A, 0 ), MATCH(Comparision_Sheet!$W$1, Main_Sheet!$1:$1, 0))</f>
        <v>1170</v>
      </c>
      <c r="X138" s="9">
        <f>INDEX(Main_Sheet!$A:$AE, MATCH(Comparision_Sheet!V138, Main_Sheet!$A:$A, 0 ), MATCH(Comparision_Sheet!$X$1, Main_Sheet!$1:$1, 0))</f>
        <v>395.04998799999998</v>
      </c>
    </row>
    <row r="139" spans="22:24" x14ac:dyDescent="0.25">
      <c r="V139" s="2">
        <v>45222</v>
      </c>
      <c r="W139" s="9">
        <f>INDEX(Main_Sheet!$A:$AE,  MATCH(Comparision_Sheet!V139, Main_Sheet!$A:$A, 0 ), MATCH(Comparision_Sheet!$W$1, Main_Sheet!$1:$1, 0))</f>
        <v>1164.099976</v>
      </c>
      <c r="X139" s="9">
        <f>INDEX(Main_Sheet!$A:$AE, MATCH(Comparision_Sheet!V139, Main_Sheet!$A:$A, 0 ), MATCH(Comparision_Sheet!$X$1, Main_Sheet!$1:$1, 0))</f>
        <v>390.85000600000001</v>
      </c>
    </row>
    <row r="140" spans="22:24" x14ac:dyDescent="0.25">
      <c r="V140" s="2">
        <v>45224</v>
      </c>
      <c r="W140" s="9">
        <f>INDEX(Main_Sheet!$A:$AE,  MATCH(Comparision_Sheet!V140, Main_Sheet!$A:$A, 0 ), MATCH(Comparision_Sheet!$W$1, Main_Sheet!$1:$1, 0))</f>
        <v>1162</v>
      </c>
      <c r="X140" s="9">
        <f>INDEX(Main_Sheet!$A:$AE, MATCH(Comparision_Sheet!V140, Main_Sheet!$A:$A, 0 ), MATCH(Comparision_Sheet!$X$1, Main_Sheet!$1:$1, 0))</f>
        <v>384.39999399999999</v>
      </c>
    </row>
    <row r="141" spans="22:24" x14ac:dyDescent="0.25">
      <c r="V141" s="2">
        <v>45225</v>
      </c>
      <c r="W141" s="9">
        <f>INDEX(Main_Sheet!$A:$AE,  MATCH(Comparision_Sheet!V141, Main_Sheet!$A:$A, 0 ), MATCH(Comparision_Sheet!$W$1, Main_Sheet!$1:$1, 0))</f>
        <v>1100.0500489999999</v>
      </c>
      <c r="X141" s="9">
        <f>INDEX(Main_Sheet!$A:$AE, MATCH(Comparision_Sheet!V141, Main_Sheet!$A:$A, 0 ), MATCH(Comparision_Sheet!$X$1, Main_Sheet!$1:$1, 0))</f>
        <v>378.79998799999998</v>
      </c>
    </row>
    <row r="142" spans="22:24" x14ac:dyDescent="0.25">
      <c r="V142" s="2">
        <v>45226</v>
      </c>
      <c r="W142" s="9">
        <f>INDEX(Main_Sheet!$A:$AE,  MATCH(Comparision_Sheet!V142, Main_Sheet!$A:$A, 0 ), MATCH(Comparision_Sheet!$W$1, Main_Sheet!$1:$1, 0))</f>
        <v>1119.9499510000001</v>
      </c>
      <c r="X142" s="9">
        <f>INDEX(Main_Sheet!$A:$AE, MATCH(Comparision_Sheet!V142, Main_Sheet!$A:$A, 0 ), MATCH(Comparision_Sheet!$X$1, Main_Sheet!$1:$1, 0))</f>
        <v>379.04998799999998</v>
      </c>
    </row>
    <row r="143" spans="22:24" x14ac:dyDescent="0.25">
      <c r="V143" s="2">
        <v>45229</v>
      </c>
      <c r="W143" s="9">
        <f>INDEX(Main_Sheet!$A:$AE,  MATCH(Comparision_Sheet!V143, Main_Sheet!$A:$A, 0 ), MATCH(Comparision_Sheet!$W$1, Main_Sheet!$1:$1, 0))</f>
        <v>1120.5500489999999</v>
      </c>
      <c r="X143" s="9">
        <f>INDEX(Main_Sheet!$A:$AE, MATCH(Comparision_Sheet!V143, Main_Sheet!$A:$A, 0 ), MATCH(Comparision_Sheet!$X$1, Main_Sheet!$1:$1, 0))</f>
        <v>384</v>
      </c>
    </row>
    <row r="144" spans="22:24" x14ac:dyDescent="0.25">
      <c r="V144" s="2">
        <v>45230</v>
      </c>
      <c r="W144" s="9">
        <f>INDEX(Main_Sheet!$A:$AE,  MATCH(Comparision_Sheet!V144, Main_Sheet!$A:$A, 0 ), MATCH(Comparision_Sheet!$W$1, Main_Sheet!$1:$1, 0))</f>
        <v>1126.900024</v>
      </c>
      <c r="X144" s="9">
        <f>INDEX(Main_Sheet!$A:$AE, MATCH(Comparision_Sheet!V144, Main_Sheet!$A:$A, 0 ), MATCH(Comparision_Sheet!$X$1, Main_Sheet!$1:$1, 0))</f>
        <v>383.20001200000002</v>
      </c>
    </row>
    <row r="145" spans="22:24" x14ac:dyDescent="0.25">
      <c r="V145" s="2">
        <v>45231</v>
      </c>
      <c r="W145" s="9">
        <f>INDEX(Main_Sheet!$A:$AE,  MATCH(Comparision_Sheet!V145, Main_Sheet!$A:$A, 0 ), MATCH(Comparision_Sheet!$W$1, Main_Sheet!$1:$1, 0))</f>
        <v>1130.9499510000001</v>
      </c>
      <c r="X145" s="9">
        <f>INDEX(Main_Sheet!$A:$AE, MATCH(Comparision_Sheet!V145, Main_Sheet!$A:$A, 0 ), MATCH(Comparision_Sheet!$X$1, Main_Sheet!$1:$1, 0))</f>
        <v>383.85000600000001</v>
      </c>
    </row>
    <row r="146" spans="22:24" x14ac:dyDescent="0.25">
      <c r="V146" s="2">
        <v>45232</v>
      </c>
      <c r="W146" s="9">
        <f>INDEX(Main_Sheet!$A:$AE,  MATCH(Comparision_Sheet!V146, Main_Sheet!$A:$A, 0 ), MATCH(Comparision_Sheet!$W$1, Main_Sheet!$1:$1, 0))</f>
        <v>1125</v>
      </c>
      <c r="X146" s="9">
        <f>INDEX(Main_Sheet!$A:$AE, MATCH(Comparision_Sheet!V146, Main_Sheet!$A:$A, 0 ), MATCH(Comparision_Sheet!$X$1, Main_Sheet!$1:$1, 0))</f>
        <v>383.79998799999998</v>
      </c>
    </row>
    <row r="147" spans="22:24" x14ac:dyDescent="0.25">
      <c r="V147" s="2">
        <v>45233</v>
      </c>
      <c r="W147" s="9">
        <f>INDEX(Main_Sheet!$A:$AE,  MATCH(Comparision_Sheet!V147, Main_Sheet!$A:$A, 0 ), MATCH(Comparision_Sheet!$W$1, Main_Sheet!$1:$1, 0))</f>
        <v>1124</v>
      </c>
      <c r="X147" s="9">
        <f>INDEX(Main_Sheet!$A:$AE, MATCH(Comparision_Sheet!V147, Main_Sheet!$A:$A, 0 ), MATCH(Comparision_Sheet!$X$1, Main_Sheet!$1:$1, 0))</f>
        <v>386</v>
      </c>
    </row>
    <row r="148" spans="22:24" x14ac:dyDescent="0.25">
      <c r="V148" s="2">
        <v>45236</v>
      </c>
      <c r="W148" s="9">
        <f>INDEX(Main_Sheet!$A:$AE,  MATCH(Comparision_Sheet!V148, Main_Sheet!$A:$A, 0 ), MATCH(Comparision_Sheet!$W$1, Main_Sheet!$1:$1, 0))</f>
        <v>1137.5</v>
      </c>
      <c r="X148" s="9">
        <f>INDEX(Main_Sheet!$A:$AE, MATCH(Comparision_Sheet!V148, Main_Sheet!$A:$A, 0 ), MATCH(Comparision_Sheet!$X$1, Main_Sheet!$1:$1, 0))</f>
        <v>386</v>
      </c>
    </row>
    <row r="149" spans="22:24" x14ac:dyDescent="0.25">
      <c r="V149" s="2">
        <v>45237</v>
      </c>
      <c r="W149" s="9">
        <f>INDEX(Main_Sheet!$A:$AE,  MATCH(Comparision_Sheet!V149, Main_Sheet!$A:$A, 0 ), MATCH(Comparision_Sheet!$W$1, Main_Sheet!$1:$1, 0))</f>
        <v>1142</v>
      </c>
      <c r="X149" s="9">
        <f>INDEX(Main_Sheet!$A:$AE, MATCH(Comparision_Sheet!V149, Main_Sheet!$A:$A, 0 ), MATCH(Comparision_Sheet!$X$1, Main_Sheet!$1:$1, 0))</f>
        <v>384.89999399999999</v>
      </c>
    </row>
    <row r="150" spans="22:24" x14ac:dyDescent="0.25">
      <c r="V150" s="2">
        <v>45238</v>
      </c>
      <c r="W150" s="9">
        <f>INDEX(Main_Sheet!$A:$AE,  MATCH(Comparision_Sheet!V150, Main_Sheet!$A:$A, 0 ), MATCH(Comparision_Sheet!$W$1, Main_Sheet!$1:$1, 0))</f>
        <v>1151.75</v>
      </c>
      <c r="X150" s="9">
        <f>INDEX(Main_Sheet!$A:$AE, MATCH(Comparision_Sheet!V150, Main_Sheet!$A:$A, 0 ), MATCH(Comparision_Sheet!$X$1, Main_Sheet!$1:$1, 0))</f>
        <v>384.60000600000001</v>
      </c>
    </row>
    <row r="151" spans="22:24" x14ac:dyDescent="0.25">
      <c r="V151" s="2">
        <v>45239</v>
      </c>
      <c r="W151" s="9">
        <f>INDEX(Main_Sheet!$A:$AE,  MATCH(Comparision_Sheet!V151, Main_Sheet!$A:$A, 0 ), MATCH(Comparision_Sheet!$W$1, Main_Sheet!$1:$1, 0))</f>
        <v>1140</v>
      </c>
      <c r="X151" s="9">
        <f>INDEX(Main_Sheet!$A:$AE, MATCH(Comparision_Sheet!V151, Main_Sheet!$A:$A, 0 ), MATCH(Comparision_Sheet!$X$1, Main_Sheet!$1:$1, 0))</f>
        <v>383</v>
      </c>
    </row>
    <row r="152" spans="22:24" x14ac:dyDescent="0.25">
      <c r="V152" s="2">
        <v>45240</v>
      </c>
      <c r="W152" s="9">
        <f>INDEX(Main_Sheet!$A:$AE,  MATCH(Comparision_Sheet!V152, Main_Sheet!$A:$A, 0 ), MATCH(Comparision_Sheet!$W$1, Main_Sheet!$1:$1, 0))</f>
        <v>1122</v>
      </c>
      <c r="X152" s="9">
        <f>INDEX(Main_Sheet!$A:$AE, MATCH(Comparision_Sheet!V152, Main_Sheet!$A:$A, 0 ), MATCH(Comparision_Sheet!$X$1, Main_Sheet!$1:$1, 0))</f>
        <v>380.29998799999998</v>
      </c>
    </row>
    <row r="153" spans="22:24" x14ac:dyDescent="0.25">
      <c r="V153" s="2">
        <v>45243</v>
      </c>
      <c r="W153" s="9">
        <f>INDEX(Main_Sheet!$A:$AE,  MATCH(Comparision_Sheet!V153, Main_Sheet!$A:$A, 0 ), MATCH(Comparision_Sheet!$W$1, Main_Sheet!$1:$1, 0))</f>
        <v>1140.599976</v>
      </c>
      <c r="X153" s="9">
        <f>INDEX(Main_Sheet!$A:$AE, MATCH(Comparision_Sheet!V153, Main_Sheet!$A:$A, 0 ), MATCH(Comparision_Sheet!$X$1, Main_Sheet!$1:$1, 0))</f>
        <v>382.60000600000001</v>
      </c>
    </row>
    <row r="154" spans="22:24" x14ac:dyDescent="0.25">
      <c r="V154" s="2">
        <v>45245</v>
      </c>
      <c r="W154" s="9">
        <f>INDEX(Main_Sheet!$A:$AE,  MATCH(Comparision_Sheet!V154, Main_Sheet!$A:$A, 0 ), MATCH(Comparision_Sheet!$W$1, Main_Sheet!$1:$1, 0))</f>
        <v>1145</v>
      </c>
      <c r="X154" s="9">
        <f>INDEX(Main_Sheet!$A:$AE, MATCH(Comparision_Sheet!V154, Main_Sheet!$A:$A, 0 ), MATCH(Comparision_Sheet!$X$1, Main_Sheet!$1:$1, 0))</f>
        <v>385.54998799999998</v>
      </c>
    </row>
    <row r="155" spans="22:24" x14ac:dyDescent="0.25">
      <c r="V155" s="2">
        <v>45246</v>
      </c>
      <c r="W155" s="9">
        <f>INDEX(Main_Sheet!$A:$AE,  MATCH(Comparision_Sheet!V155, Main_Sheet!$A:$A, 0 ), MATCH(Comparision_Sheet!$W$1, Main_Sheet!$1:$1, 0))</f>
        <v>1175</v>
      </c>
      <c r="X155" s="9">
        <f>INDEX(Main_Sheet!$A:$AE, MATCH(Comparision_Sheet!V155, Main_Sheet!$A:$A, 0 ), MATCH(Comparision_Sheet!$X$1, Main_Sheet!$1:$1, 0))</f>
        <v>391.64999399999999</v>
      </c>
    </row>
    <row r="156" spans="22:24" x14ac:dyDescent="0.25">
      <c r="V156" s="2">
        <v>45247</v>
      </c>
      <c r="W156" s="9">
        <f>INDEX(Main_Sheet!$A:$AE,  MATCH(Comparision_Sheet!V156, Main_Sheet!$A:$A, 0 ), MATCH(Comparision_Sheet!$W$1, Main_Sheet!$1:$1, 0))</f>
        <v>1212.1999510000001</v>
      </c>
      <c r="X156" s="9">
        <f>INDEX(Main_Sheet!$A:$AE, MATCH(Comparision_Sheet!V156, Main_Sheet!$A:$A, 0 ), MATCH(Comparision_Sheet!$X$1, Main_Sheet!$1:$1, 0))</f>
        <v>398</v>
      </c>
    </row>
    <row r="157" spans="22:24" x14ac:dyDescent="0.25">
      <c r="V157" s="2">
        <v>45250</v>
      </c>
      <c r="W157" s="9">
        <f>INDEX(Main_Sheet!$A:$AE,  MATCH(Comparision_Sheet!V157, Main_Sheet!$A:$A, 0 ), MATCH(Comparision_Sheet!$W$1, Main_Sheet!$1:$1, 0))</f>
        <v>1204.900024</v>
      </c>
      <c r="X157" s="9">
        <f>INDEX(Main_Sheet!$A:$AE, MATCH(Comparision_Sheet!V157, Main_Sheet!$A:$A, 0 ), MATCH(Comparision_Sheet!$X$1, Main_Sheet!$1:$1, 0))</f>
        <v>393.20001200000002</v>
      </c>
    </row>
    <row r="158" spans="22:24" x14ac:dyDescent="0.25">
      <c r="V158" s="2">
        <v>45251</v>
      </c>
      <c r="W158" s="9">
        <f>INDEX(Main_Sheet!$A:$AE,  MATCH(Comparision_Sheet!V158, Main_Sheet!$A:$A, 0 ), MATCH(Comparision_Sheet!$W$1, Main_Sheet!$1:$1, 0))</f>
        <v>1219.9499510000001</v>
      </c>
      <c r="X158" s="9">
        <f>INDEX(Main_Sheet!$A:$AE, MATCH(Comparision_Sheet!V158, Main_Sheet!$A:$A, 0 ), MATCH(Comparision_Sheet!$X$1, Main_Sheet!$1:$1, 0))</f>
        <v>402.60000600000001</v>
      </c>
    </row>
    <row r="159" spans="22:24" x14ac:dyDescent="0.25">
      <c r="V159" s="2">
        <v>45252</v>
      </c>
      <c r="W159" s="9">
        <f>INDEX(Main_Sheet!$A:$AE,  MATCH(Comparision_Sheet!V159, Main_Sheet!$A:$A, 0 ), MATCH(Comparision_Sheet!$W$1, Main_Sheet!$1:$1, 0))</f>
        <v>1205</v>
      </c>
      <c r="X159" s="9">
        <f>INDEX(Main_Sheet!$A:$AE, MATCH(Comparision_Sheet!V159, Main_Sheet!$A:$A, 0 ), MATCH(Comparision_Sheet!$X$1, Main_Sheet!$1:$1, 0))</f>
        <v>402.5</v>
      </c>
    </row>
    <row r="160" spans="22:24" x14ac:dyDescent="0.25">
      <c r="V160" s="2">
        <v>45253</v>
      </c>
      <c r="W160" s="9">
        <f>INDEX(Main_Sheet!$A:$AE,  MATCH(Comparision_Sheet!V160, Main_Sheet!$A:$A, 0 ), MATCH(Comparision_Sheet!$W$1, Main_Sheet!$1:$1, 0))</f>
        <v>1215</v>
      </c>
      <c r="X160" s="9">
        <f>INDEX(Main_Sheet!$A:$AE, MATCH(Comparision_Sheet!V160, Main_Sheet!$A:$A, 0 ), MATCH(Comparision_Sheet!$X$1, Main_Sheet!$1:$1, 0))</f>
        <v>400.5</v>
      </c>
    </row>
    <row r="161" spans="22:24" x14ac:dyDescent="0.25">
      <c r="V161" s="2">
        <v>45254</v>
      </c>
      <c r="W161" s="9">
        <f>INDEX(Main_Sheet!$A:$AE,  MATCH(Comparision_Sheet!V161, Main_Sheet!$A:$A, 0 ), MATCH(Comparision_Sheet!$W$1, Main_Sheet!$1:$1, 0))</f>
        <v>1212.0500489999999</v>
      </c>
      <c r="X161" s="9">
        <f>INDEX(Main_Sheet!$A:$AE, MATCH(Comparision_Sheet!V161, Main_Sheet!$A:$A, 0 ), MATCH(Comparision_Sheet!$X$1, Main_Sheet!$1:$1, 0))</f>
        <v>402.5</v>
      </c>
    </row>
    <row r="162" spans="22:24" x14ac:dyDescent="0.25">
      <c r="V162" s="2">
        <v>45258</v>
      </c>
      <c r="W162" s="9">
        <f>INDEX(Main_Sheet!$A:$AE,  MATCH(Comparision_Sheet!V162, Main_Sheet!$A:$A, 0 ), MATCH(Comparision_Sheet!$W$1, Main_Sheet!$1:$1, 0))</f>
        <v>1195.099976</v>
      </c>
      <c r="X162" s="9">
        <f>INDEX(Main_Sheet!$A:$AE, MATCH(Comparision_Sheet!V162, Main_Sheet!$A:$A, 0 ), MATCH(Comparision_Sheet!$X$1, Main_Sheet!$1:$1, 0))</f>
        <v>397</v>
      </c>
    </row>
    <row r="163" spans="22:24" x14ac:dyDescent="0.25">
      <c r="V163" s="2">
        <v>45259</v>
      </c>
      <c r="W163" s="9">
        <f>INDEX(Main_Sheet!$A:$AE,  MATCH(Comparision_Sheet!V163, Main_Sheet!$A:$A, 0 ), MATCH(Comparision_Sheet!$W$1, Main_Sheet!$1:$1, 0))</f>
        <v>1207</v>
      </c>
      <c r="X163" s="9">
        <f>INDEX(Main_Sheet!$A:$AE, MATCH(Comparision_Sheet!V163, Main_Sheet!$A:$A, 0 ), MATCH(Comparision_Sheet!$X$1, Main_Sheet!$1:$1, 0))</f>
        <v>398</v>
      </c>
    </row>
    <row r="164" spans="22:24" x14ac:dyDescent="0.25">
      <c r="V164" s="2">
        <v>45260</v>
      </c>
      <c r="W164" s="9">
        <f>INDEX(Main_Sheet!$A:$AE,  MATCH(Comparision_Sheet!V164, Main_Sheet!$A:$A, 0 ), MATCH(Comparision_Sheet!$W$1, Main_Sheet!$1:$1, 0))</f>
        <v>1222</v>
      </c>
      <c r="X164" s="9">
        <f>INDEX(Main_Sheet!$A:$AE, MATCH(Comparision_Sheet!V164, Main_Sheet!$A:$A, 0 ), MATCH(Comparision_Sheet!$X$1, Main_Sheet!$1:$1, 0))</f>
        <v>406.95001200000002</v>
      </c>
    </row>
    <row r="165" spans="22:24" x14ac:dyDescent="0.25">
      <c r="V165" s="2">
        <v>45261</v>
      </c>
      <c r="W165" s="9">
        <f>INDEX(Main_Sheet!$A:$AE,  MATCH(Comparision_Sheet!V165, Main_Sheet!$A:$A, 0 ), MATCH(Comparision_Sheet!$W$1, Main_Sheet!$1:$1, 0))</f>
        <v>1226.8000489999999</v>
      </c>
      <c r="X165" s="9">
        <f>INDEX(Main_Sheet!$A:$AE, MATCH(Comparision_Sheet!V165, Main_Sheet!$A:$A, 0 ), MATCH(Comparision_Sheet!$X$1, Main_Sheet!$1:$1, 0))</f>
        <v>413.75</v>
      </c>
    </row>
    <row r="166" spans="22:24" x14ac:dyDescent="0.25">
      <c r="V166" s="2">
        <v>45264</v>
      </c>
      <c r="W166" s="9">
        <f>INDEX(Main_Sheet!$A:$AE,  MATCH(Comparision_Sheet!V166, Main_Sheet!$A:$A, 0 ), MATCH(Comparision_Sheet!$W$1, Main_Sheet!$1:$1, 0))</f>
        <v>1238</v>
      </c>
      <c r="X166" s="9">
        <f>INDEX(Main_Sheet!$A:$AE, MATCH(Comparision_Sheet!V166, Main_Sheet!$A:$A, 0 ), MATCH(Comparision_Sheet!$X$1, Main_Sheet!$1:$1, 0))</f>
        <v>412.70001200000002</v>
      </c>
    </row>
    <row r="167" spans="22:24" x14ac:dyDescent="0.25">
      <c r="V167" s="2">
        <v>45265</v>
      </c>
      <c r="W167" s="9">
        <f>INDEX(Main_Sheet!$A:$AE,  MATCH(Comparision_Sheet!V167, Main_Sheet!$A:$A, 0 ), MATCH(Comparision_Sheet!$W$1, Main_Sheet!$1:$1, 0))</f>
        <v>1224</v>
      </c>
      <c r="X167" s="9">
        <f>INDEX(Main_Sheet!$A:$AE, MATCH(Comparision_Sheet!V167, Main_Sheet!$A:$A, 0 ), MATCH(Comparision_Sheet!$X$1, Main_Sheet!$1:$1, 0))</f>
        <v>407.39999399999999</v>
      </c>
    </row>
    <row r="168" spans="22:24" x14ac:dyDescent="0.25">
      <c r="V168" s="2">
        <v>45266</v>
      </c>
      <c r="W168" s="9">
        <f>INDEX(Main_Sheet!$A:$AE,  MATCH(Comparision_Sheet!V168, Main_Sheet!$A:$A, 0 ), MATCH(Comparision_Sheet!$W$1, Main_Sheet!$1:$1, 0))</f>
        <v>1223</v>
      </c>
      <c r="X168" s="9">
        <f>INDEX(Main_Sheet!$A:$AE, MATCH(Comparision_Sheet!V168, Main_Sheet!$A:$A, 0 ), MATCH(Comparision_Sheet!$X$1, Main_Sheet!$1:$1, 0))</f>
        <v>406.75</v>
      </c>
    </row>
    <row r="169" spans="22:24" x14ac:dyDescent="0.25">
      <c r="V169" s="2">
        <v>45267</v>
      </c>
      <c r="W169" s="9">
        <f>INDEX(Main_Sheet!$A:$AE,  MATCH(Comparision_Sheet!V169, Main_Sheet!$A:$A, 0 ), MATCH(Comparision_Sheet!$W$1, Main_Sheet!$1:$1, 0))</f>
        <v>1226</v>
      </c>
      <c r="X169" s="9">
        <f>INDEX(Main_Sheet!$A:$AE, MATCH(Comparision_Sheet!V169, Main_Sheet!$A:$A, 0 ), MATCH(Comparision_Sheet!$X$1, Main_Sheet!$1:$1, 0))</f>
        <v>420</v>
      </c>
    </row>
    <row r="170" spans="22:24" x14ac:dyDescent="0.25">
      <c r="V170" s="2">
        <v>45268</v>
      </c>
      <c r="W170" s="9">
        <f>INDEX(Main_Sheet!$A:$AE,  MATCH(Comparision_Sheet!V170, Main_Sheet!$A:$A, 0 ), MATCH(Comparision_Sheet!$W$1, Main_Sheet!$1:$1, 0))</f>
        <v>1230</v>
      </c>
      <c r="X170" s="9">
        <f>INDEX(Main_Sheet!$A:$AE, MATCH(Comparision_Sheet!V170, Main_Sheet!$A:$A, 0 ), MATCH(Comparision_Sheet!$X$1, Main_Sheet!$1:$1, 0))</f>
        <v>418.79998799999998</v>
      </c>
    </row>
    <row r="171" spans="22:24" x14ac:dyDescent="0.25">
      <c r="V171" s="2">
        <v>45271</v>
      </c>
      <c r="W171" s="9">
        <f>INDEX(Main_Sheet!$A:$AE,  MATCH(Comparision_Sheet!V171, Main_Sheet!$A:$A, 0 ), MATCH(Comparision_Sheet!$W$1, Main_Sheet!$1:$1, 0))</f>
        <v>1231</v>
      </c>
      <c r="X171" s="9">
        <f>INDEX(Main_Sheet!$A:$AE, MATCH(Comparision_Sheet!V171, Main_Sheet!$A:$A, 0 ), MATCH(Comparision_Sheet!$X$1, Main_Sheet!$1:$1, 0))</f>
        <v>420</v>
      </c>
    </row>
    <row r="172" spans="22:24" x14ac:dyDescent="0.25">
      <c r="V172" s="2">
        <v>45272</v>
      </c>
      <c r="W172" s="9">
        <f>INDEX(Main_Sheet!$A:$AE,  MATCH(Comparision_Sheet!V172, Main_Sheet!$A:$A, 0 ), MATCH(Comparision_Sheet!$W$1, Main_Sheet!$1:$1, 0))</f>
        <v>1237.9499510000001</v>
      </c>
      <c r="X172" s="9">
        <f>INDEX(Main_Sheet!$A:$AE, MATCH(Comparision_Sheet!V172, Main_Sheet!$A:$A, 0 ), MATCH(Comparision_Sheet!$X$1, Main_Sheet!$1:$1, 0))</f>
        <v>420.70001200000002</v>
      </c>
    </row>
    <row r="173" spans="22:24" x14ac:dyDescent="0.25">
      <c r="V173" s="2">
        <v>45273</v>
      </c>
      <c r="W173" s="9">
        <f>INDEX(Main_Sheet!$A:$AE,  MATCH(Comparision_Sheet!V173, Main_Sheet!$A:$A, 0 ), MATCH(Comparision_Sheet!$W$1, Main_Sheet!$1:$1, 0))</f>
        <v>1226</v>
      </c>
      <c r="X173" s="9">
        <f>INDEX(Main_Sheet!$A:$AE, MATCH(Comparision_Sheet!V173, Main_Sheet!$A:$A, 0 ), MATCH(Comparision_Sheet!$X$1, Main_Sheet!$1:$1, 0))</f>
        <v>423.54998799999998</v>
      </c>
    </row>
    <row r="174" spans="22:24" x14ac:dyDescent="0.25">
      <c r="V174" s="2">
        <v>45274</v>
      </c>
      <c r="W174" s="9">
        <f>INDEX(Main_Sheet!$A:$AE,  MATCH(Comparision_Sheet!V174, Main_Sheet!$A:$A, 0 ), MATCH(Comparision_Sheet!$W$1, Main_Sheet!$1:$1, 0))</f>
        <v>1235</v>
      </c>
      <c r="X174" s="9">
        <f>INDEX(Main_Sheet!$A:$AE, MATCH(Comparision_Sheet!V174, Main_Sheet!$A:$A, 0 ), MATCH(Comparision_Sheet!$X$1, Main_Sheet!$1:$1, 0))</f>
        <v>423.5</v>
      </c>
    </row>
    <row r="175" spans="22:24" x14ac:dyDescent="0.25">
      <c r="V175" s="2">
        <v>45275</v>
      </c>
      <c r="W175" s="9">
        <f>INDEX(Main_Sheet!$A:$AE,  MATCH(Comparision_Sheet!V175, Main_Sheet!$A:$A, 0 ), MATCH(Comparision_Sheet!$W$1, Main_Sheet!$1:$1, 0))</f>
        <v>1270</v>
      </c>
      <c r="X175" s="9">
        <f>INDEX(Main_Sheet!$A:$AE, MATCH(Comparision_Sheet!V175, Main_Sheet!$A:$A, 0 ), MATCH(Comparision_Sheet!$X$1, Main_Sheet!$1:$1, 0))</f>
        <v>436.04998799999998</v>
      </c>
    </row>
    <row r="176" spans="22:24" x14ac:dyDescent="0.25">
      <c r="V176" s="2">
        <v>45278</v>
      </c>
      <c r="W176" s="9">
        <f>INDEX(Main_Sheet!$A:$AE,  MATCH(Comparision_Sheet!V176, Main_Sheet!$A:$A, 0 ), MATCH(Comparision_Sheet!$W$1, Main_Sheet!$1:$1, 0))</f>
        <v>1305</v>
      </c>
      <c r="X176" s="9">
        <f>INDEX(Main_Sheet!$A:$AE, MATCH(Comparision_Sheet!V176, Main_Sheet!$A:$A, 0 ), MATCH(Comparision_Sheet!$X$1, Main_Sheet!$1:$1, 0))</f>
        <v>446</v>
      </c>
    </row>
    <row r="177" spans="22:24" x14ac:dyDescent="0.25">
      <c r="V177" s="2">
        <v>45279</v>
      </c>
      <c r="W177" s="9">
        <f>INDEX(Main_Sheet!$A:$AE,  MATCH(Comparision_Sheet!V177, Main_Sheet!$A:$A, 0 ), MATCH(Comparision_Sheet!$W$1, Main_Sheet!$1:$1, 0))</f>
        <v>1300</v>
      </c>
      <c r="X177" s="9">
        <f>INDEX(Main_Sheet!$A:$AE, MATCH(Comparision_Sheet!V177, Main_Sheet!$A:$A, 0 ), MATCH(Comparision_Sheet!$X$1, Main_Sheet!$1:$1, 0))</f>
        <v>445.60000600000001</v>
      </c>
    </row>
    <row r="178" spans="22:24" x14ac:dyDescent="0.25">
      <c r="V178" s="2">
        <v>45280</v>
      </c>
      <c r="W178" s="9">
        <f>INDEX(Main_Sheet!$A:$AE,  MATCH(Comparision_Sheet!V178, Main_Sheet!$A:$A, 0 ), MATCH(Comparision_Sheet!$W$1, Main_Sheet!$1:$1, 0))</f>
        <v>1291</v>
      </c>
      <c r="X178" s="9">
        <f>INDEX(Main_Sheet!$A:$AE, MATCH(Comparision_Sheet!V178, Main_Sheet!$A:$A, 0 ), MATCH(Comparision_Sheet!$X$1, Main_Sheet!$1:$1, 0))</f>
        <v>442</v>
      </c>
    </row>
    <row r="179" spans="22:24" x14ac:dyDescent="0.25">
      <c r="V179" s="2">
        <v>45281</v>
      </c>
      <c r="W179" s="9">
        <f>INDEX(Main_Sheet!$A:$AE,  MATCH(Comparision_Sheet!V179, Main_Sheet!$A:$A, 0 ), MATCH(Comparision_Sheet!$W$1, Main_Sheet!$1:$1, 0))</f>
        <v>1232</v>
      </c>
      <c r="X179" s="9">
        <f>INDEX(Main_Sheet!$A:$AE, MATCH(Comparision_Sheet!V179, Main_Sheet!$A:$A, 0 ), MATCH(Comparision_Sheet!$X$1, Main_Sheet!$1:$1, 0))</f>
        <v>428.89999399999999</v>
      </c>
    </row>
    <row r="180" spans="22:24" x14ac:dyDescent="0.25">
      <c r="V180" s="2">
        <v>45282</v>
      </c>
      <c r="W180" s="9">
        <f>INDEX(Main_Sheet!$A:$AE,  MATCH(Comparision_Sheet!V180, Main_Sheet!$A:$A, 0 ), MATCH(Comparision_Sheet!$W$1, Main_Sheet!$1:$1, 0))</f>
        <v>1260</v>
      </c>
      <c r="X180" s="9">
        <f>INDEX(Main_Sheet!$A:$AE, MATCH(Comparision_Sheet!V180, Main_Sheet!$A:$A, 0 ), MATCH(Comparision_Sheet!$X$1, Main_Sheet!$1:$1, 0))</f>
        <v>435.29998799999998</v>
      </c>
    </row>
    <row r="181" spans="22:24" x14ac:dyDescent="0.25">
      <c r="V181" s="2">
        <v>45286</v>
      </c>
      <c r="W181" s="9">
        <f>INDEX(Main_Sheet!$A:$AE,  MATCH(Comparision_Sheet!V181, Main_Sheet!$A:$A, 0 ), MATCH(Comparision_Sheet!$W$1, Main_Sheet!$1:$1, 0))</f>
        <v>1275</v>
      </c>
      <c r="X181" s="9">
        <f>INDEX(Main_Sheet!$A:$AE, MATCH(Comparision_Sheet!V181, Main_Sheet!$A:$A, 0 ), MATCH(Comparision_Sheet!$X$1, Main_Sheet!$1:$1, 0))</f>
        <v>454</v>
      </c>
    </row>
    <row r="182" spans="22:24" x14ac:dyDescent="0.25">
      <c r="V182" s="2">
        <v>45287</v>
      </c>
      <c r="W182" s="9">
        <f>INDEX(Main_Sheet!$A:$AE,  MATCH(Comparision_Sheet!V182, Main_Sheet!$A:$A, 0 ), MATCH(Comparision_Sheet!$W$1, Main_Sheet!$1:$1, 0))</f>
        <v>1287.900024</v>
      </c>
      <c r="X182" s="9">
        <f>INDEX(Main_Sheet!$A:$AE, MATCH(Comparision_Sheet!V182, Main_Sheet!$A:$A, 0 ), MATCH(Comparision_Sheet!$X$1, Main_Sheet!$1:$1, 0))</f>
        <v>468.5</v>
      </c>
    </row>
    <row r="183" spans="22:24" x14ac:dyDescent="0.25">
      <c r="V183" s="2">
        <v>45288</v>
      </c>
      <c r="W183" s="9">
        <f>INDEX(Main_Sheet!$A:$AE,  MATCH(Comparision_Sheet!V183, Main_Sheet!$A:$A, 0 ), MATCH(Comparision_Sheet!$W$1, Main_Sheet!$1:$1, 0))</f>
        <v>1285</v>
      </c>
      <c r="X183" s="9">
        <f>INDEX(Main_Sheet!$A:$AE, MATCH(Comparision_Sheet!V183, Main_Sheet!$A:$A, 0 ), MATCH(Comparision_Sheet!$X$1, Main_Sheet!$1:$1, 0))</f>
        <v>472.54998799999998</v>
      </c>
    </row>
    <row r="184" spans="22:24" x14ac:dyDescent="0.25">
      <c r="V184" s="2">
        <v>45289</v>
      </c>
      <c r="W184" s="9">
        <f>INDEX(Main_Sheet!$A:$AE,  MATCH(Comparision_Sheet!V184, Main_Sheet!$A:$A, 0 ), MATCH(Comparision_Sheet!$W$1, Main_Sheet!$1:$1, 0))</f>
        <v>1285.9499510000001</v>
      </c>
      <c r="X184" s="9">
        <f>INDEX(Main_Sheet!$A:$AE, MATCH(Comparision_Sheet!V184, Main_Sheet!$A:$A, 0 ), MATCH(Comparision_Sheet!$X$1, Main_Sheet!$1:$1, 0))</f>
        <v>470.95001200000002</v>
      </c>
    </row>
    <row r="185" spans="22:24" x14ac:dyDescent="0.25">
      <c r="V185" s="2">
        <v>45292</v>
      </c>
      <c r="W185" s="9">
        <f>INDEX(Main_Sheet!$A:$AE,  MATCH(Comparision_Sheet!V185, Main_Sheet!$A:$A, 0 ), MATCH(Comparision_Sheet!$W$1, Main_Sheet!$1:$1, 0))</f>
        <v>1273</v>
      </c>
      <c r="X185" s="9">
        <f>INDEX(Main_Sheet!$A:$AE, MATCH(Comparision_Sheet!V185, Main_Sheet!$A:$A, 0 ), MATCH(Comparision_Sheet!$X$1, Main_Sheet!$1:$1, 0))</f>
        <v>473</v>
      </c>
    </row>
    <row r="186" spans="22:24" x14ac:dyDescent="0.25">
      <c r="V186" s="2">
        <v>45293</v>
      </c>
      <c r="W186" s="9">
        <f>INDEX(Main_Sheet!$A:$AE,  MATCH(Comparision_Sheet!V186, Main_Sheet!$A:$A, 0 ), MATCH(Comparision_Sheet!$W$1, Main_Sheet!$1:$1, 0))</f>
        <v>1298</v>
      </c>
      <c r="X186" s="9">
        <f>INDEX(Main_Sheet!$A:$AE, MATCH(Comparision_Sheet!V186, Main_Sheet!$A:$A, 0 ), MATCH(Comparision_Sheet!$X$1, Main_Sheet!$1:$1, 0))</f>
        <v>478</v>
      </c>
    </row>
    <row r="187" spans="22:24" x14ac:dyDescent="0.25">
      <c r="V187" s="2">
        <v>45294</v>
      </c>
      <c r="W187" s="9">
        <f>INDEX(Main_Sheet!$A:$AE,  MATCH(Comparision_Sheet!V187, Main_Sheet!$A:$A, 0 ), MATCH(Comparision_Sheet!$W$1, Main_Sheet!$1:$1, 0))</f>
        <v>1265</v>
      </c>
      <c r="X187" s="9">
        <f>INDEX(Main_Sheet!$A:$AE, MATCH(Comparision_Sheet!V187, Main_Sheet!$A:$A, 0 ), MATCH(Comparision_Sheet!$X$1, Main_Sheet!$1:$1, 0))</f>
        <v>463.89999399999999</v>
      </c>
    </row>
    <row r="188" spans="22:24" x14ac:dyDescent="0.25">
      <c r="V188" s="2">
        <v>45295</v>
      </c>
      <c r="W188" s="9">
        <f>INDEX(Main_Sheet!$A:$AE,  MATCH(Comparision_Sheet!V188, Main_Sheet!$A:$A, 0 ), MATCH(Comparision_Sheet!$W$1, Main_Sheet!$1:$1, 0))</f>
        <v>1250.099976</v>
      </c>
      <c r="X188" s="9">
        <f>INDEX(Main_Sheet!$A:$AE, MATCH(Comparision_Sheet!V188, Main_Sheet!$A:$A, 0 ), MATCH(Comparision_Sheet!$X$1, Main_Sheet!$1:$1, 0))</f>
        <v>457</v>
      </c>
    </row>
    <row r="189" spans="22:24" x14ac:dyDescent="0.25">
      <c r="V189" s="2">
        <v>45296</v>
      </c>
      <c r="W189" s="9">
        <f>INDEX(Main_Sheet!$A:$AE,  MATCH(Comparision_Sheet!V189, Main_Sheet!$A:$A, 0 ), MATCH(Comparision_Sheet!$W$1, Main_Sheet!$1:$1, 0))</f>
        <v>1254.900024</v>
      </c>
      <c r="X189" s="9">
        <f>INDEX(Main_Sheet!$A:$AE, MATCH(Comparision_Sheet!V189, Main_Sheet!$A:$A, 0 ), MATCH(Comparision_Sheet!$X$1, Main_Sheet!$1:$1, 0))</f>
        <v>455.04998799999998</v>
      </c>
    </row>
    <row r="190" spans="22:24" x14ac:dyDescent="0.25">
      <c r="V190" s="2">
        <v>45299</v>
      </c>
      <c r="W190" s="9">
        <f>INDEX(Main_Sheet!$A:$AE,  MATCH(Comparision_Sheet!V190, Main_Sheet!$A:$A, 0 ), MATCH(Comparision_Sheet!$W$1, Main_Sheet!$1:$1, 0))</f>
        <v>1250.1999510000001</v>
      </c>
      <c r="X190" s="9">
        <f>INDEX(Main_Sheet!$A:$AE, MATCH(Comparision_Sheet!V190, Main_Sheet!$A:$A, 0 ), MATCH(Comparision_Sheet!$X$1, Main_Sheet!$1:$1, 0))</f>
        <v>457.5</v>
      </c>
    </row>
    <row r="191" spans="22:24" x14ac:dyDescent="0.25">
      <c r="V191" s="2">
        <v>45300</v>
      </c>
      <c r="W191" s="9">
        <f>INDEX(Main_Sheet!$A:$AE,  MATCH(Comparision_Sheet!V191, Main_Sheet!$A:$A, 0 ), MATCH(Comparision_Sheet!$W$1, Main_Sheet!$1:$1, 0))</f>
        <v>1240.5500489999999</v>
      </c>
      <c r="X191" s="9">
        <f>INDEX(Main_Sheet!$A:$AE, MATCH(Comparision_Sheet!V191, Main_Sheet!$A:$A, 0 ), MATCH(Comparision_Sheet!$X$1, Main_Sheet!$1:$1, 0))</f>
        <v>458</v>
      </c>
    </row>
    <row r="192" spans="22:24" x14ac:dyDescent="0.25">
      <c r="V192" s="2">
        <v>45301</v>
      </c>
      <c r="W192" s="9">
        <f>INDEX(Main_Sheet!$A:$AE,  MATCH(Comparision_Sheet!V192, Main_Sheet!$A:$A, 0 ), MATCH(Comparision_Sheet!$W$1, Main_Sheet!$1:$1, 0))</f>
        <v>1236.5</v>
      </c>
      <c r="X192" s="9">
        <f>INDEX(Main_Sheet!$A:$AE, MATCH(Comparision_Sheet!V192, Main_Sheet!$A:$A, 0 ), MATCH(Comparision_Sheet!$X$1, Main_Sheet!$1:$1, 0))</f>
        <v>451.45001200000002</v>
      </c>
    </row>
    <row r="193" spans="22:24" x14ac:dyDescent="0.25">
      <c r="V193" s="2">
        <v>45302</v>
      </c>
      <c r="W193" s="9">
        <f>INDEX(Main_Sheet!$A:$AE,  MATCH(Comparision_Sheet!V193, Main_Sheet!$A:$A, 0 ), MATCH(Comparision_Sheet!$W$1, Main_Sheet!$1:$1, 0))</f>
        <v>1240.900024</v>
      </c>
      <c r="X193" s="9">
        <f>INDEX(Main_Sheet!$A:$AE, MATCH(Comparision_Sheet!V193, Main_Sheet!$A:$A, 0 ), MATCH(Comparision_Sheet!$X$1, Main_Sheet!$1:$1, 0))</f>
        <v>454.95001200000002</v>
      </c>
    </row>
    <row r="194" spans="22:24" x14ac:dyDescent="0.25">
      <c r="V194" s="2">
        <v>45303</v>
      </c>
      <c r="W194" s="9">
        <f>INDEX(Main_Sheet!$A:$AE,  MATCH(Comparision_Sheet!V194, Main_Sheet!$A:$A, 0 ), MATCH(Comparision_Sheet!$W$1, Main_Sheet!$1:$1, 0))</f>
        <v>1271.8000489999999</v>
      </c>
      <c r="X194" s="9">
        <f>INDEX(Main_Sheet!$A:$AE, MATCH(Comparision_Sheet!V194, Main_Sheet!$A:$A, 0 ), MATCH(Comparision_Sheet!$X$1, Main_Sheet!$1:$1, 0))</f>
        <v>455</v>
      </c>
    </row>
    <row r="195" spans="22:24" x14ac:dyDescent="0.25">
      <c r="V195" s="2">
        <v>45306</v>
      </c>
      <c r="W195" s="9">
        <f>INDEX(Main_Sheet!$A:$AE,  MATCH(Comparision_Sheet!V195, Main_Sheet!$A:$A, 0 ), MATCH(Comparision_Sheet!$W$1, Main_Sheet!$1:$1, 0))</f>
        <v>1335</v>
      </c>
      <c r="X195" s="9">
        <f>INDEX(Main_Sheet!$A:$AE, MATCH(Comparision_Sheet!V195, Main_Sheet!$A:$A, 0 ), MATCH(Comparision_Sheet!$X$1, Main_Sheet!$1:$1, 0))</f>
        <v>511.95001200000002</v>
      </c>
    </row>
    <row r="196" spans="22:24" x14ac:dyDescent="0.25">
      <c r="V196" s="2">
        <v>45307</v>
      </c>
      <c r="W196" s="9">
        <f>INDEX(Main_Sheet!$A:$AE,  MATCH(Comparision_Sheet!V196, Main_Sheet!$A:$A, 0 ), MATCH(Comparision_Sheet!$W$1, Main_Sheet!$1:$1, 0))</f>
        <v>1330.099976</v>
      </c>
      <c r="X196" s="9">
        <f>INDEX(Main_Sheet!$A:$AE, MATCH(Comparision_Sheet!V196, Main_Sheet!$A:$A, 0 ), MATCH(Comparision_Sheet!$X$1, Main_Sheet!$1:$1, 0))</f>
        <v>495</v>
      </c>
    </row>
    <row r="197" spans="22:24" x14ac:dyDescent="0.25">
      <c r="V197" s="2">
        <v>45308</v>
      </c>
      <c r="W197" s="9">
        <f>INDEX(Main_Sheet!$A:$AE,  MATCH(Comparision_Sheet!V197, Main_Sheet!$A:$A, 0 ), MATCH(Comparision_Sheet!$W$1, Main_Sheet!$1:$1, 0))</f>
        <v>1306</v>
      </c>
      <c r="X197" s="9">
        <f>INDEX(Main_Sheet!$A:$AE, MATCH(Comparision_Sheet!V197, Main_Sheet!$A:$A, 0 ), MATCH(Comparision_Sheet!$X$1, Main_Sheet!$1:$1, 0))</f>
        <v>475.14999399999999</v>
      </c>
    </row>
    <row r="198" spans="22:24" x14ac:dyDescent="0.25">
      <c r="V198" s="2">
        <v>45309</v>
      </c>
      <c r="W198" s="9">
        <f>INDEX(Main_Sheet!$A:$AE,  MATCH(Comparision_Sheet!V198, Main_Sheet!$A:$A, 0 ), MATCH(Comparision_Sheet!$W$1, Main_Sheet!$1:$1, 0))</f>
        <v>1326.6999510000001</v>
      </c>
      <c r="X198" s="9">
        <f>INDEX(Main_Sheet!$A:$AE, MATCH(Comparision_Sheet!V198, Main_Sheet!$A:$A, 0 ), MATCH(Comparision_Sheet!$X$1, Main_Sheet!$1:$1, 0))</f>
        <v>482.39999399999999</v>
      </c>
    </row>
    <row r="199" spans="22:24" x14ac:dyDescent="0.25">
      <c r="V199" s="2">
        <v>45310</v>
      </c>
      <c r="W199" s="9">
        <f>INDEX(Main_Sheet!$A:$AE,  MATCH(Comparision_Sheet!V199, Main_Sheet!$A:$A, 0 ), MATCH(Comparision_Sheet!$W$1, Main_Sheet!$1:$1, 0))</f>
        <v>1373.900024</v>
      </c>
      <c r="X199" s="9">
        <f>INDEX(Main_Sheet!$A:$AE, MATCH(Comparision_Sheet!V199, Main_Sheet!$A:$A, 0 ), MATCH(Comparision_Sheet!$X$1, Main_Sheet!$1:$1, 0))</f>
        <v>488</v>
      </c>
    </row>
    <row r="200" spans="22:24" x14ac:dyDescent="0.25">
      <c r="V200" s="2">
        <v>45314</v>
      </c>
      <c r="W200" s="9">
        <f>INDEX(Main_Sheet!$A:$AE,  MATCH(Comparision_Sheet!V200, Main_Sheet!$A:$A, 0 ), MATCH(Comparision_Sheet!$W$1, Main_Sheet!$1:$1, 0))</f>
        <v>1396.5</v>
      </c>
      <c r="X200" s="9">
        <f>INDEX(Main_Sheet!$A:$AE, MATCH(Comparision_Sheet!V200, Main_Sheet!$A:$A, 0 ), MATCH(Comparision_Sheet!$X$1, Main_Sheet!$1:$1, 0))</f>
        <v>478.04998799999998</v>
      </c>
    </row>
    <row r="201" spans="22:24" x14ac:dyDescent="0.25">
      <c r="V201" s="2">
        <v>45315</v>
      </c>
      <c r="W201" s="9">
        <f>INDEX(Main_Sheet!$A:$AE,  MATCH(Comparision_Sheet!V201, Main_Sheet!$A:$A, 0 ), MATCH(Comparision_Sheet!$W$1, Main_Sheet!$1:$1, 0))</f>
        <v>1372.9499510000001</v>
      </c>
      <c r="X201" s="9">
        <f>INDEX(Main_Sheet!$A:$AE, MATCH(Comparision_Sheet!V201, Main_Sheet!$A:$A, 0 ), MATCH(Comparision_Sheet!$X$1, Main_Sheet!$1:$1, 0))</f>
        <v>471</v>
      </c>
    </row>
    <row r="202" spans="22:24" x14ac:dyDescent="0.25">
      <c r="V202" s="2">
        <v>45316</v>
      </c>
      <c r="W202" s="9">
        <f>INDEX(Main_Sheet!$A:$AE,  MATCH(Comparision_Sheet!V202, Main_Sheet!$A:$A, 0 ), MATCH(Comparision_Sheet!$W$1, Main_Sheet!$1:$1, 0))</f>
        <v>1348</v>
      </c>
      <c r="X202" s="9">
        <f>INDEX(Main_Sheet!$A:$AE, MATCH(Comparision_Sheet!V202, Main_Sheet!$A:$A, 0 ), MATCH(Comparision_Sheet!$X$1, Main_Sheet!$1:$1, 0))</f>
        <v>478.04998799999998</v>
      </c>
    </row>
    <row r="203" spans="22:24" x14ac:dyDescent="0.25">
      <c r="V203" s="2">
        <v>45320</v>
      </c>
      <c r="W203" s="9">
        <f>INDEX(Main_Sheet!$A:$AE,  MATCH(Comparision_Sheet!V203, Main_Sheet!$A:$A, 0 ), MATCH(Comparision_Sheet!$W$1, Main_Sheet!$1:$1, 0))</f>
        <v>1338</v>
      </c>
      <c r="X203" s="9">
        <f>INDEX(Main_Sheet!$A:$AE, MATCH(Comparision_Sheet!V203, Main_Sheet!$A:$A, 0 ), MATCH(Comparision_Sheet!$X$1, Main_Sheet!$1:$1, 0))</f>
        <v>470</v>
      </c>
    </row>
    <row r="204" spans="22:24" x14ac:dyDescent="0.25">
      <c r="V204" s="2">
        <v>45321</v>
      </c>
      <c r="W204" s="9">
        <f>INDEX(Main_Sheet!$A:$AE,  MATCH(Comparision_Sheet!V204, Main_Sheet!$A:$A, 0 ), MATCH(Comparision_Sheet!$W$1, Main_Sheet!$1:$1, 0))</f>
        <v>1323.9499510000001</v>
      </c>
      <c r="X204" s="9">
        <f>INDEX(Main_Sheet!$A:$AE, MATCH(Comparision_Sheet!V204, Main_Sheet!$A:$A, 0 ), MATCH(Comparision_Sheet!$X$1, Main_Sheet!$1:$1, 0))</f>
        <v>474.39999399999999</v>
      </c>
    </row>
    <row r="205" spans="22:24" x14ac:dyDescent="0.25">
      <c r="V205" s="2">
        <v>45322</v>
      </c>
      <c r="W205" s="9">
        <f>INDEX(Main_Sheet!$A:$AE,  MATCH(Comparision_Sheet!V205, Main_Sheet!$A:$A, 0 ), MATCH(Comparision_Sheet!$W$1, Main_Sheet!$1:$1, 0))</f>
        <v>1318.099976</v>
      </c>
      <c r="X205" s="9">
        <f>INDEX(Main_Sheet!$A:$AE, MATCH(Comparision_Sheet!V205, Main_Sheet!$A:$A, 0 ), MATCH(Comparision_Sheet!$X$1, Main_Sheet!$1:$1, 0))</f>
        <v>472.5</v>
      </c>
    </row>
    <row r="206" spans="22:24" x14ac:dyDescent="0.25">
      <c r="V206" s="2">
        <v>45323</v>
      </c>
      <c r="W206" s="9">
        <f>INDEX(Main_Sheet!$A:$AE,  MATCH(Comparision_Sheet!V206, Main_Sheet!$A:$A, 0 ), MATCH(Comparision_Sheet!$W$1, Main_Sheet!$1:$1, 0))</f>
        <v>1330</v>
      </c>
      <c r="X206" s="9">
        <f>INDEX(Main_Sheet!$A:$AE, MATCH(Comparision_Sheet!V206, Main_Sheet!$A:$A, 0 ), MATCH(Comparision_Sheet!$X$1, Main_Sheet!$1:$1, 0))</f>
        <v>477.54998799999998</v>
      </c>
    </row>
    <row r="207" spans="22:24" x14ac:dyDescent="0.25">
      <c r="V207" s="2">
        <v>45324</v>
      </c>
      <c r="W207" s="9">
        <f>INDEX(Main_Sheet!$A:$AE,  MATCH(Comparision_Sheet!V207, Main_Sheet!$A:$A, 0 ), MATCH(Comparision_Sheet!$W$1, Main_Sheet!$1:$1, 0))</f>
        <v>1323.5</v>
      </c>
      <c r="X207" s="9">
        <f>INDEX(Main_Sheet!$A:$AE, MATCH(Comparision_Sheet!V207, Main_Sheet!$A:$A, 0 ), MATCH(Comparision_Sheet!$X$1, Main_Sheet!$1:$1, 0))</f>
        <v>475</v>
      </c>
    </row>
    <row r="208" spans="22:24" x14ac:dyDescent="0.25">
      <c r="V208" s="2">
        <v>45327</v>
      </c>
      <c r="W208" s="9">
        <f>INDEX(Main_Sheet!$A:$AE,  MATCH(Comparision_Sheet!V208, Main_Sheet!$A:$A, 0 ), MATCH(Comparision_Sheet!$W$1, Main_Sheet!$1:$1, 0))</f>
        <v>1345.8000489999999</v>
      </c>
      <c r="X208" s="9">
        <f>INDEX(Main_Sheet!$A:$AE, MATCH(Comparision_Sheet!V208, Main_Sheet!$A:$A, 0 ), MATCH(Comparision_Sheet!$X$1, Main_Sheet!$1:$1, 0))</f>
        <v>483</v>
      </c>
    </row>
    <row r="209" spans="22:24" x14ac:dyDescent="0.25">
      <c r="V209" s="2">
        <v>45328</v>
      </c>
      <c r="W209" s="9">
        <f>INDEX(Main_Sheet!$A:$AE,  MATCH(Comparision_Sheet!V209, Main_Sheet!$A:$A, 0 ), MATCH(Comparision_Sheet!$W$1, Main_Sheet!$1:$1, 0))</f>
        <v>1330</v>
      </c>
      <c r="X209" s="9">
        <f>INDEX(Main_Sheet!$A:$AE, MATCH(Comparision_Sheet!V209, Main_Sheet!$A:$A, 0 ), MATCH(Comparision_Sheet!$X$1, Main_Sheet!$1:$1, 0))</f>
        <v>484.70001200000002</v>
      </c>
    </row>
    <row r="210" spans="22:24" x14ac:dyDescent="0.25">
      <c r="V210" s="2">
        <v>45329</v>
      </c>
      <c r="W210" s="9">
        <f>INDEX(Main_Sheet!$A:$AE,  MATCH(Comparision_Sheet!V210, Main_Sheet!$A:$A, 0 ), MATCH(Comparision_Sheet!$W$1, Main_Sheet!$1:$1, 0))</f>
        <v>1351.5</v>
      </c>
      <c r="X210" s="9">
        <f>INDEX(Main_Sheet!$A:$AE, MATCH(Comparision_Sheet!V210, Main_Sheet!$A:$A, 0 ), MATCH(Comparision_Sheet!$X$1, Main_Sheet!$1:$1, 0))</f>
        <v>500.95001200000002</v>
      </c>
    </row>
    <row r="211" spans="22:24" x14ac:dyDescent="0.25">
      <c r="V211" s="2">
        <v>45330</v>
      </c>
      <c r="W211" s="9">
        <f>INDEX(Main_Sheet!$A:$AE,  MATCH(Comparision_Sheet!V211, Main_Sheet!$A:$A, 0 ), MATCH(Comparision_Sheet!$W$1, Main_Sheet!$1:$1, 0))</f>
        <v>1326</v>
      </c>
      <c r="X211" s="9">
        <f>INDEX(Main_Sheet!$A:$AE, MATCH(Comparision_Sheet!V211, Main_Sheet!$A:$A, 0 ), MATCH(Comparision_Sheet!$X$1, Main_Sheet!$1:$1, 0))</f>
        <v>495.89999399999999</v>
      </c>
    </row>
    <row r="212" spans="22:24" x14ac:dyDescent="0.25">
      <c r="V212" s="2">
        <v>45331</v>
      </c>
      <c r="W212" s="9">
        <f>INDEX(Main_Sheet!$A:$AE,  MATCH(Comparision_Sheet!V212, Main_Sheet!$A:$A, 0 ), MATCH(Comparision_Sheet!$W$1, Main_Sheet!$1:$1, 0))</f>
        <v>1317</v>
      </c>
      <c r="X212" s="9">
        <f>INDEX(Main_Sheet!$A:$AE, MATCH(Comparision_Sheet!V212, Main_Sheet!$A:$A, 0 ), MATCH(Comparision_Sheet!$X$1, Main_Sheet!$1:$1, 0))</f>
        <v>490.89999399999999</v>
      </c>
    </row>
    <row r="213" spans="22:24" x14ac:dyDescent="0.25">
      <c r="V213" s="2">
        <v>45334</v>
      </c>
      <c r="W213" s="9">
        <f>INDEX(Main_Sheet!$A:$AE,  MATCH(Comparision_Sheet!V213, Main_Sheet!$A:$A, 0 ), MATCH(Comparision_Sheet!$W$1, Main_Sheet!$1:$1, 0))</f>
        <v>1318.400024</v>
      </c>
      <c r="X213" s="9">
        <f>INDEX(Main_Sheet!$A:$AE, MATCH(Comparision_Sheet!V213, Main_Sheet!$A:$A, 0 ), MATCH(Comparision_Sheet!$X$1, Main_Sheet!$1:$1, 0))</f>
        <v>491</v>
      </c>
    </row>
    <row r="214" spans="22:24" x14ac:dyDescent="0.25">
      <c r="V214" s="2">
        <v>45335</v>
      </c>
      <c r="W214" s="9">
        <f>INDEX(Main_Sheet!$A:$AE,  MATCH(Comparision_Sheet!V214, Main_Sheet!$A:$A, 0 ), MATCH(Comparision_Sheet!$W$1, Main_Sheet!$1:$1, 0))</f>
        <v>1321.9499510000001</v>
      </c>
      <c r="X214" s="9">
        <f>INDEX(Main_Sheet!$A:$AE, MATCH(Comparision_Sheet!V214, Main_Sheet!$A:$A, 0 ), MATCH(Comparision_Sheet!$X$1, Main_Sheet!$1:$1, 0))</f>
        <v>503.10000600000001</v>
      </c>
    </row>
    <row r="215" spans="22:24" x14ac:dyDescent="0.25">
      <c r="V215" s="2">
        <v>45336</v>
      </c>
      <c r="W215" s="9">
        <f>INDEX(Main_Sheet!$A:$AE,  MATCH(Comparision_Sheet!V215, Main_Sheet!$A:$A, 0 ), MATCH(Comparision_Sheet!$W$1, Main_Sheet!$1:$1, 0))</f>
        <v>1310</v>
      </c>
      <c r="X215" s="9">
        <f>INDEX(Main_Sheet!$A:$AE, MATCH(Comparision_Sheet!V215, Main_Sheet!$A:$A, 0 ), MATCH(Comparision_Sheet!$X$1, Main_Sheet!$1:$1, 0))</f>
        <v>503.95001200000002</v>
      </c>
    </row>
    <row r="216" spans="22:24" x14ac:dyDescent="0.25">
      <c r="V216" s="2">
        <v>45337</v>
      </c>
      <c r="W216" s="9">
        <f>INDEX(Main_Sheet!$A:$AE,  MATCH(Comparision_Sheet!V216, Main_Sheet!$A:$A, 0 ), MATCH(Comparision_Sheet!$W$1, Main_Sheet!$1:$1, 0))</f>
        <v>1304.6999510000001</v>
      </c>
      <c r="X216" s="9">
        <f>INDEX(Main_Sheet!$A:$AE, MATCH(Comparision_Sheet!V216, Main_Sheet!$A:$A, 0 ), MATCH(Comparision_Sheet!$X$1, Main_Sheet!$1:$1, 0))</f>
        <v>516.95001200000002</v>
      </c>
    </row>
    <row r="217" spans="22:24" x14ac:dyDescent="0.25">
      <c r="V217" s="2">
        <v>45338</v>
      </c>
      <c r="W217" s="9">
        <f>INDEX(Main_Sheet!$A:$AE,  MATCH(Comparision_Sheet!V217, Main_Sheet!$A:$A, 0 ), MATCH(Comparision_Sheet!$W$1, Main_Sheet!$1:$1, 0))</f>
        <v>1305.099976</v>
      </c>
      <c r="X217" s="9">
        <f>INDEX(Main_Sheet!$A:$AE, MATCH(Comparision_Sheet!V217, Main_Sheet!$A:$A, 0 ), MATCH(Comparision_Sheet!$X$1, Main_Sheet!$1:$1, 0))</f>
        <v>522.5</v>
      </c>
    </row>
    <row r="218" spans="22:24" x14ac:dyDescent="0.25">
      <c r="V218" s="2">
        <v>45341</v>
      </c>
      <c r="W218" s="9">
        <f>INDEX(Main_Sheet!$A:$AE,  MATCH(Comparision_Sheet!V218, Main_Sheet!$A:$A, 0 ), MATCH(Comparision_Sheet!$W$1, Main_Sheet!$1:$1, 0))</f>
        <v>1302.9499510000001</v>
      </c>
      <c r="X218" s="9">
        <f>INDEX(Main_Sheet!$A:$AE, MATCH(Comparision_Sheet!V218, Main_Sheet!$A:$A, 0 ), MATCH(Comparision_Sheet!$X$1, Main_Sheet!$1:$1, 0))</f>
        <v>545.90002400000003</v>
      </c>
    </row>
    <row r="219" spans="22:24" x14ac:dyDescent="0.25">
      <c r="V219" s="2">
        <v>45342</v>
      </c>
      <c r="W219" s="9">
        <f>INDEX(Main_Sheet!$A:$AE,  MATCH(Comparision_Sheet!V219, Main_Sheet!$A:$A, 0 ), MATCH(Comparision_Sheet!$W$1, Main_Sheet!$1:$1, 0))</f>
        <v>1310</v>
      </c>
      <c r="X219" s="9">
        <f>INDEX(Main_Sheet!$A:$AE, MATCH(Comparision_Sheet!V219, Main_Sheet!$A:$A, 0 ), MATCH(Comparision_Sheet!$X$1, Main_Sheet!$1:$1, 0))</f>
        <v>535.79998799999998</v>
      </c>
    </row>
    <row r="220" spans="22:24" x14ac:dyDescent="0.25">
      <c r="V220" s="2">
        <v>45343</v>
      </c>
      <c r="W220" s="9">
        <f>INDEX(Main_Sheet!$A:$AE,  MATCH(Comparision_Sheet!V220, Main_Sheet!$A:$A, 0 ), MATCH(Comparision_Sheet!$W$1, Main_Sheet!$1:$1, 0))</f>
        <v>1320</v>
      </c>
      <c r="X220" s="9">
        <f>INDEX(Main_Sheet!$A:$AE, MATCH(Comparision_Sheet!V220, Main_Sheet!$A:$A, 0 ), MATCH(Comparision_Sheet!$X$1, Main_Sheet!$1:$1, 0))</f>
        <v>535.90002400000003</v>
      </c>
    </row>
    <row r="221" spans="22:24" x14ac:dyDescent="0.25">
      <c r="V221" s="2">
        <v>45344</v>
      </c>
      <c r="W221" s="9">
        <f>INDEX(Main_Sheet!$A:$AE,  MATCH(Comparision_Sheet!V221, Main_Sheet!$A:$A, 0 ), MATCH(Comparision_Sheet!$W$1, Main_Sheet!$1:$1, 0))</f>
        <v>1307</v>
      </c>
      <c r="X221" s="9">
        <f>INDEX(Main_Sheet!$A:$AE, MATCH(Comparision_Sheet!V221, Main_Sheet!$A:$A, 0 ), MATCH(Comparision_Sheet!$X$1, Main_Sheet!$1:$1, 0))</f>
        <v>522.79998799999998</v>
      </c>
    </row>
    <row r="222" spans="22:24" x14ac:dyDescent="0.25">
      <c r="V222" s="2">
        <v>45345</v>
      </c>
      <c r="W222" s="9">
        <f>INDEX(Main_Sheet!$A:$AE,  MATCH(Comparision_Sheet!V222, Main_Sheet!$A:$A, 0 ), MATCH(Comparision_Sheet!$W$1, Main_Sheet!$1:$1, 0))</f>
        <v>1338.900024</v>
      </c>
      <c r="X222" s="9">
        <f>INDEX(Main_Sheet!$A:$AE, MATCH(Comparision_Sheet!V222, Main_Sheet!$A:$A, 0 ), MATCH(Comparision_Sheet!$X$1, Main_Sheet!$1:$1, 0))</f>
        <v>535</v>
      </c>
    </row>
    <row r="223" spans="22:24" x14ac:dyDescent="0.25">
      <c r="V223" s="2">
        <v>45348</v>
      </c>
      <c r="W223" s="9">
        <f>INDEX(Main_Sheet!$A:$AE,  MATCH(Comparision_Sheet!V223, Main_Sheet!$A:$A, 0 ), MATCH(Comparision_Sheet!$W$1, Main_Sheet!$1:$1, 0))</f>
        <v>1322.25</v>
      </c>
      <c r="X223" s="9">
        <f>INDEX(Main_Sheet!$A:$AE, MATCH(Comparision_Sheet!V223, Main_Sheet!$A:$A, 0 ), MATCH(Comparision_Sheet!$X$1, Main_Sheet!$1:$1, 0))</f>
        <v>536.25</v>
      </c>
    </row>
    <row r="224" spans="22:24" x14ac:dyDescent="0.25">
      <c r="V224" s="2">
        <v>45349</v>
      </c>
      <c r="W224" s="9">
        <f>INDEX(Main_Sheet!$A:$AE,  MATCH(Comparision_Sheet!V224, Main_Sheet!$A:$A, 0 ), MATCH(Comparision_Sheet!$W$1, Main_Sheet!$1:$1, 0))</f>
        <v>1295</v>
      </c>
      <c r="X224" s="9">
        <f>INDEX(Main_Sheet!$A:$AE, MATCH(Comparision_Sheet!V224, Main_Sheet!$A:$A, 0 ), MATCH(Comparision_Sheet!$X$1, Main_Sheet!$1:$1, 0))</f>
        <v>534</v>
      </c>
    </row>
    <row r="225" spans="22:24" x14ac:dyDescent="0.25">
      <c r="V225" s="2">
        <v>45350</v>
      </c>
      <c r="W225" s="9">
        <f>INDEX(Main_Sheet!$A:$AE,  MATCH(Comparision_Sheet!V225, Main_Sheet!$A:$A, 0 ), MATCH(Comparision_Sheet!$W$1, Main_Sheet!$1:$1, 0))</f>
        <v>1302</v>
      </c>
      <c r="X225" s="9">
        <f>INDEX(Main_Sheet!$A:$AE, MATCH(Comparision_Sheet!V225, Main_Sheet!$A:$A, 0 ), MATCH(Comparision_Sheet!$X$1, Main_Sheet!$1:$1, 0))</f>
        <v>530</v>
      </c>
    </row>
    <row r="226" spans="22:24" x14ac:dyDescent="0.25">
      <c r="V226" s="2">
        <v>45351</v>
      </c>
      <c r="W226" s="9">
        <f>INDEX(Main_Sheet!$A:$AE,  MATCH(Comparision_Sheet!V226, Main_Sheet!$A:$A, 0 ), MATCH(Comparision_Sheet!$W$1, Main_Sheet!$1:$1, 0))</f>
        <v>1280</v>
      </c>
      <c r="X226" s="9">
        <f>INDEX(Main_Sheet!$A:$AE, MATCH(Comparision_Sheet!V226, Main_Sheet!$A:$A, 0 ), MATCH(Comparision_Sheet!$X$1, Main_Sheet!$1:$1, 0))</f>
        <v>517.29998799999998</v>
      </c>
    </row>
    <row r="227" spans="22:24" x14ac:dyDescent="0.25">
      <c r="V227" s="2">
        <v>45352</v>
      </c>
      <c r="W227" s="9">
        <f>INDEX(Main_Sheet!$A:$AE,  MATCH(Comparision_Sheet!V227, Main_Sheet!$A:$A, 0 ), MATCH(Comparision_Sheet!$W$1, Main_Sheet!$1:$1, 0))</f>
        <v>1287</v>
      </c>
      <c r="X227" s="9">
        <f>INDEX(Main_Sheet!$A:$AE, MATCH(Comparision_Sheet!V227, Main_Sheet!$A:$A, 0 ), MATCH(Comparision_Sheet!$X$1, Main_Sheet!$1:$1, 0))</f>
        <v>522.40002400000003</v>
      </c>
    </row>
    <row r="228" spans="22:24" x14ac:dyDescent="0.25">
      <c r="V228" s="2">
        <v>45355</v>
      </c>
      <c r="W228" s="9">
        <f>INDEX(Main_Sheet!$A:$AE,  MATCH(Comparision_Sheet!V228, Main_Sheet!$A:$A, 0 ), MATCH(Comparision_Sheet!$W$1, Main_Sheet!$1:$1, 0))</f>
        <v>1275.599976</v>
      </c>
      <c r="X228" s="9">
        <f>INDEX(Main_Sheet!$A:$AE, MATCH(Comparision_Sheet!V228, Main_Sheet!$A:$A, 0 ), MATCH(Comparision_Sheet!$X$1, Main_Sheet!$1:$1, 0))</f>
        <v>522.95001200000002</v>
      </c>
    </row>
    <row r="229" spans="22:24" x14ac:dyDescent="0.25">
      <c r="V229" s="2">
        <v>45356</v>
      </c>
      <c r="W229" s="9">
        <f>INDEX(Main_Sheet!$A:$AE,  MATCH(Comparision_Sheet!V229, Main_Sheet!$A:$A, 0 ), MATCH(Comparision_Sheet!$W$1, Main_Sheet!$1:$1, 0))</f>
        <v>1274.900024</v>
      </c>
      <c r="X229" s="9">
        <f>INDEX(Main_Sheet!$A:$AE, MATCH(Comparision_Sheet!V229, Main_Sheet!$A:$A, 0 ), MATCH(Comparision_Sheet!$X$1, Main_Sheet!$1:$1, 0))</f>
        <v>517.75</v>
      </c>
    </row>
    <row r="230" spans="22:24" x14ac:dyDescent="0.25">
      <c r="V230" s="2">
        <v>45357</v>
      </c>
      <c r="W230" s="9">
        <f>INDEX(Main_Sheet!$A:$AE,  MATCH(Comparision_Sheet!V230, Main_Sheet!$A:$A, 0 ), MATCH(Comparision_Sheet!$W$1, Main_Sheet!$1:$1, 0))</f>
        <v>1267.5</v>
      </c>
      <c r="X230" s="9">
        <f>INDEX(Main_Sheet!$A:$AE, MATCH(Comparision_Sheet!V230, Main_Sheet!$A:$A, 0 ), MATCH(Comparision_Sheet!$X$1, Main_Sheet!$1:$1, 0))</f>
        <v>513.70001200000002</v>
      </c>
    </row>
    <row r="231" spans="22:24" x14ac:dyDescent="0.25">
      <c r="V231" s="2">
        <v>45358</v>
      </c>
      <c r="W231" s="9">
        <f>INDEX(Main_Sheet!$A:$AE,  MATCH(Comparision_Sheet!V231, Main_Sheet!$A:$A, 0 ), MATCH(Comparision_Sheet!$W$1, Main_Sheet!$1:$1, 0))</f>
        <v>1275</v>
      </c>
      <c r="X231" s="9">
        <f>INDEX(Main_Sheet!$A:$AE, MATCH(Comparision_Sheet!V231, Main_Sheet!$A:$A, 0 ), MATCH(Comparision_Sheet!$X$1, Main_Sheet!$1:$1, 0))</f>
        <v>513.75</v>
      </c>
    </row>
    <row r="232" spans="22:24" x14ac:dyDescent="0.25">
      <c r="V232" s="2">
        <v>45362</v>
      </c>
      <c r="W232" s="9">
        <f>INDEX(Main_Sheet!$A:$AE,  MATCH(Comparision_Sheet!V232, Main_Sheet!$A:$A, 0 ), MATCH(Comparision_Sheet!$W$1, Main_Sheet!$1:$1, 0))</f>
        <v>1288.150024</v>
      </c>
      <c r="X232" s="9">
        <f>INDEX(Main_Sheet!$A:$AE, MATCH(Comparision_Sheet!V232, Main_Sheet!$A:$A, 0 ), MATCH(Comparision_Sheet!$X$1, Main_Sheet!$1:$1, 0))</f>
        <v>517.40002400000003</v>
      </c>
    </row>
    <row r="233" spans="22:24" x14ac:dyDescent="0.25">
      <c r="V233" s="2">
        <v>45363</v>
      </c>
      <c r="W233" s="9">
        <f>INDEX(Main_Sheet!$A:$AE,  MATCH(Comparision_Sheet!V233, Main_Sheet!$A:$A, 0 ), MATCH(Comparision_Sheet!$W$1, Main_Sheet!$1:$1, 0))</f>
        <v>1295</v>
      </c>
      <c r="X233" s="9">
        <f>INDEX(Main_Sheet!$A:$AE, MATCH(Comparision_Sheet!V233, Main_Sheet!$A:$A, 0 ), MATCH(Comparision_Sheet!$X$1, Main_Sheet!$1:$1, 0))</f>
        <v>512.75</v>
      </c>
    </row>
    <row r="234" spans="22:24" x14ac:dyDescent="0.25">
      <c r="V234" s="2">
        <v>45364</v>
      </c>
      <c r="W234" s="9">
        <f>INDEX(Main_Sheet!$A:$AE,  MATCH(Comparision_Sheet!V234, Main_Sheet!$A:$A, 0 ), MATCH(Comparision_Sheet!$W$1, Main_Sheet!$1:$1, 0))</f>
        <v>1292.3000489999999</v>
      </c>
      <c r="X234" s="9">
        <f>INDEX(Main_Sheet!$A:$AE, MATCH(Comparision_Sheet!V234, Main_Sheet!$A:$A, 0 ), MATCH(Comparision_Sheet!$X$1, Main_Sheet!$1:$1, 0))</f>
        <v>513.79998799999998</v>
      </c>
    </row>
    <row r="235" spans="22:24" x14ac:dyDescent="0.25">
      <c r="V235" s="2">
        <v>45365</v>
      </c>
      <c r="W235" s="9">
        <f>INDEX(Main_Sheet!$A:$AE,  MATCH(Comparision_Sheet!V235, Main_Sheet!$A:$A, 0 ), MATCH(Comparision_Sheet!$W$1, Main_Sheet!$1:$1, 0))</f>
        <v>1272</v>
      </c>
      <c r="X235" s="9">
        <f>INDEX(Main_Sheet!$A:$AE, MATCH(Comparision_Sheet!V235, Main_Sheet!$A:$A, 0 ), MATCH(Comparision_Sheet!$X$1, Main_Sheet!$1:$1, 0))</f>
        <v>501.14999399999999</v>
      </c>
    </row>
    <row r="236" spans="22:24" x14ac:dyDescent="0.25">
      <c r="V236" s="2">
        <v>45366</v>
      </c>
      <c r="W236" s="9">
        <f>INDEX(Main_Sheet!$A:$AE,  MATCH(Comparision_Sheet!V236, Main_Sheet!$A:$A, 0 ), MATCH(Comparision_Sheet!$W$1, Main_Sheet!$1:$1, 0))</f>
        <v>1293</v>
      </c>
      <c r="X236" s="9">
        <f>INDEX(Main_Sheet!$A:$AE, MATCH(Comparision_Sheet!V236, Main_Sheet!$A:$A, 0 ), MATCH(Comparision_Sheet!$X$1, Main_Sheet!$1:$1, 0))</f>
        <v>514.75</v>
      </c>
    </row>
    <row r="237" spans="22:24" x14ac:dyDescent="0.25">
      <c r="V237" s="2">
        <v>45369</v>
      </c>
      <c r="W237" s="9">
        <f>INDEX(Main_Sheet!$A:$AE,  MATCH(Comparision_Sheet!V237, Main_Sheet!$A:$A, 0 ), MATCH(Comparision_Sheet!$W$1, Main_Sheet!$1:$1, 0))</f>
        <v>1282</v>
      </c>
      <c r="X237" s="9">
        <f>INDEX(Main_Sheet!$A:$AE, MATCH(Comparision_Sheet!V237, Main_Sheet!$A:$A, 0 ), MATCH(Comparision_Sheet!$X$1, Main_Sheet!$1:$1, 0))</f>
        <v>518</v>
      </c>
    </row>
    <row r="238" spans="22:24" x14ac:dyDescent="0.25">
      <c r="V238" s="2">
        <v>45370</v>
      </c>
      <c r="W238" s="9">
        <f>INDEX(Main_Sheet!$A:$AE,  MATCH(Comparision_Sheet!V238, Main_Sheet!$A:$A, 0 ), MATCH(Comparision_Sheet!$W$1, Main_Sheet!$1:$1, 0))</f>
        <v>1270</v>
      </c>
      <c r="X238" s="9">
        <f>INDEX(Main_Sheet!$A:$AE, MATCH(Comparision_Sheet!V238, Main_Sheet!$A:$A, 0 ), MATCH(Comparision_Sheet!$X$1, Main_Sheet!$1:$1, 0))</f>
        <v>509</v>
      </c>
    </row>
    <row r="239" spans="22:24" x14ac:dyDescent="0.25">
      <c r="V239" s="2">
        <v>45371</v>
      </c>
      <c r="W239" s="9">
        <f>INDEX(Main_Sheet!$A:$AE,  MATCH(Comparision_Sheet!V239, Main_Sheet!$A:$A, 0 ), MATCH(Comparision_Sheet!$W$1, Main_Sheet!$1:$1, 0))</f>
        <v>1252</v>
      </c>
      <c r="X239" s="9">
        <f>INDEX(Main_Sheet!$A:$AE, MATCH(Comparision_Sheet!V239, Main_Sheet!$A:$A, 0 ), MATCH(Comparision_Sheet!$X$1, Main_Sheet!$1:$1, 0))</f>
        <v>496.04998799999998</v>
      </c>
    </row>
    <row r="240" spans="22:24" x14ac:dyDescent="0.25">
      <c r="V240" s="2">
        <v>45372</v>
      </c>
      <c r="W240" s="9">
        <f>INDEX(Main_Sheet!$A:$AE,  MATCH(Comparision_Sheet!V240, Main_Sheet!$A:$A, 0 ), MATCH(Comparision_Sheet!$W$1, Main_Sheet!$1:$1, 0))</f>
        <v>1275</v>
      </c>
      <c r="X240" s="9">
        <f>INDEX(Main_Sheet!$A:$AE, MATCH(Comparision_Sheet!V240, Main_Sheet!$A:$A, 0 ), MATCH(Comparision_Sheet!$X$1, Main_Sheet!$1:$1, 0))</f>
        <v>499.64999399999999</v>
      </c>
    </row>
    <row r="241" spans="22:24" x14ac:dyDescent="0.25">
      <c r="V241" s="2">
        <v>45373</v>
      </c>
      <c r="W241" s="9">
        <f>INDEX(Main_Sheet!$A:$AE,  MATCH(Comparision_Sheet!V241, Main_Sheet!$A:$A, 0 ), MATCH(Comparision_Sheet!$W$1, Main_Sheet!$1:$1, 0))</f>
        <v>1258.5</v>
      </c>
      <c r="X241" s="9">
        <f>INDEX(Main_Sheet!$A:$AE, MATCH(Comparision_Sheet!V241, Main_Sheet!$A:$A, 0 ), MATCH(Comparision_Sheet!$X$1, Main_Sheet!$1:$1, 0))</f>
        <v>489.25</v>
      </c>
    </row>
    <row r="242" spans="22:24" x14ac:dyDescent="0.25">
      <c r="V242" s="2">
        <v>45377</v>
      </c>
      <c r="W242" s="9">
        <f>INDEX(Main_Sheet!$A:$AE,  MATCH(Comparision_Sheet!V242, Main_Sheet!$A:$A, 0 ), MATCH(Comparision_Sheet!$W$1, Main_Sheet!$1:$1, 0))</f>
        <v>1262.25</v>
      </c>
      <c r="X242" s="9">
        <f>INDEX(Main_Sheet!$A:$AE, MATCH(Comparision_Sheet!V242, Main_Sheet!$A:$A, 0 ), MATCH(Comparision_Sheet!$X$1, Main_Sheet!$1:$1, 0))</f>
        <v>486</v>
      </c>
    </row>
    <row r="243" spans="22:24" x14ac:dyDescent="0.25">
      <c r="V243" s="2">
        <v>45378</v>
      </c>
      <c r="W243" s="9">
        <f>INDEX(Main_Sheet!$A:$AE,  MATCH(Comparision_Sheet!V243, Main_Sheet!$A:$A, 0 ), MATCH(Comparision_Sheet!$W$1, Main_Sheet!$1:$1, 0))</f>
        <v>1258</v>
      </c>
      <c r="X243" s="9">
        <f>INDEX(Main_Sheet!$A:$AE, MATCH(Comparision_Sheet!V243, Main_Sheet!$A:$A, 0 ), MATCH(Comparision_Sheet!$X$1, Main_Sheet!$1:$1, 0))</f>
        <v>479.70001200000002</v>
      </c>
    </row>
    <row r="244" spans="22:24" x14ac:dyDescent="0.25">
      <c r="V244" s="2">
        <v>45379</v>
      </c>
      <c r="W244" s="9">
        <f>INDEX(Main_Sheet!$A:$AE,  MATCH(Comparision_Sheet!V244, Main_Sheet!$A:$A, 0 ), MATCH(Comparision_Sheet!$W$1, Main_Sheet!$1:$1, 0))</f>
        <v>1260</v>
      </c>
      <c r="X244" s="9">
        <f>INDEX(Main_Sheet!$A:$AE, MATCH(Comparision_Sheet!V244, Main_Sheet!$A:$A, 0 ), MATCH(Comparision_Sheet!$X$1, Main_Sheet!$1:$1, 0))</f>
        <v>476.70001200000002</v>
      </c>
    </row>
  </sheetData>
  <mergeCells count="1">
    <mergeCell ref="A1:U1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BF85B41-CAF1-4F79-B149-0D5455E093B1}">
          <x14:formula1>
            <xm:f>Main_Sheet!$B$1:$AE$1</xm:f>
          </x14:formula1>
          <xm:sqref>B4 B6</xm:sqref>
        </x14:dataValidation>
        <x14:dataValidation type="date" allowBlank="1" showInputMessage="1" showErrorMessage="1" xr:uid="{945A3212-70C7-4AAF-9868-DABEC7E7E666}">
          <x14:formula1>
            <xm:f>Main_Sheet!A2</xm:f>
          </x14:formula1>
          <x14:formula2>
            <xm:f>Main_Sheet!A244</xm:f>
          </x14:formula2>
          <xm:sqref>B2:B3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FEA4A-66B8-490D-8863-482B8BC44FFA}">
  <dimension ref="A1:W244"/>
  <sheetViews>
    <sheetView workbookViewId="0">
      <selection activeCell="B14" sqref="B14"/>
    </sheetView>
  </sheetViews>
  <sheetFormatPr defaultRowHeight="15" x14ac:dyDescent="0.25"/>
  <cols>
    <col min="1" max="1" width="19" customWidth="1"/>
    <col min="2" max="2" width="36" customWidth="1"/>
    <col min="22" max="22" width="10.7109375" bestFit="1" customWidth="1"/>
    <col min="23" max="23" width="15.5703125" bestFit="1" customWidth="1"/>
  </cols>
  <sheetData>
    <row r="1" spans="1:23" ht="26.25" x14ac:dyDescent="0.4">
      <c r="A1" s="14" t="s">
        <v>37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" t="s">
        <v>0</v>
      </c>
      <c r="W1" s="1" t="str">
        <f>B3</f>
        <v>InfoSys Volume</v>
      </c>
    </row>
    <row r="2" spans="1:23" ht="21" x14ac:dyDescent="0.35">
      <c r="A2" s="15" t="s">
        <v>36</v>
      </c>
      <c r="B2" s="15" t="s">
        <v>38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2">
        <v>45019</v>
      </c>
      <c r="W2" s="3">
        <f>INDEX(Main_Sheet!$A:$AE,MATCH(V2, Main_Sheet!$A:$A,0), MATCH(One_Sheet_stock!$W$1, Main_Sheet!$1:$1, 0 ))</f>
        <v>5242764</v>
      </c>
    </row>
    <row r="3" spans="1:23" ht="18.75" customHeight="1" x14ac:dyDescent="0.35">
      <c r="A3" s="17">
        <v>45147</v>
      </c>
      <c r="B3" s="16" t="s">
        <v>12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2">
        <v>45021</v>
      </c>
      <c r="W3" s="3">
        <f>INDEX(Main_Sheet!$A:$AE,MATCH(V3, Main_Sheet!$A:$A,0), MATCH(One_Sheet_stock!$W$1, Main_Sheet!$1:$1, 0 ))</f>
        <v>7506334</v>
      </c>
    </row>
    <row r="4" spans="1:23" ht="21" customHeight="1" x14ac:dyDescent="0.25">
      <c r="A4" s="19" t="str">
        <f>LEFT(B3, FIND(" ", B3) - 1 )</f>
        <v>InfoSys</v>
      </c>
      <c r="B4" s="19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2">
        <v>45022</v>
      </c>
      <c r="W4" s="3">
        <f>INDEX(Main_Sheet!$A:$AE,MATCH(V4, Main_Sheet!$A:$A,0), MATCH(One_Sheet_stock!$W$1, Main_Sheet!$1:$1, 0 ))</f>
        <v>6948465</v>
      </c>
    </row>
    <row r="5" spans="1:23" ht="15" customHeight="1" x14ac:dyDescent="0.25">
      <c r="A5" s="20"/>
      <c r="B5" s="20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2">
        <v>45026</v>
      </c>
      <c r="W5" s="3">
        <f>INDEX(Main_Sheet!$A:$AE,MATCH(V5, Main_Sheet!$A:$A,0), MATCH(One_Sheet_stock!$W$1, Main_Sheet!$1:$1, 0 ))</f>
        <v>4993788</v>
      </c>
    </row>
    <row r="6" spans="1:23" ht="15.75" x14ac:dyDescent="0.25">
      <c r="A6" s="18" t="s">
        <v>39</v>
      </c>
      <c r="B6" s="18" t="s">
        <v>40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2">
        <v>45027</v>
      </c>
      <c r="W6" s="3">
        <f>INDEX(Main_Sheet!$A:$AE,MATCH(V6, Main_Sheet!$A:$A,0), MATCH(One_Sheet_stock!$W$1, Main_Sheet!$1:$1, 0 ))</f>
        <v>6942255</v>
      </c>
    </row>
    <row r="7" spans="1:23" ht="15.75" x14ac:dyDescent="0.25">
      <c r="A7" s="18">
        <f>MAX(W:W)</f>
        <v>53171705</v>
      </c>
      <c r="B7" s="18">
        <f>MIN(W:W)</f>
        <v>2272209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2">
        <v>45028</v>
      </c>
      <c r="W7" s="3">
        <f>INDEX(Main_Sheet!$A:$AE,MATCH(V7, Main_Sheet!$A:$A,0), MATCH(One_Sheet_stock!$W$1, Main_Sheet!$1:$1, 0 ))</f>
        <v>5831169</v>
      </c>
    </row>
    <row r="8" spans="1:23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2">
        <v>45029</v>
      </c>
      <c r="W8" s="3">
        <f>INDEX(Main_Sheet!$A:$AE,MATCH(V8, Main_Sheet!$A:$A,0), MATCH(One_Sheet_stock!$W$1, Main_Sheet!$1:$1, 0 ))</f>
        <v>11267238</v>
      </c>
    </row>
    <row r="9" spans="1:23" ht="15.75" x14ac:dyDescent="0.25">
      <c r="A9" s="21"/>
      <c r="B9" s="21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2">
        <v>45033</v>
      </c>
      <c r="W9" s="3">
        <f>INDEX(Main_Sheet!$A:$AE,MATCH(V9, Main_Sheet!$A:$A,0), MATCH(One_Sheet_stock!$W$1, Main_Sheet!$1:$1, 0 ))</f>
        <v>53171705</v>
      </c>
    </row>
    <row r="10" spans="1:23" ht="15.75" x14ac:dyDescent="0.25">
      <c r="A10" s="21"/>
      <c r="B10" s="21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2">
        <v>45034</v>
      </c>
      <c r="W10" s="3">
        <f>INDEX(Main_Sheet!$A:$AE,MATCH(V10, Main_Sheet!$A:$A,0), MATCH(One_Sheet_stock!$W$1, Main_Sheet!$1:$1, 0 ))</f>
        <v>12430884</v>
      </c>
    </row>
    <row r="11" spans="1:23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2">
        <v>45035</v>
      </c>
      <c r="W11" s="3">
        <f>INDEX(Main_Sheet!$A:$AE,MATCH(V11, Main_Sheet!$A:$A,0), MATCH(One_Sheet_stock!$W$1, Main_Sheet!$1:$1, 0 ))</f>
        <v>11307230</v>
      </c>
    </row>
    <row r="12" spans="1:23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2">
        <v>45036</v>
      </c>
      <c r="W12" s="3">
        <f>INDEX(Main_Sheet!$A:$AE,MATCH(V12, Main_Sheet!$A:$A,0), MATCH(One_Sheet_stock!$W$1, Main_Sheet!$1:$1, 0 ))</f>
        <v>8621249</v>
      </c>
    </row>
    <row r="13" spans="1:23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2">
        <v>45037</v>
      </c>
      <c r="W13" s="3">
        <f>INDEX(Main_Sheet!$A:$AE,MATCH(V13, Main_Sheet!$A:$A,0), MATCH(One_Sheet_stock!$W$1, Main_Sheet!$1:$1, 0 ))</f>
        <v>8691352</v>
      </c>
    </row>
    <row r="14" spans="1:23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2">
        <v>45040</v>
      </c>
      <c r="W14" s="3">
        <f>INDEX(Main_Sheet!$A:$AE,MATCH(V14, Main_Sheet!$A:$A,0), MATCH(One_Sheet_stock!$W$1, Main_Sheet!$1:$1, 0 ))</f>
        <v>8313774</v>
      </c>
    </row>
    <row r="15" spans="1:23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2">
        <v>45041</v>
      </c>
      <c r="W15" s="3">
        <f>INDEX(Main_Sheet!$A:$AE,MATCH(V15, Main_Sheet!$A:$A,0), MATCH(One_Sheet_stock!$W$1, Main_Sheet!$1:$1, 0 ))</f>
        <v>6808576</v>
      </c>
    </row>
    <row r="16" spans="1:23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2">
        <v>45042</v>
      </c>
      <c r="W16" s="3">
        <f>INDEX(Main_Sheet!$A:$AE,MATCH(V16, Main_Sheet!$A:$A,0), MATCH(One_Sheet_stock!$W$1, Main_Sheet!$1:$1, 0 ))</f>
        <v>5680192</v>
      </c>
    </row>
    <row r="17" spans="1:23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2">
        <v>45043</v>
      </c>
      <c r="W17" s="3">
        <f>INDEX(Main_Sheet!$A:$AE,MATCH(V17, Main_Sheet!$A:$A,0), MATCH(One_Sheet_stock!$W$1, Main_Sheet!$1:$1, 0 ))</f>
        <v>8020704</v>
      </c>
    </row>
    <row r="18" spans="1:23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2">
        <v>45044</v>
      </c>
      <c r="W18" s="3">
        <f>INDEX(Main_Sheet!$A:$AE,MATCH(V18, Main_Sheet!$A:$A,0), MATCH(One_Sheet_stock!$W$1, Main_Sheet!$1:$1, 0 ))</f>
        <v>10118277</v>
      </c>
    </row>
    <row r="19" spans="1:23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2">
        <v>45048</v>
      </c>
      <c r="W19" s="3">
        <f>INDEX(Main_Sheet!$A:$AE,MATCH(V19, Main_Sheet!$A:$A,0), MATCH(One_Sheet_stock!$W$1, Main_Sheet!$1:$1, 0 ))</f>
        <v>8886401</v>
      </c>
    </row>
    <row r="20" spans="1:23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2">
        <v>45049</v>
      </c>
      <c r="W20" s="3">
        <f>INDEX(Main_Sheet!$A:$AE,MATCH(V20, Main_Sheet!$A:$A,0), MATCH(One_Sheet_stock!$W$1, Main_Sheet!$1:$1, 0 ))</f>
        <v>5549783</v>
      </c>
    </row>
    <row r="21" spans="1:23" x14ac:dyDescent="0.25">
      <c r="V21" s="2">
        <v>45050</v>
      </c>
      <c r="W21" s="3">
        <f>INDEX(Main_Sheet!$A:$AE,MATCH(V21, Main_Sheet!$A:$A,0), MATCH(One_Sheet_stock!$W$1, Main_Sheet!$1:$1, 0 ))</f>
        <v>4505401</v>
      </c>
    </row>
    <row r="22" spans="1:23" x14ac:dyDescent="0.25">
      <c r="V22" s="2">
        <v>45051</v>
      </c>
      <c r="W22" s="3">
        <f>INDEX(Main_Sheet!$A:$AE,MATCH(V22, Main_Sheet!$A:$A,0), MATCH(One_Sheet_stock!$W$1, Main_Sheet!$1:$1, 0 ))</f>
        <v>5373791</v>
      </c>
    </row>
    <row r="23" spans="1:23" x14ac:dyDescent="0.25">
      <c r="V23" s="2">
        <v>45054</v>
      </c>
      <c r="W23" s="3">
        <f>INDEX(Main_Sheet!$A:$AE,MATCH(V23, Main_Sheet!$A:$A,0), MATCH(One_Sheet_stock!$W$1, Main_Sheet!$1:$1, 0 ))</f>
        <v>5260842</v>
      </c>
    </row>
    <row r="24" spans="1:23" x14ac:dyDescent="0.25">
      <c r="V24" s="2">
        <v>45055</v>
      </c>
      <c r="W24" s="3">
        <f>INDEX(Main_Sheet!$A:$AE,MATCH(V24, Main_Sheet!$A:$A,0), MATCH(One_Sheet_stock!$W$1, Main_Sheet!$1:$1, 0 ))</f>
        <v>4969897</v>
      </c>
    </row>
    <row r="25" spans="1:23" x14ac:dyDescent="0.25">
      <c r="V25" s="2">
        <v>45056</v>
      </c>
      <c r="W25" s="3">
        <f>INDEX(Main_Sheet!$A:$AE,MATCH(V25, Main_Sheet!$A:$A,0), MATCH(One_Sheet_stock!$W$1, Main_Sheet!$1:$1, 0 ))</f>
        <v>6515734</v>
      </c>
    </row>
    <row r="26" spans="1:23" x14ac:dyDescent="0.25">
      <c r="V26" s="2">
        <v>45057</v>
      </c>
      <c r="W26" s="3">
        <f>INDEX(Main_Sheet!$A:$AE,MATCH(V26, Main_Sheet!$A:$A,0), MATCH(One_Sheet_stock!$W$1, Main_Sheet!$1:$1, 0 ))</f>
        <v>6888461</v>
      </c>
    </row>
    <row r="27" spans="1:23" x14ac:dyDescent="0.25">
      <c r="V27" s="2">
        <v>45058</v>
      </c>
      <c r="W27" s="3">
        <f>INDEX(Main_Sheet!$A:$AE,MATCH(V27, Main_Sheet!$A:$A,0), MATCH(One_Sheet_stock!$W$1, Main_Sheet!$1:$1, 0 ))</f>
        <v>8292212</v>
      </c>
    </row>
    <row r="28" spans="1:23" x14ac:dyDescent="0.25">
      <c r="V28" s="2">
        <v>45061</v>
      </c>
      <c r="W28" s="3">
        <f>INDEX(Main_Sheet!$A:$AE,MATCH(V28, Main_Sheet!$A:$A,0), MATCH(One_Sheet_stock!$W$1, Main_Sheet!$1:$1, 0 ))</f>
        <v>5534710</v>
      </c>
    </row>
    <row r="29" spans="1:23" x14ac:dyDescent="0.25">
      <c r="V29" s="2">
        <v>45062</v>
      </c>
      <c r="W29" s="3">
        <f>INDEX(Main_Sheet!$A:$AE,MATCH(V29, Main_Sheet!$A:$A,0), MATCH(One_Sheet_stock!$W$1, Main_Sheet!$1:$1, 0 ))</f>
        <v>5236469</v>
      </c>
    </row>
    <row r="30" spans="1:23" x14ac:dyDescent="0.25">
      <c r="V30" s="2">
        <v>45063</v>
      </c>
      <c r="W30" s="3">
        <f>INDEX(Main_Sheet!$A:$AE,MATCH(V30, Main_Sheet!$A:$A,0), MATCH(One_Sheet_stock!$W$1, Main_Sheet!$1:$1, 0 ))</f>
        <v>10465667</v>
      </c>
    </row>
    <row r="31" spans="1:23" x14ac:dyDescent="0.25">
      <c r="V31" s="2">
        <v>45064</v>
      </c>
      <c r="W31" s="3">
        <f>INDEX(Main_Sheet!$A:$AE,MATCH(V31, Main_Sheet!$A:$A,0), MATCH(One_Sheet_stock!$W$1, Main_Sheet!$1:$1, 0 ))</f>
        <v>6948732</v>
      </c>
    </row>
    <row r="32" spans="1:23" x14ac:dyDescent="0.25">
      <c r="V32" s="2">
        <v>45065</v>
      </c>
      <c r="W32" s="3">
        <f>INDEX(Main_Sheet!$A:$AE,MATCH(V32, Main_Sheet!$A:$A,0), MATCH(One_Sheet_stock!$W$1, Main_Sheet!$1:$1, 0 ))</f>
        <v>11094136</v>
      </c>
    </row>
    <row r="33" spans="22:23" x14ac:dyDescent="0.25">
      <c r="V33" s="2">
        <v>45068</v>
      </c>
      <c r="W33" s="3">
        <f>INDEX(Main_Sheet!$A:$AE,MATCH(V33, Main_Sheet!$A:$A,0), MATCH(One_Sheet_stock!$W$1, Main_Sheet!$1:$1, 0 ))</f>
        <v>7625947</v>
      </c>
    </row>
    <row r="34" spans="22:23" x14ac:dyDescent="0.25">
      <c r="V34" s="2">
        <v>45069</v>
      </c>
      <c r="W34" s="3">
        <f>INDEX(Main_Sheet!$A:$AE,MATCH(V34, Main_Sheet!$A:$A,0), MATCH(One_Sheet_stock!$W$1, Main_Sheet!$1:$1, 0 ))</f>
        <v>7436031</v>
      </c>
    </row>
    <row r="35" spans="22:23" x14ac:dyDescent="0.25">
      <c r="V35" s="2">
        <v>45070</v>
      </c>
      <c r="W35" s="3">
        <f>INDEX(Main_Sheet!$A:$AE,MATCH(V35, Main_Sheet!$A:$A,0), MATCH(One_Sheet_stock!$W$1, Main_Sheet!$1:$1, 0 ))</f>
        <v>4824077</v>
      </c>
    </row>
    <row r="36" spans="22:23" x14ac:dyDescent="0.25">
      <c r="V36" s="2">
        <v>45071</v>
      </c>
      <c r="W36" s="3">
        <f>INDEX(Main_Sheet!$A:$AE,MATCH(V36, Main_Sheet!$A:$A,0), MATCH(One_Sheet_stock!$W$1, Main_Sheet!$1:$1, 0 ))</f>
        <v>4334121</v>
      </c>
    </row>
    <row r="37" spans="22:23" x14ac:dyDescent="0.25">
      <c r="V37" s="2">
        <v>45072</v>
      </c>
      <c r="W37" s="3">
        <f>INDEX(Main_Sheet!$A:$AE,MATCH(V37, Main_Sheet!$A:$A,0), MATCH(One_Sheet_stock!$W$1, Main_Sheet!$1:$1, 0 ))</f>
        <v>5521606</v>
      </c>
    </row>
    <row r="38" spans="22:23" x14ac:dyDescent="0.25">
      <c r="V38" s="2">
        <v>45075</v>
      </c>
      <c r="W38" s="3">
        <f>INDEX(Main_Sheet!$A:$AE,MATCH(V38, Main_Sheet!$A:$A,0), MATCH(One_Sheet_stock!$W$1, Main_Sheet!$1:$1, 0 ))</f>
        <v>4419365</v>
      </c>
    </row>
    <row r="39" spans="22:23" x14ac:dyDescent="0.25">
      <c r="V39" s="2">
        <v>45076</v>
      </c>
      <c r="W39" s="3">
        <f>INDEX(Main_Sheet!$A:$AE,MATCH(V39, Main_Sheet!$A:$A,0), MATCH(One_Sheet_stock!$W$1, Main_Sheet!$1:$1, 0 ))</f>
        <v>6274719</v>
      </c>
    </row>
    <row r="40" spans="22:23" x14ac:dyDescent="0.25">
      <c r="V40" s="2">
        <v>45077</v>
      </c>
      <c r="W40" s="3">
        <f>INDEX(Main_Sheet!$A:$AE,MATCH(V40, Main_Sheet!$A:$A,0), MATCH(One_Sheet_stock!$W$1, Main_Sheet!$1:$1, 0 ))</f>
        <v>17800782</v>
      </c>
    </row>
    <row r="41" spans="22:23" x14ac:dyDescent="0.25">
      <c r="V41" s="2">
        <v>45078</v>
      </c>
      <c r="W41" s="3">
        <f>INDEX(Main_Sheet!$A:$AE,MATCH(V41, Main_Sheet!$A:$A,0), MATCH(One_Sheet_stock!$W$1, Main_Sheet!$1:$1, 0 ))</f>
        <v>4277841</v>
      </c>
    </row>
    <row r="42" spans="22:23" x14ac:dyDescent="0.25">
      <c r="V42" s="2">
        <v>45079</v>
      </c>
      <c r="W42" s="3">
        <f>INDEX(Main_Sheet!$A:$AE,MATCH(V42, Main_Sheet!$A:$A,0), MATCH(One_Sheet_stock!$W$1, Main_Sheet!$1:$1, 0 ))</f>
        <v>10909311</v>
      </c>
    </row>
    <row r="43" spans="22:23" x14ac:dyDescent="0.25">
      <c r="V43" s="2">
        <v>45082</v>
      </c>
      <c r="W43" s="3">
        <f>INDEX(Main_Sheet!$A:$AE,MATCH(V43, Main_Sheet!$A:$A,0), MATCH(One_Sheet_stock!$W$1, Main_Sheet!$1:$1, 0 ))</f>
        <v>5002553</v>
      </c>
    </row>
    <row r="44" spans="22:23" x14ac:dyDescent="0.25">
      <c r="V44" s="2">
        <v>45083</v>
      </c>
      <c r="W44" s="3">
        <f>INDEX(Main_Sheet!$A:$AE,MATCH(V44, Main_Sheet!$A:$A,0), MATCH(One_Sheet_stock!$W$1, Main_Sheet!$1:$1, 0 ))</f>
        <v>10008100</v>
      </c>
    </row>
    <row r="45" spans="22:23" x14ac:dyDescent="0.25">
      <c r="V45" s="2">
        <v>45084</v>
      </c>
      <c r="W45" s="3">
        <f>INDEX(Main_Sheet!$A:$AE,MATCH(V45, Main_Sheet!$A:$A,0), MATCH(One_Sheet_stock!$W$1, Main_Sheet!$1:$1, 0 ))</f>
        <v>5397578</v>
      </c>
    </row>
    <row r="46" spans="22:23" x14ac:dyDescent="0.25">
      <c r="V46" s="2">
        <v>45085</v>
      </c>
      <c r="W46" s="3">
        <f>INDEX(Main_Sheet!$A:$AE,MATCH(V46, Main_Sheet!$A:$A,0), MATCH(One_Sheet_stock!$W$1, Main_Sheet!$1:$1, 0 ))</f>
        <v>5034942</v>
      </c>
    </row>
    <row r="47" spans="22:23" x14ac:dyDescent="0.25">
      <c r="V47" s="2">
        <v>45086</v>
      </c>
      <c r="W47" s="3">
        <f>INDEX(Main_Sheet!$A:$AE,MATCH(V47, Main_Sheet!$A:$A,0), MATCH(One_Sheet_stock!$W$1, Main_Sheet!$1:$1, 0 ))</f>
        <v>5339073</v>
      </c>
    </row>
    <row r="48" spans="22:23" x14ac:dyDescent="0.25">
      <c r="V48" s="2">
        <v>45089</v>
      </c>
      <c r="W48" s="3">
        <f>INDEX(Main_Sheet!$A:$AE,MATCH(V48, Main_Sheet!$A:$A,0), MATCH(One_Sheet_stock!$W$1, Main_Sheet!$1:$1, 0 ))</f>
        <v>4785588</v>
      </c>
    </row>
    <row r="49" spans="22:23" x14ac:dyDescent="0.25">
      <c r="V49" s="2">
        <v>45090</v>
      </c>
      <c r="W49" s="3">
        <f>INDEX(Main_Sheet!$A:$AE,MATCH(V49, Main_Sheet!$A:$A,0), MATCH(One_Sheet_stock!$W$1, Main_Sheet!$1:$1, 0 ))</f>
        <v>4846587</v>
      </c>
    </row>
    <row r="50" spans="22:23" x14ac:dyDescent="0.25">
      <c r="V50" s="2">
        <v>45091</v>
      </c>
      <c r="W50" s="3">
        <f>INDEX(Main_Sheet!$A:$AE,MATCH(V50, Main_Sheet!$A:$A,0), MATCH(One_Sheet_stock!$W$1, Main_Sheet!$1:$1, 0 ))</f>
        <v>3457981</v>
      </c>
    </row>
    <row r="51" spans="22:23" x14ac:dyDescent="0.25">
      <c r="V51" s="2">
        <v>45092</v>
      </c>
      <c r="W51" s="3">
        <f>INDEX(Main_Sheet!$A:$AE,MATCH(V51, Main_Sheet!$A:$A,0), MATCH(One_Sheet_stock!$W$1, Main_Sheet!$1:$1, 0 ))</f>
        <v>6161155</v>
      </c>
    </row>
    <row r="52" spans="22:23" x14ac:dyDescent="0.25">
      <c r="V52" s="2">
        <v>45093</v>
      </c>
      <c r="W52" s="3">
        <f>INDEX(Main_Sheet!$A:$AE,MATCH(V52, Main_Sheet!$A:$A,0), MATCH(One_Sheet_stock!$W$1, Main_Sheet!$1:$1, 0 ))</f>
        <v>8536287</v>
      </c>
    </row>
    <row r="53" spans="22:23" x14ac:dyDescent="0.25">
      <c r="V53" s="2">
        <v>45096</v>
      </c>
      <c r="W53" s="3">
        <f>INDEX(Main_Sheet!$A:$AE,MATCH(V53, Main_Sheet!$A:$A,0), MATCH(One_Sheet_stock!$W$1, Main_Sheet!$1:$1, 0 ))</f>
        <v>4451787</v>
      </c>
    </row>
    <row r="54" spans="22:23" x14ac:dyDescent="0.25">
      <c r="V54" s="2">
        <v>45097</v>
      </c>
      <c r="W54" s="3">
        <f>INDEX(Main_Sheet!$A:$AE,MATCH(V54, Main_Sheet!$A:$A,0), MATCH(One_Sheet_stock!$W$1, Main_Sheet!$1:$1, 0 ))</f>
        <v>4009180</v>
      </c>
    </row>
    <row r="55" spans="22:23" x14ac:dyDescent="0.25">
      <c r="V55" s="2">
        <v>45098</v>
      </c>
      <c r="W55" s="3">
        <f>INDEX(Main_Sheet!$A:$AE,MATCH(V55, Main_Sheet!$A:$A,0), MATCH(One_Sheet_stock!$W$1, Main_Sheet!$1:$1, 0 ))</f>
        <v>4041529</v>
      </c>
    </row>
    <row r="56" spans="22:23" x14ac:dyDescent="0.25">
      <c r="V56" s="2">
        <v>45099</v>
      </c>
      <c r="W56" s="3">
        <f>INDEX(Main_Sheet!$A:$AE,MATCH(V56, Main_Sheet!$A:$A,0), MATCH(One_Sheet_stock!$W$1, Main_Sheet!$1:$1, 0 ))</f>
        <v>6676607</v>
      </c>
    </row>
    <row r="57" spans="22:23" x14ac:dyDescent="0.25">
      <c r="V57" s="2">
        <v>45100</v>
      </c>
      <c r="W57" s="3">
        <f>INDEX(Main_Sheet!$A:$AE,MATCH(V57, Main_Sheet!$A:$A,0), MATCH(One_Sheet_stock!$W$1, Main_Sheet!$1:$1, 0 ))</f>
        <v>7239467</v>
      </c>
    </row>
    <row r="58" spans="22:23" x14ac:dyDescent="0.25">
      <c r="V58" s="2">
        <v>45103</v>
      </c>
      <c r="W58" s="3">
        <f>INDEX(Main_Sheet!$A:$AE,MATCH(V58, Main_Sheet!$A:$A,0), MATCH(One_Sheet_stock!$W$1, Main_Sheet!$1:$1, 0 ))</f>
        <v>3403244</v>
      </c>
    </row>
    <row r="59" spans="22:23" x14ac:dyDescent="0.25">
      <c r="V59" s="2">
        <v>45104</v>
      </c>
      <c r="W59" s="3">
        <f>INDEX(Main_Sheet!$A:$AE,MATCH(V59, Main_Sheet!$A:$A,0), MATCH(One_Sheet_stock!$W$1, Main_Sheet!$1:$1, 0 ))</f>
        <v>3240024</v>
      </c>
    </row>
    <row r="60" spans="22:23" x14ac:dyDescent="0.25">
      <c r="V60" s="2">
        <v>45105</v>
      </c>
      <c r="W60" s="3">
        <f>INDEX(Main_Sheet!$A:$AE,MATCH(V60, Main_Sheet!$A:$A,0), MATCH(One_Sheet_stock!$W$1, Main_Sheet!$1:$1, 0 ))</f>
        <v>5662358</v>
      </c>
    </row>
    <row r="61" spans="22:23" x14ac:dyDescent="0.25">
      <c r="V61" s="2">
        <v>45107</v>
      </c>
      <c r="W61" s="3">
        <f>INDEX(Main_Sheet!$A:$AE,MATCH(V61, Main_Sheet!$A:$A,0), MATCH(One_Sheet_stock!$W$1, Main_Sheet!$1:$1, 0 ))</f>
        <v>12821692</v>
      </c>
    </row>
    <row r="62" spans="22:23" x14ac:dyDescent="0.25">
      <c r="V62" s="2">
        <v>45110</v>
      </c>
      <c r="W62" s="3">
        <f>INDEX(Main_Sheet!$A:$AE,MATCH(V62, Main_Sheet!$A:$A,0), MATCH(One_Sheet_stock!$W$1, Main_Sheet!$1:$1, 0 ))</f>
        <v>7732412</v>
      </c>
    </row>
    <row r="63" spans="22:23" x14ac:dyDescent="0.25">
      <c r="V63" s="2">
        <v>45111</v>
      </c>
      <c r="W63" s="3">
        <f>INDEX(Main_Sheet!$A:$AE,MATCH(V63, Main_Sheet!$A:$A,0), MATCH(One_Sheet_stock!$W$1, Main_Sheet!$1:$1, 0 ))</f>
        <v>5797775</v>
      </c>
    </row>
    <row r="64" spans="22:23" x14ac:dyDescent="0.25">
      <c r="V64" s="2">
        <v>45112</v>
      </c>
      <c r="W64" s="3">
        <f>INDEX(Main_Sheet!$A:$AE,MATCH(V64, Main_Sheet!$A:$A,0), MATCH(One_Sheet_stock!$W$1, Main_Sheet!$1:$1, 0 ))</f>
        <v>5414936</v>
      </c>
    </row>
    <row r="65" spans="22:23" x14ac:dyDescent="0.25">
      <c r="V65" s="2">
        <v>45113</v>
      </c>
      <c r="W65" s="3">
        <f>INDEX(Main_Sheet!$A:$AE,MATCH(V65, Main_Sheet!$A:$A,0), MATCH(One_Sheet_stock!$W$1, Main_Sheet!$1:$1, 0 ))</f>
        <v>5963897</v>
      </c>
    </row>
    <row r="66" spans="22:23" x14ac:dyDescent="0.25">
      <c r="V66" s="2">
        <v>45114</v>
      </c>
      <c r="W66" s="3">
        <f>INDEX(Main_Sheet!$A:$AE,MATCH(V66, Main_Sheet!$A:$A,0), MATCH(One_Sheet_stock!$W$1, Main_Sheet!$1:$1, 0 ))</f>
        <v>6295647</v>
      </c>
    </row>
    <row r="67" spans="22:23" x14ac:dyDescent="0.25">
      <c r="V67" s="2">
        <v>45117</v>
      </c>
      <c r="W67" s="3">
        <f>INDEX(Main_Sheet!$A:$AE,MATCH(V67, Main_Sheet!$A:$A,0), MATCH(One_Sheet_stock!$W$1, Main_Sheet!$1:$1, 0 ))</f>
        <v>3940315</v>
      </c>
    </row>
    <row r="68" spans="22:23" x14ac:dyDescent="0.25">
      <c r="V68" s="2">
        <v>45118</v>
      </c>
      <c r="W68" s="3">
        <f>INDEX(Main_Sheet!$A:$AE,MATCH(V68, Main_Sheet!$A:$A,0), MATCH(One_Sheet_stock!$W$1, Main_Sheet!$1:$1, 0 ))</f>
        <v>6126128</v>
      </c>
    </row>
    <row r="69" spans="22:23" x14ac:dyDescent="0.25">
      <c r="V69" s="2">
        <v>45119</v>
      </c>
      <c r="W69" s="3">
        <f>INDEX(Main_Sheet!$A:$AE,MATCH(V69, Main_Sheet!$A:$A,0), MATCH(One_Sheet_stock!$W$1, Main_Sheet!$1:$1, 0 ))</f>
        <v>8102770</v>
      </c>
    </row>
    <row r="70" spans="22:23" x14ac:dyDescent="0.25">
      <c r="V70" s="2">
        <v>45120</v>
      </c>
      <c r="W70" s="3">
        <f>INDEX(Main_Sheet!$A:$AE,MATCH(V70, Main_Sheet!$A:$A,0), MATCH(One_Sheet_stock!$W$1, Main_Sheet!$1:$1, 0 ))</f>
        <v>9977644</v>
      </c>
    </row>
    <row r="71" spans="22:23" x14ac:dyDescent="0.25">
      <c r="V71" s="2">
        <v>45121</v>
      </c>
      <c r="W71" s="3">
        <f>INDEX(Main_Sheet!$A:$AE,MATCH(V71, Main_Sheet!$A:$A,0), MATCH(One_Sheet_stock!$W$1, Main_Sheet!$1:$1, 0 ))</f>
        <v>12833381</v>
      </c>
    </row>
    <row r="72" spans="22:23" x14ac:dyDescent="0.25">
      <c r="V72" s="2">
        <v>45124</v>
      </c>
      <c r="W72" s="3">
        <f>INDEX(Main_Sheet!$A:$AE,MATCH(V72, Main_Sheet!$A:$A,0), MATCH(One_Sheet_stock!$W$1, Main_Sheet!$1:$1, 0 ))</f>
        <v>11569884</v>
      </c>
    </row>
    <row r="73" spans="22:23" x14ac:dyDescent="0.25">
      <c r="V73" s="2">
        <v>45125</v>
      </c>
      <c r="W73" s="3">
        <f>INDEX(Main_Sheet!$A:$AE,MATCH(V73, Main_Sheet!$A:$A,0), MATCH(One_Sheet_stock!$W$1, Main_Sheet!$1:$1, 0 ))</f>
        <v>16743977</v>
      </c>
    </row>
    <row r="74" spans="22:23" x14ac:dyDescent="0.25">
      <c r="V74" s="2">
        <v>45126</v>
      </c>
      <c r="W74" s="3">
        <f>INDEX(Main_Sheet!$A:$AE,MATCH(V74, Main_Sheet!$A:$A,0), MATCH(One_Sheet_stock!$W$1, Main_Sheet!$1:$1, 0 ))</f>
        <v>13687062</v>
      </c>
    </row>
    <row r="75" spans="22:23" x14ac:dyDescent="0.25">
      <c r="V75" s="2">
        <v>45127</v>
      </c>
      <c r="W75" s="3">
        <f>INDEX(Main_Sheet!$A:$AE,MATCH(V75, Main_Sheet!$A:$A,0), MATCH(One_Sheet_stock!$W$1, Main_Sheet!$1:$1, 0 ))</f>
        <v>8347221</v>
      </c>
    </row>
    <row r="76" spans="22:23" x14ac:dyDescent="0.25">
      <c r="V76" s="2">
        <v>45128</v>
      </c>
      <c r="W76" s="3">
        <f>INDEX(Main_Sheet!$A:$AE,MATCH(V76, Main_Sheet!$A:$A,0), MATCH(One_Sheet_stock!$W$1, Main_Sheet!$1:$1, 0 ))</f>
        <v>45548305</v>
      </c>
    </row>
    <row r="77" spans="22:23" x14ac:dyDescent="0.25">
      <c r="V77" s="2">
        <v>45131</v>
      </c>
      <c r="W77" s="3">
        <f>INDEX(Main_Sheet!$A:$AE,MATCH(V77, Main_Sheet!$A:$A,0), MATCH(One_Sheet_stock!$W$1, Main_Sheet!$1:$1, 0 ))</f>
        <v>8859789</v>
      </c>
    </row>
    <row r="78" spans="22:23" x14ac:dyDescent="0.25">
      <c r="V78" s="2">
        <v>45132</v>
      </c>
      <c r="W78" s="3">
        <f>INDEX(Main_Sheet!$A:$AE,MATCH(V78, Main_Sheet!$A:$A,0), MATCH(One_Sheet_stock!$W$1, Main_Sheet!$1:$1, 0 ))</f>
        <v>6801982</v>
      </c>
    </row>
    <row r="79" spans="22:23" x14ac:dyDescent="0.25">
      <c r="V79" s="2">
        <v>45133</v>
      </c>
      <c r="W79" s="3">
        <f>INDEX(Main_Sheet!$A:$AE,MATCH(V79, Main_Sheet!$A:$A,0), MATCH(One_Sheet_stock!$W$1, Main_Sheet!$1:$1, 0 ))</f>
        <v>5528885</v>
      </c>
    </row>
    <row r="80" spans="22:23" x14ac:dyDescent="0.25">
      <c r="V80" s="2">
        <v>45134</v>
      </c>
      <c r="W80" s="3">
        <f>INDEX(Main_Sheet!$A:$AE,MATCH(V80, Main_Sheet!$A:$A,0), MATCH(One_Sheet_stock!$W$1, Main_Sheet!$1:$1, 0 ))</f>
        <v>9191861</v>
      </c>
    </row>
    <row r="81" spans="22:23" x14ac:dyDescent="0.25">
      <c r="V81" s="2">
        <v>45135</v>
      </c>
      <c r="W81" s="3">
        <f>INDEX(Main_Sheet!$A:$AE,MATCH(V81, Main_Sheet!$A:$A,0), MATCH(One_Sheet_stock!$W$1, Main_Sheet!$1:$1, 0 ))</f>
        <v>6122735</v>
      </c>
    </row>
    <row r="82" spans="22:23" x14ac:dyDescent="0.25">
      <c r="V82" s="2">
        <v>45138</v>
      </c>
      <c r="W82" s="3">
        <f>INDEX(Main_Sheet!$A:$AE,MATCH(V82, Main_Sheet!$A:$A,0), MATCH(One_Sheet_stock!$W$1, Main_Sheet!$1:$1, 0 ))</f>
        <v>7902180</v>
      </c>
    </row>
    <row r="83" spans="22:23" x14ac:dyDescent="0.25">
      <c r="V83" s="2">
        <v>45139</v>
      </c>
      <c r="W83" s="3">
        <f>INDEX(Main_Sheet!$A:$AE,MATCH(V83, Main_Sheet!$A:$A,0), MATCH(One_Sheet_stock!$W$1, Main_Sheet!$1:$1, 0 ))</f>
        <v>6064652</v>
      </c>
    </row>
    <row r="84" spans="22:23" x14ac:dyDescent="0.25">
      <c r="V84" s="2">
        <v>45140</v>
      </c>
      <c r="W84" s="3">
        <f>INDEX(Main_Sheet!$A:$AE,MATCH(V84, Main_Sheet!$A:$A,0), MATCH(One_Sheet_stock!$W$1, Main_Sheet!$1:$1, 0 ))</f>
        <v>7419145</v>
      </c>
    </row>
    <row r="85" spans="22:23" x14ac:dyDescent="0.25">
      <c r="V85" s="2">
        <v>45141</v>
      </c>
      <c r="W85" s="3">
        <f>INDEX(Main_Sheet!$A:$AE,MATCH(V85, Main_Sheet!$A:$A,0), MATCH(One_Sheet_stock!$W$1, Main_Sheet!$1:$1, 0 ))</f>
        <v>6503741</v>
      </c>
    </row>
    <row r="86" spans="22:23" x14ac:dyDescent="0.25">
      <c r="V86" s="2">
        <v>45142</v>
      </c>
      <c r="W86" s="3">
        <f>INDEX(Main_Sheet!$A:$AE,MATCH(V86, Main_Sheet!$A:$A,0), MATCH(One_Sheet_stock!$W$1, Main_Sheet!$1:$1, 0 ))</f>
        <v>5712345</v>
      </c>
    </row>
    <row r="87" spans="22:23" x14ac:dyDescent="0.25">
      <c r="V87" s="2">
        <v>45145</v>
      </c>
      <c r="W87" s="3">
        <f>INDEX(Main_Sheet!$A:$AE,MATCH(V87, Main_Sheet!$A:$A,0), MATCH(One_Sheet_stock!$W$1, Main_Sheet!$1:$1, 0 ))</f>
        <v>3729093</v>
      </c>
    </row>
    <row r="88" spans="22:23" x14ac:dyDescent="0.25">
      <c r="V88" s="2">
        <v>45146</v>
      </c>
      <c r="W88" s="3">
        <f>INDEX(Main_Sheet!$A:$AE,MATCH(V88, Main_Sheet!$A:$A,0), MATCH(One_Sheet_stock!$W$1, Main_Sheet!$1:$1, 0 ))</f>
        <v>4161877</v>
      </c>
    </row>
    <row r="89" spans="22:23" x14ac:dyDescent="0.25">
      <c r="V89" s="2">
        <v>45147</v>
      </c>
      <c r="W89" s="3">
        <f>INDEX(Main_Sheet!$A:$AE,MATCH(V89, Main_Sheet!$A:$A,0), MATCH(One_Sheet_stock!$W$1, Main_Sheet!$1:$1, 0 ))</f>
        <v>4090828</v>
      </c>
    </row>
    <row r="90" spans="22:23" x14ac:dyDescent="0.25">
      <c r="V90" s="2">
        <v>45148</v>
      </c>
      <c r="W90" s="3">
        <f>INDEX(Main_Sheet!$A:$AE,MATCH(V90, Main_Sheet!$A:$A,0), MATCH(One_Sheet_stock!$W$1, Main_Sheet!$1:$1, 0 ))</f>
        <v>3873025</v>
      </c>
    </row>
    <row r="91" spans="22:23" x14ac:dyDescent="0.25">
      <c r="V91" s="2">
        <v>45149</v>
      </c>
      <c r="W91" s="3">
        <f>INDEX(Main_Sheet!$A:$AE,MATCH(V91, Main_Sheet!$A:$A,0), MATCH(One_Sheet_stock!$W$1, Main_Sheet!$1:$1, 0 ))</f>
        <v>5783517</v>
      </c>
    </row>
    <row r="92" spans="22:23" x14ac:dyDescent="0.25">
      <c r="V92" s="2">
        <v>45152</v>
      </c>
      <c r="W92" s="3">
        <f>INDEX(Main_Sheet!$A:$AE,MATCH(V92, Main_Sheet!$A:$A,0), MATCH(One_Sheet_stock!$W$1, Main_Sheet!$1:$1, 0 ))</f>
        <v>4304135</v>
      </c>
    </row>
    <row r="93" spans="22:23" x14ac:dyDescent="0.25">
      <c r="V93" s="2">
        <v>45154</v>
      </c>
      <c r="W93" s="3">
        <f>INDEX(Main_Sheet!$A:$AE,MATCH(V93, Main_Sheet!$A:$A,0), MATCH(One_Sheet_stock!$W$1, Main_Sheet!$1:$1, 0 ))</f>
        <v>7735313</v>
      </c>
    </row>
    <row r="94" spans="22:23" x14ac:dyDescent="0.25">
      <c r="V94" s="2">
        <v>45155</v>
      </c>
      <c r="W94" s="3">
        <f>INDEX(Main_Sheet!$A:$AE,MATCH(V94, Main_Sheet!$A:$A,0), MATCH(One_Sheet_stock!$W$1, Main_Sheet!$1:$1, 0 ))</f>
        <v>5618346</v>
      </c>
    </row>
    <row r="95" spans="22:23" x14ac:dyDescent="0.25">
      <c r="V95" s="2">
        <v>45156</v>
      </c>
      <c r="W95" s="3">
        <f>INDEX(Main_Sheet!$A:$AE,MATCH(V95, Main_Sheet!$A:$A,0), MATCH(One_Sheet_stock!$W$1, Main_Sheet!$1:$1, 0 ))</f>
        <v>5134103</v>
      </c>
    </row>
    <row r="96" spans="22:23" x14ac:dyDescent="0.25">
      <c r="V96" s="2">
        <v>45159</v>
      </c>
      <c r="W96" s="3">
        <f>INDEX(Main_Sheet!$A:$AE,MATCH(V96, Main_Sheet!$A:$A,0), MATCH(One_Sheet_stock!$W$1, Main_Sheet!$1:$1, 0 ))</f>
        <v>3032722</v>
      </c>
    </row>
    <row r="97" spans="22:23" x14ac:dyDescent="0.25">
      <c r="V97" s="2">
        <v>45160</v>
      </c>
      <c r="W97" s="3">
        <f>INDEX(Main_Sheet!$A:$AE,MATCH(V97, Main_Sheet!$A:$A,0), MATCH(One_Sheet_stock!$W$1, Main_Sheet!$1:$1, 0 ))</f>
        <v>2890714</v>
      </c>
    </row>
    <row r="98" spans="22:23" x14ac:dyDescent="0.25">
      <c r="V98" s="2">
        <v>45161</v>
      </c>
      <c r="W98" s="3">
        <f>INDEX(Main_Sheet!$A:$AE,MATCH(V98, Main_Sheet!$A:$A,0), MATCH(One_Sheet_stock!$W$1, Main_Sheet!$1:$1, 0 ))</f>
        <v>2559125</v>
      </c>
    </row>
    <row r="99" spans="22:23" x14ac:dyDescent="0.25">
      <c r="V99" s="2">
        <v>45162</v>
      </c>
      <c r="W99" s="3">
        <f>INDEX(Main_Sheet!$A:$AE,MATCH(V99, Main_Sheet!$A:$A,0), MATCH(One_Sheet_stock!$W$1, Main_Sheet!$1:$1, 0 ))</f>
        <v>5171963</v>
      </c>
    </row>
    <row r="100" spans="22:23" x14ac:dyDescent="0.25">
      <c r="V100" s="2">
        <v>45163</v>
      </c>
      <c r="W100" s="3">
        <f>INDEX(Main_Sheet!$A:$AE,MATCH(V100, Main_Sheet!$A:$A,0), MATCH(One_Sheet_stock!$W$1, Main_Sheet!$1:$1, 0 ))</f>
        <v>4307172</v>
      </c>
    </row>
    <row r="101" spans="22:23" x14ac:dyDescent="0.25">
      <c r="V101" s="2">
        <v>45166</v>
      </c>
      <c r="W101" s="3">
        <f>INDEX(Main_Sheet!$A:$AE,MATCH(V101, Main_Sheet!$A:$A,0), MATCH(One_Sheet_stock!$W$1, Main_Sheet!$1:$1, 0 ))</f>
        <v>3133464</v>
      </c>
    </row>
    <row r="102" spans="22:23" x14ac:dyDescent="0.25">
      <c r="V102" s="2">
        <v>45167</v>
      </c>
      <c r="W102" s="3">
        <f>INDEX(Main_Sheet!$A:$AE,MATCH(V102, Main_Sheet!$A:$A,0), MATCH(One_Sheet_stock!$W$1, Main_Sheet!$1:$1, 0 ))</f>
        <v>3074444</v>
      </c>
    </row>
    <row r="103" spans="22:23" x14ac:dyDescent="0.25">
      <c r="V103" s="2">
        <v>45168</v>
      </c>
      <c r="W103" s="3">
        <f>INDEX(Main_Sheet!$A:$AE,MATCH(V103, Main_Sheet!$A:$A,0), MATCH(One_Sheet_stock!$W$1, Main_Sheet!$1:$1, 0 ))</f>
        <v>3070887</v>
      </c>
    </row>
    <row r="104" spans="22:23" x14ac:dyDescent="0.25">
      <c r="V104" s="2">
        <v>45169</v>
      </c>
      <c r="W104" s="3">
        <f>INDEX(Main_Sheet!$A:$AE,MATCH(V104, Main_Sheet!$A:$A,0), MATCH(One_Sheet_stock!$W$1, Main_Sheet!$1:$1, 0 ))</f>
        <v>9792735</v>
      </c>
    </row>
    <row r="105" spans="22:23" x14ac:dyDescent="0.25">
      <c r="V105" s="2">
        <v>45170</v>
      </c>
      <c r="W105" s="3">
        <f>INDEX(Main_Sheet!$A:$AE,MATCH(V105, Main_Sheet!$A:$A,0), MATCH(One_Sheet_stock!$W$1, Main_Sheet!$1:$1, 0 ))</f>
        <v>3582133</v>
      </c>
    </row>
    <row r="106" spans="22:23" x14ac:dyDescent="0.25">
      <c r="V106" s="2">
        <v>45173</v>
      </c>
      <c r="W106" s="3">
        <f>INDEX(Main_Sheet!$A:$AE,MATCH(V106, Main_Sheet!$A:$A,0), MATCH(One_Sheet_stock!$W$1, Main_Sheet!$1:$1, 0 ))</f>
        <v>4609014</v>
      </c>
    </row>
    <row r="107" spans="22:23" x14ac:dyDescent="0.25">
      <c r="V107" s="2">
        <v>45174</v>
      </c>
      <c r="W107" s="3">
        <f>INDEX(Main_Sheet!$A:$AE,MATCH(V107, Main_Sheet!$A:$A,0), MATCH(One_Sheet_stock!$W$1, Main_Sheet!$1:$1, 0 ))</f>
        <v>5496840</v>
      </c>
    </row>
    <row r="108" spans="22:23" x14ac:dyDescent="0.25">
      <c r="V108" s="2">
        <v>45175</v>
      </c>
      <c r="W108" s="3">
        <f>INDEX(Main_Sheet!$A:$AE,MATCH(V108, Main_Sheet!$A:$A,0), MATCH(One_Sheet_stock!$W$1, Main_Sheet!$1:$1, 0 ))</f>
        <v>5075786</v>
      </c>
    </row>
    <row r="109" spans="22:23" x14ac:dyDescent="0.25">
      <c r="V109" s="2">
        <v>45176</v>
      </c>
      <c r="W109" s="3">
        <f>INDEX(Main_Sheet!$A:$AE,MATCH(V109, Main_Sheet!$A:$A,0), MATCH(One_Sheet_stock!$W$1, Main_Sheet!$1:$1, 0 ))</f>
        <v>4411743</v>
      </c>
    </row>
    <row r="110" spans="22:23" x14ac:dyDescent="0.25">
      <c r="V110" s="2">
        <v>45177</v>
      </c>
      <c r="W110" s="3">
        <f>INDEX(Main_Sheet!$A:$AE,MATCH(V110, Main_Sheet!$A:$A,0), MATCH(One_Sheet_stock!$W$1, Main_Sheet!$1:$1, 0 ))</f>
        <v>3125838</v>
      </c>
    </row>
    <row r="111" spans="22:23" x14ac:dyDescent="0.25">
      <c r="V111" s="2">
        <v>45180</v>
      </c>
      <c r="W111" s="3">
        <f>INDEX(Main_Sheet!$A:$AE,MATCH(V111, Main_Sheet!$A:$A,0), MATCH(One_Sheet_stock!$W$1, Main_Sheet!$1:$1, 0 ))</f>
        <v>4182226</v>
      </c>
    </row>
    <row r="112" spans="22:23" x14ac:dyDescent="0.25">
      <c r="V112" s="2">
        <v>45181</v>
      </c>
      <c r="W112" s="3">
        <f>INDEX(Main_Sheet!$A:$AE,MATCH(V112, Main_Sheet!$A:$A,0), MATCH(One_Sheet_stock!$W$1, Main_Sheet!$1:$1, 0 ))</f>
        <v>6793161</v>
      </c>
    </row>
    <row r="113" spans="22:23" x14ac:dyDescent="0.25">
      <c r="V113" s="2">
        <v>45182</v>
      </c>
      <c r="W113" s="3">
        <f>INDEX(Main_Sheet!$A:$AE,MATCH(V113, Main_Sheet!$A:$A,0), MATCH(One_Sheet_stock!$W$1, Main_Sheet!$1:$1, 0 ))</f>
        <v>4804686</v>
      </c>
    </row>
    <row r="114" spans="22:23" x14ac:dyDescent="0.25">
      <c r="V114" s="2">
        <v>45183</v>
      </c>
      <c r="W114" s="3">
        <f>INDEX(Main_Sheet!$A:$AE,MATCH(V114, Main_Sheet!$A:$A,0), MATCH(One_Sheet_stock!$W$1, Main_Sheet!$1:$1, 0 ))</f>
        <v>6444213</v>
      </c>
    </row>
    <row r="115" spans="22:23" x14ac:dyDescent="0.25">
      <c r="V115" s="2">
        <v>45184</v>
      </c>
      <c r="W115" s="3">
        <f>INDEX(Main_Sheet!$A:$AE,MATCH(V115, Main_Sheet!$A:$A,0), MATCH(One_Sheet_stock!$W$1, Main_Sheet!$1:$1, 0 ))</f>
        <v>8657816</v>
      </c>
    </row>
    <row r="116" spans="22:23" x14ac:dyDescent="0.25">
      <c r="V116" s="2">
        <v>45187</v>
      </c>
      <c r="W116" s="3">
        <f>INDEX(Main_Sheet!$A:$AE,MATCH(V116, Main_Sheet!$A:$A,0), MATCH(One_Sheet_stock!$W$1, Main_Sheet!$1:$1, 0 ))</f>
        <v>3991916</v>
      </c>
    </row>
    <row r="117" spans="22:23" x14ac:dyDescent="0.25">
      <c r="V117" s="2">
        <v>45189</v>
      </c>
      <c r="W117" s="3">
        <f>INDEX(Main_Sheet!$A:$AE,MATCH(V117, Main_Sheet!$A:$A,0), MATCH(One_Sheet_stock!$W$1, Main_Sheet!$1:$1, 0 ))</f>
        <v>4169337</v>
      </c>
    </row>
    <row r="118" spans="22:23" x14ac:dyDescent="0.25">
      <c r="V118" s="2">
        <v>45190</v>
      </c>
      <c r="W118" s="3">
        <f>INDEX(Main_Sheet!$A:$AE,MATCH(V118, Main_Sheet!$A:$A,0), MATCH(One_Sheet_stock!$W$1, Main_Sheet!$1:$1, 0 ))</f>
        <v>6779195</v>
      </c>
    </row>
    <row r="119" spans="22:23" x14ac:dyDescent="0.25">
      <c r="V119" s="2">
        <v>45191</v>
      </c>
      <c r="W119" s="3">
        <f>INDEX(Main_Sheet!$A:$AE,MATCH(V119, Main_Sheet!$A:$A,0), MATCH(One_Sheet_stock!$W$1, Main_Sheet!$1:$1, 0 ))</f>
        <v>5455613</v>
      </c>
    </row>
    <row r="120" spans="22:23" x14ac:dyDescent="0.25">
      <c r="V120" s="2">
        <v>45194</v>
      </c>
      <c r="W120" s="3">
        <f>INDEX(Main_Sheet!$A:$AE,MATCH(V120, Main_Sheet!$A:$A,0), MATCH(One_Sheet_stock!$W$1, Main_Sheet!$1:$1, 0 ))</f>
        <v>4217863</v>
      </c>
    </row>
    <row r="121" spans="22:23" x14ac:dyDescent="0.25">
      <c r="V121" s="2">
        <v>45195</v>
      </c>
      <c r="W121" s="3">
        <f>INDEX(Main_Sheet!$A:$AE,MATCH(V121, Main_Sheet!$A:$A,0), MATCH(One_Sheet_stock!$W$1, Main_Sheet!$1:$1, 0 ))</f>
        <v>3996528</v>
      </c>
    </row>
    <row r="122" spans="22:23" x14ac:dyDescent="0.25">
      <c r="V122" s="2">
        <v>45196</v>
      </c>
      <c r="W122" s="3">
        <f>INDEX(Main_Sheet!$A:$AE,MATCH(V122, Main_Sheet!$A:$A,0), MATCH(One_Sheet_stock!$W$1, Main_Sheet!$1:$1, 0 ))</f>
        <v>3863586</v>
      </c>
    </row>
    <row r="123" spans="22:23" x14ac:dyDescent="0.25">
      <c r="V123" s="2">
        <v>45197</v>
      </c>
      <c r="W123" s="3">
        <f>INDEX(Main_Sheet!$A:$AE,MATCH(V123, Main_Sheet!$A:$A,0), MATCH(One_Sheet_stock!$W$1, Main_Sheet!$1:$1, 0 ))</f>
        <v>5814602</v>
      </c>
    </row>
    <row r="124" spans="22:23" x14ac:dyDescent="0.25">
      <c r="V124" s="2">
        <v>45198</v>
      </c>
      <c r="W124" s="3">
        <f>INDEX(Main_Sheet!$A:$AE,MATCH(V124, Main_Sheet!$A:$A,0), MATCH(One_Sheet_stock!$W$1, Main_Sheet!$1:$1, 0 ))</f>
        <v>6068968</v>
      </c>
    </row>
    <row r="125" spans="22:23" x14ac:dyDescent="0.25">
      <c r="V125" s="2">
        <v>45202</v>
      </c>
      <c r="W125" s="3">
        <f>INDEX(Main_Sheet!$A:$AE,MATCH(V125, Main_Sheet!$A:$A,0), MATCH(One_Sheet_stock!$W$1, Main_Sheet!$1:$1, 0 ))</f>
        <v>4181867</v>
      </c>
    </row>
    <row r="126" spans="22:23" x14ac:dyDescent="0.25">
      <c r="V126" s="2">
        <v>45203</v>
      </c>
      <c r="W126" s="3">
        <f>INDEX(Main_Sheet!$A:$AE,MATCH(V126, Main_Sheet!$A:$A,0), MATCH(One_Sheet_stock!$W$1, Main_Sheet!$1:$1, 0 ))</f>
        <v>4510406</v>
      </c>
    </row>
    <row r="127" spans="22:23" x14ac:dyDescent="0.25">
      <c r="V127" s="2">
        <v>45204</v>
      </c>
      <c r="W127" s="3">
        <f>INDEX(Main_Sheet!$A:$AE,MATCH(V127, Main_Sheet!$A:$A,0), MATCH(One_Sheet_stock!$W$1, Main_Sheet!$1:$1, 0 ))</f>
        <v>7384621</v>
      </c>
    </row>
    <row r="128" spans="22:23" x14ac:dyDescent="0.25">
      <c r="V128" s="2">
        <v>45205</v>
      </c>
      <c r="W128" s="3">
        <f>INDEX(Main_Sheet!$A:$AE,MATCH(V128, Main_Sheet!$A:$A,0), MATCH(One_Sheet_stock!$W$1, Main_Sheet!$1:$1, 0 ))</f>
        <v>3598672</v>
      </c>
    </row>
    <row r="129" spans="22:23" x14ac:dyDescent="0.25">
      <c r="V129" s="2">
        <v>45208</v>
      </c>
      <c r="W129" s="3">
        <f>INDEX(Main_Sheet!$A:$AE,MATCH(V129, Main_Sheet!$A:$A,0), MATCH(One_Sheet_stock!$W$1, Main_Sheet!$1:$1, 0 ))</f>
        <v>3567552</v>
      </c>
    </row>
    <row r="130" spans="22:23" x14ac:dyDescent="0.25">
      <c r="V130" s="2">
        <v>45209</v>
      </c>
      <c r="W130" s="3">
        <f>INDEX(Main_Sheet!$A:$AE,MATCH(V130, Main_Sheet!$A:$A,0), MATCH(One_Sheet_stock!$W$1, Main_Sheet!$1:$1, 0 ))</f>
        <v>5688951</v>
      </c>
    </row>
    <row r="131" spans="22:23" x14ac:dyDescent="0.25">
      <c r="V131" s="2">
        <v>45210</v>
      </c>
      <c r="W131" s="3">
        <f>INDEX(Main_Sheet!$A:$AE,MATCH(V131, Main_Sheet!$A:$A,0), MATCH(One_Sheet_stock!$W$1, Main_Sheet!$1:$1, 0 ))</f>
        <v>7220129</v>
      </c>
    </row>
    <row r="132" spans="22:23" x14ac:dyDescent="0.25">
      <c r="V132" s="2">
        <v>45211</v>
      </c>
      <c r="W132" s="3">
        <f>INDEX(Main_Sheet!$A:$AE,MATCH(V132, Main_Sheet!$A:$A,0), MATCH(One_Sheet_stock!$W$1, Main_Sheet!$1:$1, 0 ))</f>
        <v>11081662</v>
      </c>
    </row>
    <row r="133" spans="22:23" x14ac:dyDescent="0.25">
      <c r="V133" s="2">
        <v>45212</v>
      </c>
      <c r="W133" s="3">
        <f>INDEX(Main_Sheet!$A:$AE,MATCH(V133, Main_Sheet!$A:$A,0), MATCH(One_Sheet_stock!$W$1, Main_Sheet!$1:$1, 0 ))</f>
        <v>17973439</v>
      </c>
    </row>
    <row r="134" spans="22:23" x14ac:dyDescent="0.25">
      <c r="V134" s="2">
        <v>45215</v>
      </c>
      <c r="W134" s="3">
        <f>INDEX(Main_Sheet!$A:$AE,MATCH(V134, Main_Sheet!$A:$A,0), MATCH(One_Sheet_stock!$W$1, Main_Sheet!$1:$1, 0 ))</f>
        <v>4850745</v>
      </c>
    </row>
    <row r="135" spans="22:23" x14ac:dyDescent="0.25">
      <c r="V135" s="2">
        <v>45216</v>
      </c>
      <c r="W135" s="3">
        <f>INDEX(Main_Sheet!$A:$AE,MATCH(V135, Main_Sheet!$A:$A,0), MATCH(One_Sheet_stock!$W$1, Main_Sheet!$1:$1, 0 ))</f>
        <v>3923764</v>
      </c>
    </row>
    <row r="136" spans="22:23" x14ac:dyDescent="0.25">
      <c r="V136" s="2">
        <v>45217</v>
      </c>
      <c r="W136" s="3">
        <f>INDEX(Main_Sheet!$A:$AE,MATCH(V136, Main_Sheet!$A:$A,0), MATCH(One_Sheet_stock!$W$1, Main_Sheet!$1:$1, 0 ))</f>
        <v>4264837</v>
      </c>
    </row>
    <row r="137" spans="22:23" x14ac:dyDescent="0.25">
      <c r="V137" s="2">
        <v>45218</v>
      </c>
      <c r="W137" s="3">
        <f>INDEX(Main_Sheet!$A:$AE,MATCH(V137, Main_Sheet!$A:$A,0), MATCH(One_Sheet_stock!$W$1, Main_Sheet!$1:$1, 0 ))</f>
        <v>6795691</v>
      </c>
    </row>
    <row r="138" spans="22:23" x14ac:dyDescent="0.25">
      <c r="V138" s="2">
        <v>45219</v>
      </c>
      <c r="W138" s="3">
        <f>INDEX(Main_Sheet!$A:$AE,MATCH(V138, Main_Sheet!$A:$A,0), MATCH(One_Sheet_stock!$W$1, Main_Sheet!$1:$1, 0 ))</f>
        <v>3928622</v>
      </c>
    </row>
    <row r="139" spans="22:23" x14ac:dyDescent="0.25">
      <c r="V139" s="2">
        <v>45222</v>
      </c>
      <c r="W139" s="3">
        <f>INDEX(Main_Sheet!$A:$AE,MATCH(V139, Main_Sheet!$A:$A,0), MATCH(One_Sheet_stock!$W$1, Main_Sheet!$1:$1, 0 ))</f>
        <v>2636516</v>
      </c>
    </row>
    <row r="140" spans="22:23" x14ac:dyDescent="0.25">
      <c r="V140" s="2">
        <v>45224</v>
      </c>
      <c r="W140" s="3">
        <f>INDEX(Main_Sheet!$A:$AE,MATCH(V140, Main_Sheet!$A:$A,0), MATCH(One_Sheet_stock!$W$1, Main_Sheet!$1:$1, 0 ))</f>
        <v>6940777</v>
      </c>
    </row>
    <row r="141" spans="22:23" x14ac:dyDescent="0.25">
      <c r="V141" s="2">
        <v>45225</v>
      </c>
      <c r="W141" s="3">
        <f>INDEX(Main_Sheet!$A:$AE,MATCH(V141, Main_Sheet!$A:$A,0), MATCH(One_Sheet_stock!$W$1, Main_Sheet!$1:$1, 0 ))</f>
        <v>6357656</v>
      </c>
    </row>
    <row r="142" spans="22:23" x14ac:dyDescent="0.25">
      <c r="V142" s="2">
        <v>45226</v>
      </c>
      <c r="W142" s="3">
        <f>INDEX(Main_Sheet!$A:$AE,MATCH(V142, Main_Sheet!$A:$A,0), MATCH(One_Sheet_stock!$W$1, Main_Sheet!$1:$1, 0 ))</f>
        <v>4634358</v>
      </c>
    </row>
    <row r="143" spans="22:23" x14ac:dyDescent="0.25">
      <c r="V143" s="2">
        <v>45229</v>
      </c>
      <c r="W143" s="3">
        <f>INDEX(Main_Sheet!$A:$AE,MATCH(V143, Main_Sheet!$A:$A,0), MATCH(One_Sheet_stock!$W$1, Main_Sheet!$1:$1, 0 ))</f>
        <v>2667696</v>
      </c>
    </row>
    <row r="144" spans="22:23" x14ac:dyDescent="0.25">
      <c r="V144" s="2">
        <v>45230</v>
      </c>
      <c r="W144" s="3">
        <f>INDEX(Main_Sheet!$A:$AE,MATCH(V144, Main_Sheet!$A:$A,0), MATCH(One_Sheet_stock!$W$1, Main_Sheet!$1:$1, 0 ))</f>
        <v>3451595</v>
      </c>
    </row>
    <row r="145" spans="22:23" x14ac:dyDescent="0.25">
      <c r="V145" s="2">
        <v>45231</v>
      </c>
      <c r="W145" s="3">
        <f>INDEX(Main_Sheet!$A:$AE,MATCH(V145, Main_Sheet!$A:$A,0), MATCH(One_Sheet_stock!$W$1, Main_Sheet!$1:$1, 0 ))</f>
        <v>3090672</v>
      </c>
    </row>
    <row r="146" spans="22:23" x14ac:dyDescent="0.25">
      <c r="V146" s="2">
        <v>45232</v>
      </c>
      <c r="W146" s="3">
        <f>INDEX(Main_Sheet!$A:$AE,MATCH(V146, Main_Sheet!$A:$A,0), MATCH(One_Sheet_stock!$W$1, Main_Sheet!$1:$1, 0 ))</f>
        <v>3758060</v>
      </c>
    </row>
    <row r="147" spans="22:23" x14ac:dyDescent="0.25">
      <c r="V147" s="2">
        <v>45233</v>
      </c>
      <c r="W147" s="3">
        <f>INDEX(Main_Sheet!$A:$AE,MATCH(V147, Main_Sheet!$A:$A,0), MATCH(One_Sheet_stock!$W$1, Main_Sheet!$1:$1, 0 ))</f>
        <v>3349045</v>
      </c>
    </row>
    <row r="148" spans="22:23" x14ac:dyDescent="0.25">
      <c r="V148" s="2">
        <v>45236</v>
      </c>
      <c r="W148" s="3">
        <f>INDEX(Main_Sheet!$A:$AE,MATCH(V148, Main_Sheet!$A:$A,0), MATCH(One_Sheet_stock!$W$1, Main_Sheet!$1:$1, 0 ))</f>
        <v>2736381</v>
      </c>
    </row>
    <row r="149" spans="22:23" x14ac:dyDescent="0.25">
      <c r="V149" s="2">
        <v>45237</v>
      </c>
      <c r="W149" s="3">
        <f>INDEX(Main_Sheet!$A:$AE,MATCH(V149, Main_Sheet!$A:$A,0), MATCH(One_Sheet_stock!$W$1, Main_Sheet!$1:$1, 0 ))</f>
        <v>2272209</v>
      </c>
    </row>
    <row r="150" spans="22:23" x14ac:dyDescent="0.25">
      <c r="V150" s="2">
        <v>45238</v>
      </c>
      <c r="W150" s="3">
        <f>INDEX(Main_Sheet!$A:$AE,MATCH(V150, Main_Sheet!$A:$A,0), MATCH(One_Sheet_stock!$W$1, Main_Sheet!$1:$1, 0 ))</f>
        <v>3550635</v>
      </c>
    </row>
    <row r="151" spans="22:23" x14ac:dyDescent="0.25">
      <c r="V151" s="2">
        <v>45239</v>
      </c>
      <c r="W151" s="3">
        <f>INDEX(Main_Sheet!$A:$AE,MATCH(V151, Main_Sheet!$A:$A,0), MATCH(One_Sheet_stock!$W$1, Main_Sheet!$1:$1, 0 ))</f>
        <v>5498051</v>
      </c>
    </row>
    <row r="152" spans="22:23" x14ac:dyDescent="0.25">
      <c r="V152" s="2">
        <v>45240</v>
      </c>
      <c r="W152" s="3">
        <f>INDEX(Main_Sheet!$A:$AE,MATCH(V152, Main_Sheet!$A:$A,0), MATCH(One_Sheet_stock!$W$1, Main_Sheet!$1:$1, 0 ))</f>
        <v>2943649</v>
      </c>
    </row>
    <row r="153" spans="22:23" x14ac:dyDescent="0.25">
      <c r="V153" s="2">
        <v>45243</v>
      </c>
      <c r="W153" s="3">
        <f>INDEX(Main_Sheet!$A:$AE,MATCH(V153, Main_Sheet!$A:$A,0), MATCH(One_Sheet_stock!$W$1, Main_Sheet!$1:$1, 0 ))</f>
        <v>3462092</v>
      </c>
    </row>
    <row r="154" spans="22:23" x14ac:dyDescent="0.25">
      <c r="V154" s="2">
        <v>45245</v>
      </c>
      <c r="W154" s="3">
        <f>INDEX(Main_Sheet!$A:$AE,MATCH(V154, Main_Sheet!$A:$A,0), MATCH(One_Sheet_stock!$W$1, Main_Sheet!$1:$1, 0 ))</f>
        <v>8551860</v>
      </c>
    </row>
    <row r="155" spans="22:23" x14ac:dyDescent="0.25">
      <c r="V155" s="2">
        <v>45246</v>
      </c>
      <c r="W155" s="3">
        <f>INDEX(Main_Sheet!$A:$AE,MATCH(V155, Main_Sheet!$A:$A,0), MATCH(One_Sheet_stock!$W$1, Main_Sheet!$1:$1, 0 ))</f>
        <v>6673907</v>
      </c>
    </row>
    <row r="156" spans="22:23" x14ac:dyDescent="0.25">
      <c r="V156" s="2">
        <v>45247</v>
      </c>
      <c r="W156" s="3">
        <f>INDEX(Main_Sheet!$A:$AE,MATCH(V156, Main_Sheet!$A:$A,0), MATCH(One_Sheet_stock!$W$1, Main_Sheet!$1:$1, 0 ))</f>
        <v>4901251</v>
      </c>
    </row>
    <row r="157" spans="22:23" x14ac:dyDescent="0.25">
      <c r="V157" s="2">
        <v>45250</v>
      </c>
      <c r="W157" s="3">
        <f>INDEX(Main_Sheet!$A:$AE,MATCH(V157, Main_Sheet!$A:$A,0), MATCH(One_Sheet_stock!$W$1, Main_Sheet!$1:$1, 0 ))</f>
        <v>3584210</v>
      </c>
    </row>
    <row r="158" spans="22:23" x14ac:dyDescent="0.25">
      <c r="V158" s="2">
        <v>45251</v>
      </c>
      <c r="W158" s="3">
        <f>INDEX(Main_Sheet!$A:$AE,MATCH(V158, Main_Sheet!$A:$A,0), MATCH(One_Sheet_stock!$W$1, Main_Sheet!$1:$1, 0 ))</f>
        <v>3793135</v>
      </c>
    </row>
    <row r="159" spans="22:23" x14ac:dyDescent="0.25">
      <c r="V159" s="2">
        <v>45252</v>
      </c>
      <c r="W159" s="3">
        <f>INDEX(Main_Sheet!$A:$AE,MATCH(V159, Main_Sheet!$A:$A,0), MATCH(One_Sheet_stock!$W$1, Main_Sheet!$1:$1, 0 ))</f>
        <v>3108786</v>
      </c>
    </row>
    <row r="160" spans="22:23" x14ac:dyDescent="0.25">
      <c r="V160" s="2">
        <v>45253</v>
      </c>
      <c r="W160" s="3">
        <f>INDEX(Main_Sheet!$A:$AE,MATCH(V160, Main_Sheet!$A:$A,0), MATCH(One_Sheet_stock!$W$1, Main_Sheet!$1:$1, 0 ))</f>
        <v>3186928</v>
      </c>
    </row>
    <row r="161" spans="22:23" x14ac:dyDescent="0.25">
      <c r="V161" s="2">
        <v>45254</v>
      </c>
      <c r="W161" s="3">
        <f>INDEX(Main_Sheet!$A:$AE,MATCH(V161, Main_Sheet!$A:$A,0), MATCH(One_Sheet_stock!$W$1, Main_Sheet!$1:$1, 0 ))</f>
        <v>2973195</v>
      </c>
    </row>
    <row r="162" spans="22:23" x14ac:dyDescent="0.25">
      <c r="V162" s="2">
        <v>45258</v>
      </c>
      <c r="W162" s="3">
        <f>INDEX(Main_Sheet!$A:$AE,MATCH(V162, Main_Sheet!$A:$A,0), MATCH(One_Sheet_stock!$W$1, Main_Sheet!$1:$1, 0 ))</f>
        <v>3755373</v>
      </c>
    </row>
    <row r="163" spans="22:23" x14ac:dyDescent="0.25">
      <c r="V163" s="2">
        <v>45259</v>
      </c>
      <c r="W163" s="3">
        <f>INDEX(Main_Sheet!$A:$AE,MATCH(V163, Main_Sheet!$A:$A,0), MATCH(One_Sheet_stock!$W$1, Main_Sheet!$1:$1, 0 ))</f>
        <v>3875778</v>
      </c>
    </row>
    <row r="164" spans="22:23" x14ac:dyDescent="0.25">
      <c r="V164" s="2">
        <v>45260</v>
      </c>
      <c r="W164" s="3">
        <f>INDEX(Main_Sheet!$A:$AE,MATCH(V164, Main_Sheet!$A:$A,0), MATCH(One_Sheet_stock!$W$1, Main_Sheet!$1:$1, 0 ))</f>
        <v>10120867</v>
      </c>
    </row>
    <row r="165" spans="22:23" x14ac:dyDescent="0.25">
      <c r="V165" s="2">
        <v>45261</v>
      </c>
      <c r="W165" s="3">
        <f>INDEX(Main_Sheet!$A:$AE,MATCH(V165, Main_Sheet!$A:$A,0), MATCH(One_Sheet_stock!$W$1, Main_Sheet!$1:$1, 0 ))</f>
        <v>3489187</v>
      </c>
    </row>
    <row r="166" spans="22:23" x14ac:dyDescent="0.25">
      <c r="V166" s="2">
        <v>45264</v>
      </c>
      <c r="W166" s="3">
        <f>INDEX(Main_Sheet!$A:$AE,MATCH(V166, Main_Sheet!$A:$A,0), MATCH(One_Sheet_stock!$W$1, Main_Sheet!$1:$1, 0 ))</f>
        <v>5511948</v>
      </c>
    </row>
    <row r="167" spans="22:23" x14ac:dyDescent="0.25">
      <c r="V167" s="2">
        <v>45265</v>
      </c>
      <c r="W167" s="3">
        <f>INDEX(Main_Sheet!$A:$AE,MATCH(V167, Main_Sheet!$A:$A,0), MATCH(One_Sheet_stock!$W$1, Main_Sheet!$1:$1, 0 ))</f>
        <v>5123039</v>
      </c>
    </row>
    <row r="168" spans="22:23" x14ac:dyDescent="0.25">
      <c r="V168" s="2">
        <v>45266</v>
      </c>
      <c r="W168" s="3">
        <f>INDEX(Main_Sheet!$A:$AE,MATCH(V168, Main_Sheet!$A:$A,0), MATCH(One_Sheet_stock!$W$1, Main_Sheet!$1:$1, 0 ))</f>
        <v>5269178</v>
      </c>
    </row>
    <row r="169" spans="22:23" x14ac:dyDescent="0.25">
      <c r="V169" s="2">
        <v>45267</v>
      </c>
      <c r="W169" s="3">
        <f>INDEX(Main_Sheet!$A:$AE,MATCH(V169, Main_Sheet!$A:$A,0), MATCH(One_Sheet_stock!$W$1, Main_Sheet!$1:$1, 0 ))</f>
        <v>4424453</v>
      </c>
    </row>
    <row r="170" spans="22:23" x14ac:dyDescent="0.25">
      <c r="V170" s="2">
        <v>45268</v>
      </c>
      <c r="W170" s="3">
        <f>INDEX(Main_Sheet!$A:$AE,MATCH(V170, Main_Sheet!$A:$A,0), MATCH(One_Sheet_stock!$W$1, Main_Sheet!$1:$1, 0 ))</f>
        <v>6323433</v>
      </c>
    </row>
    <row r="171" spans="22:23" x14ac:dyDescent="0.25">
      <c r="V171" s="2">
        <v>45271</v>
      </c>
      <c r="W171" s="3">
        <f>INDEX(Main_Sheet!$A:$AE,MATCH(V171, Main_Sheet!$A:$A,0), MATCH(One_Sheet_stock!$W$1, Main_Sheet!$1:$1, 0 ))</f>
        <v>3862018</v>
      </c>
    </row>
    <row r="172" spans="22:23" x14ac:dyDescent="0.25">
      <c r="V172" s="2">
        <v>45272</v>
      </c>
      <c r="W172" s="3">
        <f>INDEX(Main_Sheet!$A:$AE,MATCH(V172, Main_Sheet!$A:$A,0), MATCH(One_Sheet_stock!$W$1, Main_Sheet!$1:$1, 0 ))</f>
        <v>6103494</v>
      </c>
    </row>
    <row r="173" spans="22:23" x14ac:dyDescent="0.25">
      <c r="V173" s="2">
        <v>45273</v>
      </c>
      <c r="W173" s="3">
        <f>INDEX(Main_Sheet!$A:$AE,MATCH(V173, Main_Sheet!$A:$A,0), MATCH(One_Sheet_stock!$W$1, Main_Sheet!$1:$1, 0 ))</f>
        <v>8549258</v>
      </c>
    </row>
    <row r="174" spans="22:23" x14ac:dyDescent="0.25">
      <c r="V174" s="2">
        <v>45274</v>
      </c>
      <c r="W174" s="3">
        <f>INDEX(Main_Sheet!$A:$AE,MATCH(V174, Main_Sheet!$A:$A,0), MATCH(One_Sheet_stock!$W$1, Main_Sheet!$1:$1, 0 ))</f>
        <v>12489858</v>
      </c>
    </row>
    <row r="175" spans="22:23" x14ac:dyDescent="0.25">
      <c r="V175" s="2">
        <v>45275</v>
      </c>
      <c r="W175" s="3">
        <f>INDEX(Main_Sheet!$A:$AE,MATCH(V175, Main_Sheet!$A:$A,0), MATCH(One_Sheet_stock!$W$1, Main_Sheet!$1:$1, 0 ))</f>
        <v>18395389</v>
      </c>
    </row>
    <row r="176" spans="22:23" x14ac:dyDescent="0.25">
      <c r="V176" s="2">
        <v>45278</v>
      </c>
      <c r="W176" s="3">
        <f>INDEX(Main_Sheet!$A:$AE,MATCH(V176, Main_Sheet!$A:$A,0), MATCH(One_Sheet_stock!$W$1, Main_Sheet!$1:$1, 0 ))</f>
        <v>6467243</v>
      </c>
    </row>
    <row r="177" spans="22:23" x14ac:dyDescent="0.25">
      <c r="V177" s="2">
        <v>45279</v>
      </c>
      <c r="W177" s="3">
        <f>INDEX(Main_Sheet!$A:$AE,MATCH(V177, Main_Sheet!$A:$A,0), MATCH(One_Sheet_stock!$W$1, Main_Sheet!$1:$1, 0 ))</f>
        <v>4221721</v>
      </c>
    </row>
    <row r="178" spans="22:23" x14ac:dyDescent="0.25">
      <c r="V178" s="2">
        <v>45280</v>
      </c>
      <c r="W178" s="3">
        <f>INDEX(Main_Sheet!$A:$AE,MATCH(V178, Main_Sheet!$A:$A,0), MATCH(One_Sheet_stock!$W$1, Main_Sheet!$1:$1, 0 ))</f>
        <v>6592367</v>
      </c>
    </row>
    <row r="179" spans="22:23" x14ac:dyDescent="0.25">
      <c r="V179" s="2">
        <v>45281</v>
      </c>
      <c r="W179" s="3">
        <f>INDEX(Main_Sheet!$A:$AE,MATCH(V179, Main_Sheet!$A:$A,0), MATCH(One_Sheet_stock!$W$1, Main_Sheet!$1:$1, 0 ))</f>
        <v>5319038</v>
      </c>
    </row>
    <row r="180" spans="22:23" x14ac:dyDescent="0.25">
      <c r="V180" s="2">
        <v>45282</v>
      </c>
      <c r="W180" s="3">
        <f>INDEX(Main_Sheet!$A:$AE,MATCH(V180, Main_Sheet!$A:$A,0), MATCH(One_Sheet_stock!$W$1, Main_Sheet!$1:$1, 0 ))</f>
        <v>6741060</v>
      </c>
    </row>
    <row r="181" spans="22:23" x14ac:dyDescent="0.25">
      <c r="V181" s="2">
        <v>45286</v>
      </c>
      <c r="W181" s="3">
        <f>INDEX(Main_Sheet!$A:$AE,MATCH(V181, Main_Sheet!$A:$A,0), MATCH(One_Sheet_stock!$W$1, Main_Sheet!$1:$1, 0 ))</f>
        <v>6878067</v>
      </c>
    </row>
    <row r="182" spans="22:23" x14ac:dyDescent="0.25">
      <c r="V182" s="2">
        <v>45287</v>
      </c>
      <c r="W182" s="3">
        <f>INDEX(Main_Sheet!$A:$AE,MATCH(V182, Main_Sheet!$A:$A,0), MATCH(One_Sheet_stock!$W$1, Main_Sheet!$1:$1, 0 ))</f>
        <v>4225849</v>
      </c>
    </row>
    <row r="183" spans="22:23" x14ac:dyDescent="0.25">
      <c r="V183" s="2">
        <v>45288</v>
      </c>
      <c r="W183" s="3">
        <f>INDEX(Main_Sheet!$A:$AE,MATCH(V183, Main_Sheet!$A:$A,0), MATCH(One_Sheet_stock!$W$1, Main_Sheet!$1:$1, 0 ))</f>
        <v>5702253</v>
      </c>
    </row>
    <row r="184" spans="22:23" x14ac:dyDescent="0.25">
      <c r="V184" s="2">
        <v>45289</v>
      </c>
      <c r="W184" s="3">
        <f>INDEX(Main_Sheet!$A:$AE,MATCH(V184, Main_Sheet!$A:$A,0), MATCH(One_Sheet_stock!$W$1, Main_Sheet!$1:$1, 0 ))</f>
        <v>4388990</v>
      </c>
    </row>
    <row r="185" spans="22:23" x14ac:dyDescent="0.25">
      <c r="V185" s="2">
        <v>45292</v>
      </c>
      <c r="W185" s="3">
        <f>INDEX(Main_Sheet!$A:$AE,MATCH(V185, Main_Sheet!$A:$A,0), MATCH(One_Sheet_stock!$W$1, Main_Sheet!$1:$1, 0 ))</f>
        <v>2808451</v>
      </c>
    </row>
    <row r="186" spans="22:23" x14ac:dyDescent="0.25">
      <c r="V186" s="2">
        <v>45293</v>
      </c>
      <c r="W186" s="3">
        <f>INDEX(Main_Sheet!$A:$AE,MATCH(V186, Main_Sheet!$A:$A,0), MATCH(One_Sheet_stock!$W$1, Main_Sheet!$1:$1, 0 ))</f>
        <v>5396313</v>
      </c>
    </row>
    <row r="187" spans="22:23" x14ac:dyDescent="0.25">
      <c r="V187" s="2">
        <v>45294</v>
      </c>
      <c r="W187" s="3">
        <f>INDEX(Main_Sheet!$A:$AE,MATCH(V187, Main_Sheet!$A:$A,0), MATCH(One_Sheet_stock!$W$1, Main_Sheet!$1:$1, 0 ))</f>
        <v>7550363</v>
      </c>
    </row>
    <row r="188" spans="22:23" x14ac:dyDescent="0.25">
      <c r="V188" s="2">
        <v>45295</v>
      </c>
      <c r="W188" s="3">
        <f>INDEX(Main_Sheet!$A:$AE,MATCH(V188, Main_Sheet!$A:$A,0), MATCH(One_Sheet_stock!$W$1, Main_Sheet!$1:$1, 0 ))</f>
        <v>7056038</v>
      </c>
    </row>
    <row r="189" spans="22:23" x14ac:dyDescent="0.25">
      <c r="V189" s="2">
        <v>45296</v>
      </c>
      <c r="W189" s="3">
        <f>INDEX(Main_Sheet!$A:$AE,MATCH(V189, Main_Sheet!$A:$A,0), MATCH(One_Sheet_stock!$W$1, Main_Sheet!$1:$1, 0 ))</f>
        <v>8895403</v>
      </c>
    </row>
    <row r="190" spans="22:23" x14ac:dyDescent="0.25">
      <c r="V190" s="2">
        <v>45299</v>
      </c>
      <c r="W190" s="3">
        <f>INDEX(Main_Sheet!$A:$AE,MATCH(V190, Main_Sheet!$A:$A,0), MATCH(One_Sheet_stock!$W$1, Main_Sheet!$1:$1, 0 ))</f>
        <v>4440136</v>
      </c>
    </row>
    <row r="191" spans="22:23" x14ac:dyDescent="0.25">
      <c r="V191" s="2">
        <v>45300</v>
      </c>
      <c r="W191" s="3">
        <f>INDEX(Main_Sheet!$A:$AE,MATCH(V191, Main_Sheet!$A:$A,0), MATCH(One_Sheet_stock!$W$1, Main_Sheet!$1:$1, 0 ))</f>
        <v>4412074</v>
      </c>
    </row>
    <row r="192" spans="22:23" x14ac:dyDescent="0.25">
      <c r="V192" s="2">
        <v>45301</v>
      </c>
      <c r="W192" s="3">
        <f>INDEX(Main_Sheet!$A:$AE,MATCH(V192, Main_Sheet!$A:$A,0), MATCH(One_Sheet_stock!$W$1, Main_Sheet!$1:$1, 0 ))</f>
        <v>4096845</v>
      </c>
    </row>
    <row r="193" spans="22:23" x14ac:dyDescent="0.25">
      <c r="V193" s="2">
        <v>45302</v>
      </c>
      <c r="W193" s="3">
        <f>INDEX(Main_Sheet!$A:$AE,MATCH(V193, Main_Sheet!$A:$A,0), MATCH(One_Sheet_stock!$W$1, Main_Sheet!$1:$1, 0 ))</f>
        <v>11296088</v>
      </c>
    </row>
    <row r="194" spans="22:23" x14ac:dyDescent="0.25">
      <c r="V194" s="2">
        <v>45303</v>
      </c>
      <c r="W194" s="3">
        <f>INDEX(Main_Sheet!$A:$AE,MATCH(V194, Main_Sheet!$A:$A,0), MATCH(One_Sheet_stock!$W$1, Main_Sheet!$1:$1, 0 ))</f>
        <v>26754401</v>
      </c>
    </row>
    <row r="195" spans="22:23" x14ac:dyDescent="0.25">
      <c r="V195" s="2">
        <v>45306</v>
      </c>
      <c r="W195" s="3">
        <f>INDEX(Main_Sheet!$A:$AE,MATCH(V195, Main_Sheet!$A:$A,0), MATCH(One_Sheet_stock!$W$1, Main_Sheet!$1:$1, 0 ))</f>
        <v>13228305</v>
      </c>
    </row>
    <row r="196" spans="22:23" x14ac:dyDescent="0.25">
      <c r="V196" s="2">
        <v>45307</v>
      </c>
      <c r="W196" s="3">
        <f>INDEX(Main_Sheet!$A:$AE,MATCH(V196, Main_Sheet!$A:$A,0), MATCH(One_Sheet_stock!$W$1, Main_Sheet!$1:$1, 0 ))</f>
        <v>6500917</v>
      </c>
    </row>
    <row r="197" spans="22:23" x14ac:dyDescent="0.25">
      <c r="V197" s="2">
        <v>45308</v>
      </c>
      <c r="W197" s="3">
        <f>INDEX(Main_Sheet!$A:$AE,MATCH(V197, Main_Sheet!$A:$A,0), MATCH(One_Sheet_stock!$W$1, Main_Sheet!$1:$1, 0 ))</f>
        <v>9209876</v>
      </c>
    </row>
    <row r="198" spans="22:23" x14ac:dyDescent="0.25">
      <c r="V198" s="2">
        <v>45309</v>
      </c>
      <c r="W198" s="3">
        <f>INDEX(Main_Sheet!$A:$AE,MATCH(V198, Main_Sheet!$A:$A,0), MATCH(One_Sheet_stock!$W$1, Main_Sheet!$1:$1, 0 ))</f>
        <v>6375464</v>
      </c>
    </row>
    <row r="199" spans="22:23" x14ac:dyDescent="0.25">
      <c r="V199" s="2">
        <v>45310</v>
      </c>
      <c r="W199" s="3">
        <f>INDEX(Main_Sheet!$A:$AE,MATCH(V199, Main_Sheet!$A:$A,0), MATCH(One_Sheet_stock!$W$1, Main_Sheet!$1:$1, 0 ))</f>
        <v>4522736</v>
      </c>
    </row>
    <row r="200" spans="22:23" x14ac:dyDescent="0.25">
      <c r="V200" s="2">
        <v>45314</v>
      </c>
      <c r="W200" s="3">
        <f>INDEX(Main_Sheet!$A:$AE,MATCH(V200, Main_Sheet!$A:$A,0), MATCH(One_Sheet_stock!$W$1, Main_Sheet!$1:$1, 0 ))</f>
        <v>9401255</v>
      </c>
    </row>
    <row r="201" spans="22:23" x14ac:dyDescent="0.25">
      <c r="V201" s="2">
        <v>45315</v>
      </c>
      <c r="W201" s="3">
        <f>INDEX(Main_Sheet!$A:$AE,MATCH(V201, Main_Sheet!$A:$A,0), MATCH(One_Sheet_stock!$W$1, Main_Sheet!$1:$1, 0 ))</f>
        <v>8999681</v>
      </c>
    </row>
    <row r="202" spans="22:23" x14ac:dyDescent="0.25">
      <c r="V202" s="2">
        <v>45316</v>
      </c>
      <c r="W202" s="3">
        <f>INDEX(Main_Sheet!$A:$AE,MATCH(V202, Main_Sheet!$A:$A,0), MATCH(One_Sheet_stock!$W$1, Main_Sheet!$1:$1, 0 ))</f>
        <v>8865304</v>
      </c>
    </row>
    <row r="203" spans="22:23" x14ac:dyDescent="0.25">
      <c r="V203" s="2">
        <v>45320</v>
      </c>
      <c r="W203" s="3">
        <f>INDEX(Main_Sheet!$A:$AE,MATCH(V203, Main_Sheet!$A:$A,0), MATCH(One_Sheet_stock!$W$1, Main_Sheet!$1:$1, 0 ))</f>
        <v>4253785</v>
      </c>
    </row>
    <row r="204" spans="22:23" x14ac:dyDescent="0.25">
      <c r="V204" s="2">
        <v>45321</v>
      </c>
      <c r="W204" s="3">
        <f>INDEX(Main_Sheet!$A:$AE,MATCH(V204, Main_Sheet!$A:$A,0), MATCH(One_Sheet_stock!$W$1, Main_Sheet!$1:$1, 0 ))</f>
        <v>4995943</v>
      </c>
    </row>
    <row r="205" spans="22:23" x14ac:dyDescent="0.25">
      <c r="V205" s="2">
        <v>45322</v>
      </c>
      <c r="W205" s="3">
        <f>INDEX(Main_Sheet!$A:$AE,MATCH(V205, Main_Sheet!$A:$A,0), MATCH(One_Sheet_stock!$W$1, Main_Sheet!$1:$1, 0 ))</f>
        <v>6763779</v>
      </c>
    </row>
    <row r="206" spans="22:23" x14ac:dyDescent="0.25">
      <c r="V206" s="2">
        <v>45323</v>
      </c>
      <c r="W206" s="3">
        <f>INDEX(Main_Sheet!$A:$AE,MATCH(V206, Main_Sheet!$A:$A,0), MATCH(One_Sheet_stock!$W$1, Main_Sheet!$1:$1, 0 ))</f>
        <v>5760011</v>
      </c>
    </row>
    <row r="207" spans="22:23" x14ac:dyDescent="0.25">
      <c r="V207" s="2">
        <v>45324</v>
      </c>
      <c r="W207" s="3">
        <f>INDEX(Main_Sheet!$A:$AE,MATCH(V207, Main_Sheet!$A:$A,0), MATCH(One_Sheet_stock!$W$1, Main_Sheet!$1:$1, 0 ))</f>
        <v>7858483</v>
      </c>
    </row>
    <row r="208" spans="22:23" x14ac:dyDescent="0.25">
      <c r="V208" s="2">
        <v>45327</v>
      </c>
      <c r="W208" s="3">
        <f>INDEX(Main_Sheet!$A:$AE,MATCH(V208, Main_Sheet!$A:$A,0), MATCH(One_Sheet_stock!$W$1, Main_Sheet!$1:$1, 0 ))</f>
        <v>3634135</v>
      </c>
    </row>
    <row r="209" spans="22:23" x14ac:dyDescent="0.25">
      <c r="V209" s="2">
        <v>45328</v>
      </c>
      <c r="W209" s="3">
        <f>INDEX(Main_Sheet!$A:$AE,MATCH(V209, Main_Sheet!$A:$A,0), MATCH(One_Sheet_stock!$W$1, Main_Sheet!$1:$1, 0 ))</f>
        <v>7694265</v>
      </c>
    </row>
    <row r="210" spans="22:23" x14ac:dyDescent="0.25">
      <c r="V210" s="2">
        <v>45329</v>
      </c>
      <c r="W210" s="3">
        <f>INDEX(Main_Sheet!$A:$AE,MATCH(V210, Main_Sheet!$A:$A,0), MATCH(One_Sheet_stock!$W$1, Main_Sheet!$1:$1, 0 ))</f>
        <v>4613877</v>
      </c>
    </row>
    <row r="211" spans="22:23" x14ac:dyDescent="0.25">
      <c r="V211" s="2">
        <v>45330</v>
      </c>
      <c r="W211" s="3">
        <f>INDEX(Main_Sheet!$A:$AE,MATCH(V211, Main_Sheet!$A:$A,0), MATCH(One_Sheet_stock!$W$1, Main_Sheet!$1:$1, 0 ))</f>
        <v>5919715</v>
      </c>
    </row>
    <row r="212" spans="22:23" x14ac:dyDescent="0.25">
      <c r="V212" s="2">
        <v>45331</v>
      </c>
      <c r="W212" s="3">
        <f>INDEX(Main_Sheet!$A:$AE,MATCH(V212, Main_Sheet!$A:$A,0), MATCH(One_Sheet_stock!$W$1, Main_Sheet!$1:$1, 0 ))</f>
        <v>4600004</v>
      </c>
    </row>
    <row r="213" spans="22:23" x14ac:dyDescent="0.25">
      <c r="V213" s="2">
        <v>45334</v>
      </c>
      <c r="W213" s="3">
        <f>INDEX(Main_Sheet!$A:$AE,MATCH(V213, Main_Sheet!$A:$A,0), MATCH(One_Sheet_stock!$W$1, Main_Sheet!$1:$1, 0 ))</f>
        <v>3555808</v>
      </c>
    </row>
    <row r="214" spans="22:23" x14ac:dyDescent="0.25">
      <c r="V214" s="2">
        <v>45335</v>
      </c>
      <c r="W214" s="3">
        <f>INDEX(Main_Sheet!$A:$AE,MATCH(V214, Main_Sheet!$A:$A,0), MATCH(One_Sheet_stock!$W$1, Main_Sheet!$1:$1, 0 ))</f>
        <v>2696481</v>
      </c>
    </row>
    <row r="215" spans="22:23" x14ac:dyDescent="0.25">
      <c r="V215" s="2">
        <v>45336</v>
      </c>
      <c r="W215" s="3">
        <f>INDEX(Main_Sheet!$A:$AE,MATCH(V215, Main_Sheet!$A:$A,0), MATCH(One_Sheet_stock!$W$1, Main_Sheet!$1:$1, 0 ))</f>
        <v>3768579</v>
      </c>
    </row>
    <row r="216" spans="22:23" x14ac:dyDescent="0.25">
      <c r="V216" s="2">
        <v>45337</v>
      </c>
      <c r="W216" s="3">
        <f>INDEX(Main_Sheet!$A:$AE,MATCH(V216, Main_Sheet!$A:$A,0), MATCH(One_Sheet_stock!$W$1, Main_Sheet!$1:$1, 0 ))</f>
        <v>4834391</v>
      </c>
    </row>
    <row r="217" spans="22:23" x14ac:dyDescent="0.25">
      <c r="V217" s="2">
        <v>45338</v>
      </c>
      <c r="W217" s="3">
        <f>INDEX(Main_Sheet!$A:$AE,MATCH(V217, Main_Sheet!$A:$A,0), MATCH(One_Sheet_stock!$W$1, Main_Sheet!$1:$1, 0 ))</f>
        <v>4880654</v>
      </c>
    </row>
    <row r="218" spans="22:23" x14ac:dyDescent="0.25">
      <c r="V218" s="2">
        <v>45341</v>
      </c>
      <c r="W218" s="3">
        <f>INDEX(Main_Sheet!$A:$AE,MATCH(V218, Main_Sheet!$A:$A,0), MATCH(One_Sheet_stock!$W$1, Main_Sheet!$1:$1, 0 ))</f>
        <v>3690993</v>
      </c>
    </row>
    <row r="219" spans="22:23" x14ac:dyDescent="0.25">
      <c r="V219" s="2">
        <v>45342</v>
      </c>
      <c r="W219" s="3">
        <f>INDEX(Main_Sheet!$A:$AE,MATCH(V219, Main_Sheet!$A:$A,0), MATCH(One_Sheet_stock!$W$1, Main_Sheet!$1:$1, 0 ))</f>
        <v>3706389</v>
      </c>
    </row>
    <row r="220" spans="22:23" x14ac:dyDescent="0.25">
      <c r="V220" s="2">
        <v>45343</v>
      </c>
      <c r="W220" s="3">
        <f>INDEX(Main_Sheet!$A:$AE,MATCH(V220, Main_Sheet!$A:$A,0), MATCH(One_Sheet_stock!$W$1, Main_Sheet!$1:$1, 0 ))</f>
        <v>4300508</v>
      </c>
    </row>
    <row r="221" spans="22:23" x14ac:dyDescent="0.25">
      <c r="V221" s="2">
        <v>45344</v>
      </c>
      <c r="W221" s="3">
        <f>INDEX(Main_Sheet!$A:$AE,MATCH(V221, Main_Sheet!$A:$A,0), MATCH(One_Sheet_stock!$W$1, Main_Sheet!$1:$1, 0 ))</f>
        <v>5841277</v>
      </c>
    </row>
    <row r="222" spans="22:23" x14ac:dyDescent="0.25">
      <c r="V222" s="2">
        <v>45345</v>
      </c>
      <c r="W222" s="3">
        <f>INDEX(Main_Sheet!$A:$AE,MATCH(V222, Main_Sheet!$A:$A,0), MATCH(One_Sheet_stock!$W$1, Main_Sheet!$1:$1, 0 ))</f>
        <v>5373072</v>
      </c>
    </row>
    <row r="223" spans="22:23" x14ac:dyDescent="0.25">
      <c r="V223" s="2">
        <v>45348</v>
      </c>
      <c r="W223" s="3">
        <f>INDEX(Main_Sheet!$A:$AE,MATCH(V223, Main_Sheet!$A:$A,0), MATCH(One_Sheet_stock!$W$1, Main_Sheet!$1:$1, 0 ))</f>
        <v>2782438</v>
      </c>
    </row>
    <row r="224" spans="22:23" x14ac:dyDescent="0.25">
      <c r="V224" s="2">
        <v>45349</v>
      </c>
      <c r="W224" s="3">
        <f>INDEX(Main_Sheet!$A:$AE,MATCH(V224, Main_Sheet!$A:$A,0), MATCH(One_Sheet_stock!$W$1, Main_Sheet!$1:$1, 0 ))</f>
        <v>5159088</v>
      </c>
    </row>
    <row r="225" spans="22:23" x14ac:dyDescent="0.25">
      <c r="V225" s="2">
        <v>45350</v>
      </c>
      <c r="W225" s="3">
        <f>INDEX(Main_Sheet!$A:$AE,MATCH(V225, Main_Sheet!$A:$A,0), MATCH(One_Sheet_stock!$W$1, Main_Sheet!$1:$1, 0 ))</f>
        <v>3188916</v>
      </c>
    </row>
    <row r="226" spans="22:23" x14ac:dyDescent="0.25">
      <c r="V226" s="2">
        <v>45351</v>
      </c>
      <c r="W226" s="3">
        <f>INDEX(Main_Sheet!$A:$AE,MATCH(V226, Main_Sheet!$A:$A,0), MATCH(One_Sheet_stock!$W$1, Main_Sheet!$1:$1, 0 ))</f>
        <v>7814722</v>
      </c>
    </row>
    <row r="227" spans="22:23" x14ac:dyDescent="0.25">
      <c r="V227" s="2">
        <v>45352</v>
      </c>
      <c r="W227" s="3">
        <f>INDEX(Main_Sheet!$A:$AE,MATCH(V227, Main_Sheet!$A:$A,0), MATCH(One_Sheet_stock!$W$1, Main_Sheet!$1:$1, 0 ))</f>
        <v>6387291</v>
      </c>
    </row>
    <row r="228" spans="22:23" x14ac:dyDescent="0.25">
      <c r="V228" s="2">
        <v>45355</v>
      </c>
      <c r="W228" s="3">
        <f>INDEX(Main_Sheet!$A:$AE,MATCH(V228, Main_Sheet!$A:$A,0), MATCH(One_Sheet_stock!$W$1, Main_Sheet!$1:$1, 0 ))</f>
        <v>4445156</v>
      </c>
    </row>
    <row r="229" spans="22:23" x14ac:dyDescent="0.25">
      <c r="V229" s="2">
        <v>45356</v>
      </c>
      <c r="W229" s="3">
        <f>INDEX(Main_Sheet!$A:$AE,MATCH(V229, Main_Sheet!$A:$A,0), MATCH(One_Sheet_stock!$W$1, Main_Sheet!$1:$1, 0 ))</f>
        <v>4596579</v>
      </c>
    </row>
    <row r="230" spans="22:23" x14ac:dyDescent="0.25">
      <c r="V230" s="2">
        <v>45357</v>
      </c>
      <c r="W230" s="3">
        <f>INDEX(Main_Sheet!$A:$AE,MATCH(V230, Main_Sheet!$A:$A,0), MATCH(One_Sheet_stock!$W$1, Main_Sheet!$1:$1, 0 ))</f>
        <v>6420684</v>
      </c>
    </row>
    <row r="231" spans="22:23" x14ac:dyDescent="0.25">
      <c r="V231" s="2">
        <v>45358</v>
      </c>
      <c r="W231" s="3">
        <f>INDEX(Main_Sheet!$A:$AE,MATCH(V231, Main_Sheet!$A:$A,0), MATCH(One_Sheet_stock!$W$1, Main_Sheet!$1:$1, 0 ))</f>
        <v>6348359</v>
      </c>
    </row>
    <row r="232" spans="22:23" x14ac:dyDescent="0.25">
      <c r="V232" s="2">
        <v>45362</v>
      </c>
      <c r="W232" s="3">
        <f>INDEX(Main_Sheet!$A:$AE,MATCH(V232, Main_Sheet!$A:$A,0), MATCH(One_Sheet_stock!$W$1, Main_Sheet!$1:$1, 0 ))</f>
        <v>6752895</v>
      </c>
    </row>
    <row r="233" spans="22:23" x14ac:dyDescent="0.25">
      <c r="V233" s="2">
        <v>45363</v>
      </c>
      <c r="W233" s="3">
        <f>INDEX(Main_Sheet!$A:$AE,MATCH(V233, Main_Sheet!$A:$A,0), MATCH(One_Sheet_stock!$W$1, Main_Sheet!$1:$1, 0 ))</f>
        <v>4614222</v>
      </c>
    </row>
    <row r="234" spans="22:23" x14ac:dyDescent="0.25">
      <c r="V234" s="2">
        <v>45364</v>
      </c>
      <c r="W234" s="3">
        <f>INDEX(Main_Sheet!$A:$AE,MATCH(V234, Main_Sheet!$A:$A,0), MATCH(One_Sheet_stock!$W$1, Main_Sheet!$1:$1, 0 ))</f>
        <v>5688997</v>
      </c>
    </row>
    <row r="235" spans="22:23" x14ac:dyDescent="0.25">
      <c r="V235" s="2">
        <v>45365</v>
      </c>
      <c r="W235" s="3">
        <f>INDEX(Main_Sheet!$A:$AE,MATCH(V235, Main_Sheet!$A:$A,0), MATCH(One_Sheet_stock!$W$1, Main_Sheet!$1:$1, 0 ))</f>
        <v>8803799</v>
      </c>
    </row>
    <row r="236" spans="22:23" x14ac:dyDescent="0.25">
      <c r="V236" s="2">
        <v>45366</v>
      </c>
      <c r="W236" s="3">
        <f>INDEX(Main_Sheet!$A:$AE,MATCH(V236, Main_Sheet!$A:$A,0), MATCH(One_Sheet_stock!$W$1, Main_Sheet!$1:$1, 0 ))</f>
        <v>11809997</v>
      </c>
    </row>
    <row r="237" spans="22:23" x14ac:dyDescent="0.25">
      <c r="V237" s="2">
        <v>45369</v>
      </c>
      <c r="W237" s="3">
        <f>INDEX(Main_Sheet!$A:$AE,MATCH(V237, Main_Sheet!$A:$A,0), MATCH(One_Sheet_stock!$W$1, Main_Sheet!$1:$1, 0 ))</f>
        <v>4958904</v>
      </c>
    </row>
    <row r="238" spans="22:23" x14ac:dyDescent="0.25">
      <c r="V238" s="2">
        <v>45370</v>
      </c>
      <c r="W238" s="3">
        <f>INDEX(Main_Sheet!$A:$AE,MATCH(V238, Main_Sheet!$A:$A,0), MATCH(One_Sheet_stock!$W$1, Main_Sheet!$1:$1, 0 ))</f>
        <v>6870411</v>
      </c>
    </row>
    <row r="239" spans="22:23" x14ac:dyDescent="0.25">
      <c r="V239" s="2">
        <v>45371</v>
      </c>
      <c r="W239" s="3">
        <f>INDEX(Main_Sheet!$A:$AE,MATCH(V239, Main_Sheet!$A:$A,0), MATCH(One_Sheet_stock!$W$1, Main_Sheet!$1:$1, 0 ))</f>
        <v>4759059</v>
      </c>
    </row>
    <row r="240" spans="22:23" x14ac:dyDescent="0.25">
      <c r="V240" s="2">
        <v>45372</v>
      </c>
      <c r="W240" s="3">
        <f>INDEX(Main_Sheet!$A:$AE,MATCH(V240, Main_Sheet!$A:$A,0), MATCH(One_Sheet_stock!$W$1, Main_Sheet!$1:$1, 0 ))</f>
        <v>11062497</v>
      </c>
    </row>
    <row r="241" spans="22:23" x14ac:dyDescent="0.25">
      <c r="V241" s="2">
        <v>45373</v>
      </c>
      <c r="W241" s="3">
        <f>INDEX(Main_Sheet!$A:$AE,MATCH(V241, Main_Sheet!$A:$A,0), MATCH(One_Sheet_stock!$W$1, Main_Sheet!$1:$1, 0 ))</f>
        <v>14673890</v>
      </c>
    </row>
    <row r="242" spans="22:23" x14ac:dyDescent="0.25">
      <c r="V242" s="2">
        <v>45377</v>
      </c>
      <c r="W242" s="3">
        <f>INDEX(Main_Sheet!$A:$AE,MATCH(V242, Main_Sheet!$A:$A,0), MATCH(One_Sheet_stock!$W$1, Main_Sheet!$1:$1, 0 ))</f>
        <v>8351081</v>
      </c>
    </row>
    <row r="243" spans="22:23" x14ac:dyDescent="0.25">
      <c r="V243" s="2">
        <v>45378</v>
      </c>
      <c r="W243" s="3">
        <f>INDEX(Main_Sheet!$A:$AE,MATCH(V243, Main_Sheet!$A:$A,0), MATCH(One_Sheet_stock!$W$1, Main_Sheet!$1:$1, 0 ))</f>
        <v>6857402</v>
      </c>
    </row>
    <row r="244" spans="22:23" x14ac:dyDescent="0.25">
      <c r="V244" s="2">
        <v>45379</v>
      </c>
      <c r="W244" s="3">
        <f>INDEX(Main_Sheet!$A:$AE,MATCH(V244, Main_Sheet!$A:$A,0), MATCH(One_Sheet_stock!$W$1, Main_Sheet!$1:$1, 0 ))</f>
        <v>12499530</v>
      </c>
    </row>
  </sheetData>
  <mergeCells count="2">
    <mergeCell ref="A1:U1"/>
    <mergeCell ref="A4:B5"/>
  </mergeCells>
  <dataValidations count="1">
    <dataValidation type="date" allowBlank="1" showInputMessage="1" showErrorMessage="1" sqref="A3" xr:uid="{3FE9F71F-7A06-4418-949C-F9854156B392}">
      <formula1>45019</formula1>
      <formula2>45379</formula2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E174037-26F6-4E09-A19D-1079A98DA428}">
          <x14:formula1>
            <xm:f>Main_Sheet!$B$1:$AE$1</xm:f>
          </x14:formula1>
          <xm:sqref>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44"/>
  <sheetViews>
    <sheetView workbookViewId="0">
      <pane ySplit="1" topLeftCell="A225" activePane="bottomLeft" state="frozen"/>
      <selection activeCell="V1" sqref="V1"/>
      <selection pane="bottomLeft" activeCell="C240" sqref="C240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5" bestFit="1" customWidth="1"/>
    <col min="4" max="4" width="14.5703125" bestFit="1" customWidth="1"/>
    <col min="5" max="5" width="15.5703125" bestFit="1" customWidth="1"/>
    <col min="6" max="6" width="19.5703125" bestFit="1" customWidth="1"/>
    <col min="7" max="7" width="18.140625" bestFit="1" customWidth="1"/>
    <col min="8" max="8" width="14" bestFit="1" customWidth="1"/>
    <col min="9" max="9" width="13.140625" bestFit="1" customWidth="1"/>
    <col min="10" max="10" width="12.5703125" bestFit="1" customWidth="1"/>
    <col min="11" max="11" width="13.7109375" bestFit="1" customWidth="1"/>
    <col min="12" max="12" width="17.7109375" bestFit="1" customWidth="1"/>
    <col min="13" max="13" width="16.140625" bestFit="1" customWidth="1"/>
    <col min="14" max="14" width="10.28515625" bestFit="1" customWidth="1"/>
    <col min="15" max="15" width="9.42578125" bestFit="1" customWidth="1"/>
    <col min="16" max="16" width="9" bestFit="1" customWidth="1"/>
    <col min="17" max="17" width="10" bestFit="1" customWidth="1"/>
    <col min="18" max="18" width="14" bestFit="1" customWidth="1"/>
    <col min="19" max="19" width="12.42578125" bestFit="1" customWidth="1"/>
    <col min="20" max="20" width="21.42578125" bestFit="1" customWidth="1"/>
    <col min="21" max="21" width="20.42578125" bestFit="1" customWidth="1"/>
    <col min="22" max="22" width="20" bestFit="1" customWidth="1"/>
    <col min="23" max="23" width="21" bestFit="1" customWidth="1"/>
    <col min="24" max="24" width="25" bestFit="1" customWidth="1"/>
    <col min="25" max="25" width="23.5703125" bestFit="1" customWidth="1"/>
    <col min="26" max="26" width="13.140625" bestFit="1" customWidth="1"/>
    <col min="27" max="27" width="12.140625" bestFit="1" customWidth="1"/>
    <col min="28" max="28" width="11.7109375" bestFit="1" customWidth="1"/>
    <col min="29" max="29" width="12.7109375" bestFit="1" customWidth="1"/>
    <col min="30" max="30" width="16.7109375" bestFit="1" customWidth="1"/>
    <col min="31" max="31" width="15.28515625" bestFit="1" customWidth="1"/>
  </cols>
  <sheetData>
    <row r="1" spans="1:3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2">
        <v>45019</v>
      </c>
      <c r="B2" s="3">
        <v>2315</v>
      </c>
      <c r="C2" s="3">
        <v>2317.1000979999999</v>
      </c>
      <c r="D2" s="3">
        <v>2231</v>
      </c>
      <c r="E2" s="3">
        <v>2266.7749020000001</v>
      </c>
      <c r="F2" s="3">
        <v>2240.501953</v>
      </c>
      <c r="G2" s="3">
        <v>654980</v>
      </c>
      <c r="H2" s="3">
        <v>1435</v>
      </c>
      <c r="I2" s="3">
        <v>1435</v>
      </c>
      <c r="J2" s="3">
        <v>1405.150024</v>
      </c>
      <c r="K2" s="3">
        <v>1410.849976</v>
      </c>
      <c r="L2" s="3">
        <v>1374.349487</v>
      </c>
      <c r="M2" s="3">
        <v>5242764</v>
      </c>
      <c r="N2" s="3">
        <v>3224.9499510000001</v>
      </c>
      <c r="O2" s="3">
        <v>3224.9499510000001</v>
      </c>
      <c r="P2" s="3">
        <v>3173.75</v>
      </c>
      <c r="Q2" s="3">
        <v>3200</v>
      </c>
      <c r="R2" s="3">
        <v>3145.3874510000001</v>
      </c>
      <c r="S2" s="3">
        <v>1521830</v>
      </c>
      <c r="T2" s="3">
        <v>1104.599976</v>
      </c>
      <c r="U2" s="3">
        <v>1105</v>
      </c>
      <c r="V2" s="3">
        <v>1085.099976</v>
      </c>
      <c r="W2" s="3">
        <v>1103.1999510000001</v>
      </c>
      <c r="X2" s="3">
        <v>1063.5585940000001</v>
      </c>
      <c r="Y2" s="3">
        <v>1508662</v>
      </c>
      <c r="Z2" s="3">
        <v>367.95001200000002</v>
      </c>
      <c r="AA2" s="3">
        <v>368.39999399999999</v>
      </c>
      <c r="AB2" s="3">
        <v>365.14999399999999</v>
      </c>
      <c r="AC2" s="3">
        <v>367.95001200000002</v>
      </c>
      <c r="AD2" s="3">
        <v>367.16696200000001</v>
      </c>
      <c r="AE2" s="3">
        <v>2026750</v>
      </c>
    </row>
    <row r="3" spans="1:31" x14ac:dyDescent="0.25">
      <c r="A3" s="2">
        <v>45021</v>
      </c>
      <c r="B3" s="3">
        <v>2267</v>
      </c>
      <c r="C3" s="3">
        <v>2287.4750979999999</v>
      </c>
      <c r="D3" s="3">
        <v>2235.0500489999999</v>
      </c>
      <c r="E3" s="3">
        <v>2275.2749020000001</v>
      </c>
      <c r="F3" s="3">
        <v>2248.9035640000002</v>
      </c>
      <c r="G3" s="3">
        <v>493884</v>
      </c>
      <c r="H3" s="3">
        <v>1400</v>
      </c>
      <c r="I3" s="3">
        <v>1427.5</v>
      </c>
      <c r="J3" s="3">
        <v>1400</v>
      </c>
      <c r="K3" s="3">
        <v>1423.5500489999999</v>
      </c>
      <c r="L3" s="3">
        <v>1386.720947</v>
      </c>
      <c r="M3" s="3">
        <v>7506334</v>
      </c>
      <c r="N3" s="3">
        <v>3185.5</v>
      </c>
      <c r="O3" s="3">
        <v>3264.3500979999999</v>
      </c>
      <c r="P3" s="3">
        <v>3185.5</v>
      </c>
      <c r="Q3" s="3">
        <v>3239.8000489999999</v>
      </c>
      <c r="R3" s="3">
        <v>3184.5083009999998</v>
      </c>
      <c r="S3" s="3">
        <v>2655065</v>
      </c>
      <c r="T3" s="3">
        <v>1102</v>
      </c>
      <c r="U3" s="3">
        <v>1115</v>
      </c>
      <c r="V3" s="3">
        <v>1098.599976</v>
      </c>
      <c r="W3" s="3">
        <v>1103.5</v>
      </c>
      <c r="X3" s="3">
        <v>1063.8479</v>
      </c>
      <c r="Y3" s="3">
        <v>1947605</v>
      </c>
      <c r="Z3" s="3">
        <v>369.70001200000002</v>
      </c>
      <c r="AA3" s="3">
        <v>371.89999399999999</v>
      </c>
      <c r="AB3" s="3">
        <v>367.20001200000002</v>
      </c>
      <c r="AC3" s="3">
        <v>369.75</v>
      </c>
      <c r="AD3" s="3">
        <v>368.96313500000002</v>
      </c>
      <c r="AE3" s="3">
        <v>3221555</v>
      </c>
    </row>
    <row r="4" spans="1:31" x14ac:dyDescent="0.25">
      <c r="A4" s="2">
        <v>45022</v>
      </c>
      <c r="B4" s="3">
        <v>2263</v>
      </c>
      <c r="C4" s="3">
        <v>2291.5</v>
      </c>
      <c r="D4" s="3">
        <v>2254.3999020000001</v>
      </c>
      <c r="E4" s="3">
        <v>2273.6499020000001</v>
      </c>
      <c r="F4" s="3">
        <v>2247.297607</v>
      </c>
      <c r="G4" s="3">
        <v>465962</v>
      </c>
      <c r="H4" s="3">
        <v>1416</v>
      </c>
      <c r="I4" s="3">
        <v>1428.400024</v>
      </c>
      <c r="J4" s="3">
        <v>1410.349976</v>
      </c>
      <c r="K4" s="3">
        <v>1421.900024</v>
      </c>
      <c r="L4" s="3">
        <v>1385.113525</v>
      </c>
      <c r="M4" s="3">
        <v>6948465</v>
      </c>
      <c r="N4" s="3">
        <v>3225</v>
      </c>
      <c r="O4" s="3">
        <v>3257.3500979999999</v>
      </c>
      <c r="P4" s="3">
        <v>3215</v>
      </c>
      <c r="Q4" s="3">
        <v>3220.6999510000001</v>
      </c>
      <c r="R4" s="3">
        <v>3165.7341310000002</v>
      </c>
      <c r="S4" s="3">
        <v>1703464</v>
      </c>
      <c r="T4" s="3">
        <v>1104</v>
      </c>
      <c r="U4" s="3">
        <v>1104.9499510000001</v>
      </c>
      <c r="V4" s="3">
        <v>1083</v>
      </c>
      <c r="W4" s="3">
        <v>1092.75</v>
      </c>
      <c r="X4" s="3">
        <v>1053.4841309999999</v>
      </c>
      <c r="Y4" s="3">
        <v>1355815</v>
      </c>
      <c r="Z4" s="3">
        <v>369</v>
      </c>
      <c r="AA4" s="3">
        <v>370.45001200000002</v>
      </c>
      <c r="AB4" s="3">
        <v>365.85000600000001</v>
      </c>
      <c r="AC4" s="3">
        <v>366.64999399999999</v>
      </c>
      <c r="AD4" s="3">
        <v>365.86971999999997</v>
      </c>
      <c r="AE4" s="3">
        <v>3214807</v>
      </c>
    </row>
    <row r="5" spans="1:31" x14ac:dyDescent="0.25">
      <c r="A5" s="2">
        <v>45026</v>
      </c>
      <c r="B5" s="3">
        <v>2274</v>
      </c>
      <c r="C5" s="3">
        <v>2291.75</v>
      </c>
      <c r="D5" s="3">
        <v>2245.5</v>
      </c>
      <c r="E5" s="3">
        <v>2284.875</v>
      </c>
      <c r="F5" s="3">
        <v>2258.3923340000001</v>
      </c>
      <c r="G5" s="3">
        <v>265046</v>
      </c>
      <c r="H5" s="3">
        <v>1423.9499510000001</v>
      </c>
      <c r="I5" s="3">
        <v>1434</v>
      </c>
      <c r="J5" s="3">
        <v>1415</v>
      </c>
      <c r="K5" s="3">
        <v>1427.599976</v>
      </c>
      <c r="L5" s="3">
        <v>1390.666138</v>
      </c>
      <c r="M5" s="3">
        <v>4993788</v>
      </c>
      <c r="N5" s="3">
        <v>3220</v>
      </c>
      <c r="O5" s="3">
        <v>3272</v>
      </c>
      <c r="P5" s="3">
        <v>3215</v>
      </c>
      <c r="Q5" s="3">
        <v>3263.3999020000001</v>
      </c>
      <c r="R5" s="3">
        <v>3207.7053219999998</v>
      </c>
      <c r="S5" s="3">
        <v>2203187</v>
      </c>
      <c r="T5" s="3">
        <v>1096.349976</v>
      </c>
      <c r="U5" s="3">
        <v>1111.75</v>
      </c>
      <c r="V5" s="3">
        <v>1090.849976</v>
      </c>
      <c r="W5" s="3">
        <v>1107.25</v>
      </c>
      <c r="X5" s="3">
        <v>1067.463013</v>
      </c>
      <c r="Y5" s="3">
        <v>940829</v>
      </c>
      <c r="Z5" s="3">
        <v>368</v>
      </c>
      <c r="AA5" s="3">
        <v>374.39999399999999</v>
      </c>
      <c r="AB5" s="3">
        <v>367.60000600000001</v>
      </c>
      <c r="AC5" s="3">
        <v>373.29998799999998</v>
      </c>
      <c r="AD5" s="3">
        <v>372.50555400000002</v>
      </c>
      <c r="AE5" s="3">
        <v>2812470</v>
      </c>
    </row>
    <row r="6" spans="1:31" x14ac:dyDescent="0.25">
      <c r="A6" s="2">
        <v>45027</v>
      </c>
      <c r="B6" s="3">
        <v>2284.5</v>
      </c>
      <c r="C6" s="3">
        <v>2284.5</v>
      </c>
      <c r="D6" s="3">
        <v>2245.6499020000001</v>
      </c>
      <c r="E6" s="3">
        <v>2256.25</v>
      </c>
      <c r="F6" s="3">
        <v>2230.099365</v>
      </c>
      <c r="G6" s="3">
        <v>367938</v>
      </c>
      <c r="H6" s="3">
        <v>1428.900024</v>
      </c>
      <c r="I6" s="3">
        <v>1433.349976</v>
      </c>
      <c r="J6" s="3">
        <v>1389</v>
      </c>
      <c r="K6" s="3">
        <v>1406.150024</v>
      </c>
      <c r="L6" s="3">
        <v>1369.770996</v>
      </c>
      <c r="M6" s="3">
        <v>6942255</v>
      </c>
      <c r="N6" s="3">
        <v>3264</v>
      </c>
      <c r="O6" s="3">
        <v>3272.9499510000001</v>
      </c>
      <c r="P6" s="3">
        <v>3192.1499020000001</v>
      </c>
      <c r="Q6" s="3">
        <v>3213.8000489999999</v>
      </c>
      <c r="R6" s="3">
        <v>3158.951904</v>
      </c>
      <c r="S6" s="3">
        <v>2348779</v>
      </c>
      <c r="T6" s="3">
        <v>1108</v>
      </c>
      <c r="U6" s="3">
        <v>1117</v>
      </c>
      <c r="V6" s="3">
        <v>1092.400024</v>
      </c>
      <c r="W6" s="3">
        <v>1098.25</v>
      </c>
      <c r="X6" s="3">
        <v>1058.786499</v>
      </c>
      <c r="Y6" s="3">
        <v>1384483</v>
      </c>
      <c r="Z6" s="3">
        <v>373.5</v>
      </c>
      <c r="AA6" s="3">
        <v>374.85000600000001</v>
      </c>
      <c r="AB6" s="3">
        <v>368.60000600000001</v>
      </c>
      <c r="AC6" s="3">
        <v>370.25</v>
      </c>
      <c r="AD6" s="3">
        <v>369.46206699999999</v>
      </c>
      <c r="AE6" s="3">
        <v>3392177</v>
      </c>
    </row>
    <row r="7" spans="1:31" x14ac:dyDescent="0.25">
      <c r="A7" s="2">
        <v>45028</v>
      </c>
      <c r="B7" s="3">
        <v>2257.3249510000001</v>
      </c>
      <c r="C7" s="3">
        <v>2282</v>
      </c>
      <c r="D7" s="3">
        <v>2250</v>
      </c>
      <c r="E7" s="3">
        <v>2271.8000489999999</v>
      </c>
      <c r="F7" s="3">
        <v>2245.4689939999998</v>
      </c>
      <c r="G7" s="3">
        <v>370780</v>
      </c>
      <c r="H7" s="3">
        <v>1413.0500489999999</v>
      </c>
      <c r="I7" s="3">
        <v>1431.5</v>
      </c>
      <c r="J7" s="3">
        <v>1400</v>
      </c>
      <c r="K7" s="3">
        <v>1428.3000489999999</v>
      </c>
      <c r="L7" s="3">
        <v>1391.3480219999999</v>
      </c>
      <c r="M7" s="3">
        <v>5831169</v>
      </c>
      <c r="N7" s="3">
        <v>3227.9499510000001</v>
      </c>
      <c r="O7" s="3">
        <v>3260.9499510000001</v>
      </c>
      <c r="P7" s="3">
        <v>3199</v>
      </c>
      <c r="Q7" s="3">
        <v>3241.6499020000001</v>
      </c>
      <c r="R7" s="3">
        <v>3186.3264159999999</v>
      </c>
      <c r="S7" s="3">
        <v>2417727</v>
      </c>
      <c r="T7" s="3">
        <v>1103</v>
      </c>
      <c r="U7" s="3">
        <v>1113.5</v>
      </c>
      <c r="V7" s="3">
        <v>1090.8000489999999</v>
      </c>
      <c r="W7" s="3">
        <v>1109.900024</v>
      </c>
      <c r="X7" s="3">
        <v>1070.0179439999999</v>
      </c>
      <c r="Y7" s="3">
        <v>1376719</v>
      </c>
      <c r="Z7" s="3">
        <v>370.60000600000001</v>
      </c>
      <c r="AA7" s="3">
        <v>373.45001200000002</v>
      </c>
      <c r="AB7" s="3">
        <v>369.35000600000001</v>
      </c>
      <c r="AC7" s="3">
        <v>372.14999399999999</v>
      </c>
      <c r="AD7" s="3">
        <v>371.358002</v>
      </c>
      <c r="AE7" s="3">
        <v>2789105</v>
      </c>
    </row>
    <row r="8" spans="1:31" x14ac:dyDescent="0.25">
      <c r="A8" s="2">
        <v>45029</v>
      </c>
      <c r="B8" s="3">
        <v>2258.25</v>
      </c>
      <c r="C8" s="3">
        <v>2270</v>
      </c>
      <c r="D8" s="3">
        <v>2175.5</v>
      </c>
      <c r="E8" s="3">
        <v>2195.875</v>
      </c>
      <c r="F8" s="3">
        <v>2170.423828</v>
      </c>
      <c r="G8" s="3">
        <v>1244308</v>
      </c>
      <c r="H8" s="3">
        <v>1409.75</v>
      </c>
      <c r="I8" s="3">
        <v>1411.0500489999999</v>
      </c>
      <c r="J8" s="3">
        <v>1383</v>
      </c>
      <c r="K8" s="3">
        <v>1389.1999510000001</v>
      </c>
      <c r="L8" s="3">
        <v>1353.2595209999999</v>
      </c>
      <c r="M8" s="3">
        <v>11267238</v>
      </c>
      <c r="N8" s="3">
        <v>3210</v>
      </c>
      <c r="O8" s="3">
        <v>3230</v>
      </c>
      <c r="P8" s="3">
        <v>3180</v>
      </c>
      <c r="Q8" s="3">
        <v>3188.8500979999999</v>
      </c>
      <c r="R8" s="3">
        <v>3134.4277339999999</v>
      </c>
      <c r="S8" s="3">
        <v>4174070</v>
      </c>
      <c r="T8" s="3">
        <v>1100.25</v>
      </c>
      <c r="U8" s="3">
        <v>1100.25</v>
      </c>
      <c r="V8" s="3">
        <v>1076</v>
      </c>
      <c r="W8" s="3">
        <v>1086.849976</v>
      </c>
      <c r="X8" s="3">
        <v>1047.7960210000001</v>
      </c>
      <c r="Y8" s="3">
        <v>2725180</v>
      </c>
      <c r="Z8" s="3">
        <v>369.89999399999999</v>
      </c>
      <c r="AA8" s="3">
        <v>369.89999399999999</v>
      </c>
      <c r="AB8" s="3">
        <v>366</v>
      </c>
      <c r="AC8" s="3">
        <v>368.29998799999998</v>
      </c>
      <c r="AD8" s="3">
        <v>367.51620500000001</v>
      </c>
      <c r="AE8" s="3">
        <v>3362317</v>
      </c>
    </row>
    <row r="9" spans="1:31" x14ac:dyDescent="0.25">
      <c r="A9" s="2">
        <v>45033</v>
      </c>
      <c r="B9" s="3">
        <v>2100</v>
      </c>
      <c r="C9" s="3">
        <v>2112.5</v>
      </c>
      <c r="D9" s="3">
        <v>1981.025024</v>
      </c>
      <c r="E9" s="3">
        <v>2102.2749020000001</v>
      </c>
      <c r="F9" s="3">
        <v>2077.9086910000001</v>
      </c>
      <c r="G9" s="3">
        <v>2647796</v>
      </c>
      <c r="H9" s="3">
        <v>1250.3000489999999</v>
      </c>
      <c r="I9" s="3">
        <v>1261.150024</v>
      </c>
      <c r="J9" s="3">
        <v>1185.3000489999999</v>
      </c>
      <c r="K9" s="3">
        <v>1258.3000489999999</v>
      </c>
      <c r="L9" s="3">
        <v>1225.746216</v>
      </c>
      <c r="M9" s="3">
        <v>53171705</v>
      </c>
      <c r="N9" s="3">
        <v>3134.1000979999999</v>
      </c>
      <c r="O9" s="3">
        <v>3163.3999020000001</v>
      </c>
      <c r="P9" s="3">
        <v>3070.25</v>
      </c>
      <c r="Q9" s="3">
        <v>3139.5</v>
      </c>
      <c r="R9" s="3">
        <v>3085.9196780000002</v>
      </c>
      <c r="S9" s="3">
        <v>5505048</v>
      </c>
      <c r="T9" s="3">
        <v>1035</v>
      </c>
      <c r="U9" s="3">
        <v>1038</v>
      </c>
      <c r="V9" s="3">
        <v>1002</v>
      </c>
      <c r="W9" s="3">
        <v>1029.9499510000001</v>
      </c>
      <c r="X9" s="3">
        <v>992.94067399999994</v>
      </c>
      <c r="Y9" s="3">
        <v>4349422</v>
      </c>
      <c r="Z9" s="3">
        <v>359.95001200000002</v>
      </c>
      <c r="AA9" s="3">
        <v>361.95001200000002</v>
      </c>
      <c r="AB9" s="3">
        <v>352</v>
      </c>
      <c r="AC9" s="3">
        <v>361.35000600000001</v>
      </c>
      <c r="AD9" s="3">
        <v>360.58099399999998</v>
      </c>
      <c r="AE9" s="3">
        <v>6801645</v>
      </c>
    </row>
    <row r="10" spans="1:31" x14ac:dyDescent="0.25">
      <c r="A10" s="2">
        <v>45034</v>
      </c>
      <c r="B10" s="3">
        <v>2122.4750979999999</v>
      </c>
      <c r="C10" s="3">
        <v>2191</v>
      </c>
      <c r="D10" s="3">
        <v>2090</v>
      </c>
      <c r="E10" s="3">
        <v>2177.8000489999999</v>
      </c>
      <c r="F10" s="3">
        <v>2152.5585940000001</v>
      </c>
      <c r="G10" s="3">
        <v>1312442</v>
      </c>
      <c r="H10" s="3">
        <v>1269.9499510000001</v>
      </c>
      <c r="I10" s="3">
        <v>1269.9499510000001</v>
      </c>
      <c r="J10" s="3">
        <v>1253.099976</v>
      </c>
      <c r="K10" s="3">
        <v>1259.349976</v>
      </c>
      <c r="L10" s="3">
        <v>1226.7689210000001</v>
      </c>
      <c r="M10" s="3">
        <v>12430884</v>
      </c>
      <c r="N10" s="3">
        <v>3154.9499510000001</v>
      </c>
      <c r="O10" s="3">
        <v>3156.8500979999999</v>
      </c>
      <c r="P10" s="3">
        <v>3110.6000979999999</v>
      </c>
      <c r="Q10" s="3">
        <v>3130.75</v>
      </c>
      <c r="R10" s="3">
        <v>3077.319336</v>
      </c>
      <c r="S10" s="3">
        <v>2617302</v>
      </c>
      <c r="T10" s="3">
        <v>1034.8000489999999</v>
      </c>
      <c r="U10" s="3">
        <v>1037.75</v>
      </c>
      <c r="V10" s="3">
        <v>1011</v>
      </c>
      <c r="W10" s="3">
        <v>1025.1999510000001</v>
      </c>
      <c r="X10" s="3">
        <v>988.36138900000003</v>
      </c>
      <c r="Y10" s="3">
        <v>2735592</v>
      </c>
      <c r="Z10" s="3">
        <v>363.45001200000002</v>
      </c>
      <c r="AA10" s="3">
        <v>368.89999399999999</v>
      </c>
      <c r="AB10" s="3">
        <v>359.25</v>
      </c>
      <c r="AC10" s="3">
        <v>367.89999399999999</v>
      </c>
      <c r="AD10" s="3">
        <v>367.11706500000003</v>
      </c>
      <c r="AE10" s="3">
        <v>4012449</v>
      </c>
    </row>
    <row r="11" spans="1:31" x14ac:dyDescent="0.25">
      <c r="A11" s="2">
        <v>45035</v>
      </c>
      <c r="B11" s="3">
        <v>2184.9750979999999</v>
      </c>
      <c r="C11" s="3">
        <v>2195</v>
      </c>
      <c r="D11" s="3">
        <v>2141.5</v>
      </c>
      <c r="E11" s="3">
        <v>2158.6999510000001</v>
      </c>
      <c r="F11" s="3">
        <v>2133.6796880000002</v>
      </c>
      <c r="G11" s="3">
        <v>735200</v>
      </c>
      <c r="H11" s="3">
        <v>1254.349976</v>
      </c>
      <c r="I11" s="3">
        <v>1254.349976</v>
      </c>
      <c r="J11" s="3">
        <v>1229.400024</v>
      </c>
      <c r="K11" s="3">
        <v>1232.1999510000001</v>
      </c>
      <c r="L11" s="3">
        <v>1200.3214109999999</v>
      </c>
      <c r="M11" s="3">
        <v>11307230</v>
      </c>
      <c r="N11" s="3">
        <v>3130.75</v>
      </c>
      <c r="O11" s="3">
        <v>3140</v>
      </c>
      <c r="P11" s="3">
        <v>3071.5</v>
      </c>
      <c r="Q11" s="3">
        <v>3089.6000979999999</v>
      </c>
      <c r="R11" s="3">
        <v>3036.8715820000002</v>
      </c>
      <c r="S11" s="3">
        <v>3298034</v>
      </c>
      <c r="T11" s="3">
        <v>1025.1999510000001</v>
      </c>
      <c r="U11" s="3">
        <v>1029</v>
      </c>
      <c r="V11" s="3">
        <v>1010</v>
      </c>
      <c r="W11" s="3">
        <v>1013.900024</v>
      </c>
      <c r="X11" s="3">
        <v>977.46746800000005</v>
      </c>
      <c r="Y11" s="3">
        <v>1953837</v>
      </c>
      <c r="Z11" s="3">
        <v>367.89999399999999</v>
      </c>
      <c r="AA11" s="3">
        <v>367.89999399999999</v>
      </c>
      <c r="AB11" s="3">
        <v>360.39999399999999</v>
      </c>
      <c r="AC11" s="3">
        <v>360.79998799999998</v>
      </c>
      <c r="AD11" s="3">
        <v>360.03216600000002</v>
      </c>
      <c r="AE11" s="3">
        <v>3737972</v>
      </c>
    </row>
    <row r="12" spans="1:31" x14ac:dyDescent="0.25">
      <c r="A12" s="2">
        <v>45036</v>
      </c>
      <c r="B12" s="3">
        <v>2169.9499510000001</v>
      </c>
      <c r="C12" s="3">
        <v>2187.0249020000001</v>
      </c>
      <c r="D12" s="3">
        <v>2135</v>
      </c>
      <c r="E12" s="3">
        <v>2145.0249020000001</v>
      </c>
      <c r="F12" s="3">
        <v>2120.163086</v>
      </c>
      <c r="G12" s="3">
        <v>401662</v>
      </c>
      <c r="H12" s="3">
        <v>1230.6999510000001</v>
      </c>
      <c r="I12" s="3">
        <v>1237.849976</v>
      </c>
      <c r="J12" s="3">
        <v>1221.400024</v>
      </c>
      <c r="K12" s="3">
        <v>1223.400024</v>
      </c>
      <c r="L12" s="3">
        <v>1191.7491460000001</v>
      </c>
      <c r="M12" s="3">
        <v>8621249</v>
      </c>
      <c r="N12" s="3">
        <v>3090</v>
      </c>
      <c r="O12" s="3">
        <v>3113</v>
      </c>
      <c r="P12" s="3">
        <v>3078</v>
      </c>
      <c r="Q12" s="3">
        <v>3104.8000489999999</v>
      </c>
      <c r="R12" s="3">
        <v>3051.8122560000002</v>
      </c>
      <c r="S12" s="3">
        <v>2419999</v>
      </c>
      <c r="T12" s="3">
        <v>1015.099976</v>
      </c>
      <c r="U12" s="3">
        <v>1023.799988</v>
      </c>
      <c r="V12" s="3">
        <v>1010.049988</v>
      </c>
      <c r="W12" s="3">
        <v>1021.799988</v>
      </c>
      <c r="X12" s="3">
        <v>985.083618</v>
      </c>
      <c r="Y12" s="3">
        <v>1250758</v>
      </c>
      <c r="Z12" s="3">
        <v>360.5</v>
      </c>
      <c r="AA12" s="3">
        <v>363.70001200000002</v>
      </c>
      <c r="AB12" s="3">
        <v>359</v>
      </c>
      <c r="AC12" s="3">
        <v>362.85000600000001</v>
      </c>
      <c r="AD12" s="3">
        <v>362.07781999999997</v>
      </c>
      <c r="AE12" s="3">
        <v>2211633</v>
      </c>
    </row>
    <row r="13" spans="1:31" x14ac:dyDescent="0.25">
      <c r="A13" s="2">
        <v>45037</v>
      </c>
      <c r="B13" s="3">
        <v>2150</v>
      </c>
      <c r="C13" s="3">
        <v>2174.25</v>
      </c>
      <c r="D13" s="3">
        <v>2112.5</v>
      </c>
      <c r="E13" s="3">
        <v>2150.6750489999999</v>
      </c>
      <c r="F13" s="3">
        <v>2125.7478030000002</v>
      </c>
      <c r="G13" s="3">
        <v>486708</v>
      </c>
      <c r="H13" s="3">
        <v>1228.099976</v>
      </c>
      <c r="I13" s="3">
        <v>1233.25</v>
      </c>
      <c r="J13" s="3">
        <v>1220</v>
      </c>
      <c r="K13" s="3">
        <v>1227.349976</v>
      </c>
      <c r="L13" s="3">
        <v>1195.5969239999999</v>
      </c>
      <c r="M13" s="3">
        <v>8691352</v>
      </c>
      <c r="N13" s="3">
        <v>3110</v>
      </c>
      <c r="O13" s="3">
        <v>3164.4499510000001</v>
      </c>
      <c r="P13" s="3">
        <v>3100.8000489999999</v>
      </c>
      <c r="Q13" s="3">
        <v>3160.8500979999999</v>
      </c>
      <c r="R13" s="3">
        <v>3106.9057619999999</v>
      </c>
      <c r="S13" s="3">
        <v>1929184</v>
      </c>
      <c r="T13" s="3">
        <v>1014.299988</v>
      </c>
      <c r="U13" s="3">
        <v>1019.599976</v>
      </c>
      <c r="V13" s="3">
        <v>993.84997599999997</v>
      </c>
      <c r="W13" s="3">
        <v>998.75</v>
      </c>
      <c r="X13" s="3">
        <v>962.86187700000005</v>
      </c>
      <c r="Y13" s="3">
        <v>4269272</v>
      </c>
      <c r="Z13" s="3">
        <v>364.10000600000001</v>
      </c>
      <c r="AA13" s="3">
        <v>368.70001200000002</v>
      </c>
      <c r="AB13" s="3">
        <v>363.64999399999999</v>
      </c>
      <c r="AC13" s="3">
        <v>368.04998799999998</v>
      </c>
      <c r="AD13" s="3">
        <v>367.26672400000001</v>
      </c>
      <c r="AE13" s="3">
        <v>2649994</v>
      </c>
    </row>
    <row r="14" spans="1:31" x14ac:dyDescent="0.25">
      <c r="A14" s="2">
        <v>45040</v>
      </c>
      <c r="B14" s="3">
        <v>2170</v>
      </c>
      <c r="C14" s="3">
        <v>2234.4750979999999</v>
      </c>
      <c r="D14" s="3">
        <v>2167.5249020000001</v>
      </c>
      <c r="E14" s="3">
        <v>2221.1499020000001</v>
      </c>
      <c r="F14" s="3">
        <v>2195.4060060000002</v>
      </c>
      <c r="G14" s="3">
        <v>1438434</v>
      </c>
      <c r="H14" s="3">
        <v>1228</v>
      </c>
      <c r="I14" s="3">
        <v>1230</v>
      </c>
      <c r="J14" s="3">
        <v>1218</v>
      </c>
      <c r="K14" s="3">
        <v>1226.3000489999999</v>
      </c>
      <c r="L14" s="3">
        <v>1194.5740969999999</v>
      </c>
      <c r="M14" s="3">
        <v>8313774</v>
      </c>
      <c r="N14" s="3">
        <v>3151.1000979999999</v>
      </c>
      <c r="O14" s="3">
        <v>3180.9499510000001</v>
      </c>
      <c r="P14" s="3">
        <v>3126.1499020000001</v>
      </c>
      <c r="Q14" s="3">
        <v>3174.8000489999999</v>
      </c>
      <c r="R14" s="3">
        <v>3120.617432</v>
      </c>
      <c r="S14" s="3">
        <v>1640676</v>
      </c>
      <c r="T14" s="3">
        <v>1002</v>
      </c>
      <c r="U14" s="3">
        <v>1007.450012</v>
      </c>
      <c r="V14" s="3">
        <v>991</v>
      </c>
      <c r="W14" s="3">
        <v>1006.099976</v>
      </c>
      <c r="X14" s="3">
        <v>969.94769299999996</v>
      </c>
      <c r="Y14" s="3">
        <v>1625433</v>
      </c>
      <c r="Z14" s="3">
        <v>375</v>
      </c>
      <c r="AA14" s="3">
        <v>378.60000600000001</v>
      </c>
      <c r="AB14" s="3">
        <v>370.54998799999998</v>
      </c>
      <c r="AC14" s="3">
        <v>377.95001200000002</v>
      </c>
      <c r="AD14" s="3">
        <v>377.145691</v>
      </c>
      <c r="AE14" s="3">
        <v>8889522</v>
      </c>
    </row>
    <row r="15" spans="1:31" x14ac:dyDescent="0.25">
      <c r="A15" s="2">
        <v>45041</v>
      </c>
      <c r="B15" s="3">
        <v>2197.5</v>
      </c>
      <c r="C15" s="3">
        <v>2249</v>
      </c>
      <c r="D15" s="3">
        <v>2182.1750489999999</v>
      </c>
      <c r="E15" s="3">
        <v>2236.1000979999999</v>
      </c>
      <c r="F15" s="3">
        <v>2210.1828609999998</v>
      </c>
      <c r="G15" s="3">
        <v>1529942</v>
      </c>
      <c r="H15" s="3">
        <v>1225.9499510000001</v>
      </c>
      <c r="I15" s="3">
        <v>1235.5</v>
      </c>
      <c r="J15" s="3">
        <v>1215</v>
      </c>
      <c r="K15" s="3">
        <v>1224.900024</v>
      </c>
      <c r="L15" s="3">
        <v>1193.210327</v>
      </c>
      <c r="M15" s="3">
        <v>6808576</v>
      </c>
      <c r="N15" s="3">
        <v>3183</v>
      </c>
      <c r="O15" s="3">
        <v>3191.1999510000001</v>
      </c>
      <c r="P15" s="3">
        <v>3147.5</v>
      </c>
      <c r="Q15" s="3">
        <v>3176</v>
      </c>
      <c r="R15" s="3">
        <v>3121.796875</v>
      </c>
      <c r="S15" s="3">
        <v>2024090</v>
      </c>
      <c r="T15" s="3">
        <v>1006</v>
      </c>
      <c r="U15" s="3">
        <v>1006.099976</v>
      </c>
      <c r="V15" s="3">
        <v>994.40002400000003</v>
      </c>
      <c r="W15" s="3">
        <v>997</v>
      </c>
      <c r="X15" s="3">
        <v>961.17474400000003</v>
      </c>
      <c r="Y15" s="3">
        <v>1984203</v>
      </c>
      <c r="Z15" s="3">
        <v>378.20001200000002</v>
      </c>
      <c r="AA15" s="3">
        <v>378.89999399999999</v>
      </c>
      <c r="AB15" s="3">
        <v>374.10000600000001</v>
      </c>
      <c r="AC15" s="3">
        <v>375.64999399999999</v>
      </c>
      <c r="AD15" s="3">
        <v>374.85055499999999</v>
      </c>
      <c r="AE15" s="3">
        <v>3764276</v>
      </c>
    </row>
    <row r="16" spans="1:31" x14ac:dyDescent="0.25">
      <c r="A16" s="2">
        <v>45042</v>
      </c>
      <c r="B16" s="3">
        <v>2204.0249020000001</v>
      </c>
      <c r="C16" s="3">
        <v>2272.75</v>
      </c>
      <c r="D16" s="3">
        <v>2175.6499020000001</v>
      </c>
      <c r="E16" s="3">
        <v>2236.1000979999999</v>
      </c>
      <c r="F16" s="3">
        <v>2210.1828609999998</v>
      </c>
      <c r="G16" s="3">
        <v>1167572</v>
      </c>
      <c r="H16" s="3">
        <v>1228</v>
      </c>
      <c r="I16" s="3">
        <v>1233</v>
      </c>
      <c r="J16" s="3">
        <v>1220.5500489999999</v>
      </c>
      <c r="K16" s="3">
        <v>1227.5500489999999</v>
      </c>
      <c r="L16" s="3">
        <v>1195.7917480000001</v>
      </c>
      <c r="M16" s="3">
        <v>5680192</v>
      </c>
      <c r="N16" s="3">
        <v>3181</v>
      </c>
      <c r="O16" s="3">
        <v>3208.3999020000001</v>
      </c>
      <c r="P16" s="3">
        <v>3181</v>
      </c>
      <c r="Q16" s="3">
        <v>3198.1499020000001</v>
      </c>
      <c r="R16" s="3">
        <v>3143.5688479999999</v>
      </c>
      <c r="S16" s="3">
        <v>2000029</v>
      </c>
      <c r="T16" s="3">
        <v>997</v>
      </c>
      <c r="U16" s="3">
        <v>1002.5</v>
      </c>
      <c r="V16" s="3">
        <v>992.70001200000002</v>
      </c>
      <c r="W16" s="3">
        <v>996.29998799999998</v>
      </c>
      <c r="X16" s="3">
        <v>960.49987799999997</v>
      </c>
      <c r="Y16" s="3">
        <v>1589700</v>
      </c>
      <c r="Z16" s="3">
        <v>377.64999399999999</v>
      </c>
      <c r="AA16" s="3">
        <v>377.64999399999999</v>
      </c>
      <c r="AB16" s="3">
        <v>373.39999399999999</v>
      </c>
      <c r="AC16" s="3">
        <v>374.54998799999998</v>
      </c>
      <c r="AD16" s="3">
        <v>373.75289900000001</v>
      </c>
      <c r="AE16" s="3">
        <v>3504073</v>
      </c>
    </row>
    <row r="17" spans="1:31" x14ac:dyDescent="0.25">
      <c r="A17" s="2">
        <v>45043</v>
      </c>
      <c r="B17" s="3">
        <v>2234.8999020000001</v>
      </c>
      <c r="C17" s="3">
        <v>2315.9499510000001</v>
      </c>
      <c r="D17" s="3">
        <v>2222.5</v>
      </c>
      <c r="E17" s="3">
        <v>2291.6000979999999</v>
      </c>
      <c r="F17" s="3">
        <v>2265.0395509999998</v>
      </c>
      <c r="G17" s="3">
        <v>907450</v>
      </c>
      <c r="H17" s="3">
        <v>1230</v>
      </c>
      <c r="I17" s="3">
        <v>1247.8000489999999</v>
      </c>
      <c r="J17" s="3">
        <v>1225.400024</v>
      </c>
      <c r="K17" s="3">
        <v>1246.25</v>
      </c>
      <c r="L17" s="3">
        <v>1214.0078129999999</v>
      </c>
      <c r="M17" s="3">
        <v>8020704</v>
      </c>
      <c r="N17" s="3">
        <v>3185</v>
      </c>
      <c r="O17" s="3">
        <v>3199.1999510000001</v>
      </c>
      <c r="P17" s="3">
        <v>3170.6499020000001</v>
      </c>
      <c r="Q17" s="3">
        <v>3187.9499510000001</v>
      </c>
      <c r="R17" s="3">
        <v>3133.5429690000001</v>
      </c>
      <c r="S17" s="3">
        <v>2434446</v>
      </c>
      <c r="T17" s="3">
        <v>999</v>
      </c>
      <c r="U17" s="3">
        <v>1008.650024</v>
      </c>
      <c r="V17" s="3">
        <v>993</v>
      </c>
      <c r="W17" s="3">
        <v>1003.150024</v>
      </c>
      <c r="X17" s="3">
        <v>967.10382100000004</v>
      </c>
      <c r="Y17" s="3">
        <v>3543950</v>
      </c>
      <c r="Z17" s="3">
        <v>376.39999399999999</v>
      </c>
      <c r="AA17" s="3">
        <v>376.60000600000001</v>
      </c>
      <c r="AB17" s="3">
        <v>372.04998799999998</v>
      </c>
      <c r="AC17" s="3">
        <v>374.39999399999999</v>
      </c>
      <c r="AD17" s="3">
        <v>373.60320999999999</v>
      </c>
      <c r="AE17" s="3">
        <v>4245850</v>
      </c>
    </row>
    <row r="18" spans="1:31" x14ac:dyDescent="0.25">
      <c r="A18" s="2">
        <v>45044</v>
      </c>
      <c r="B18" s="3">
        <v>2299</v>
      </c>
      <c r="C18" s="3">
        <v>2384.8999020000001</v>
      </c>
      <c r="D18" s="3">
        <v>2295.0249020000001</v>
      </c>
      <c r="E18" s="3">
        <v>2368.625</v>
      </c>
      <c r="F18" s="3">
        <v>2341.1716310000002</v>
      </c>
      <c r="G18" s="3">
        <v>1169504</v>
      </c>
      <c r="H18" s="3">
        <v>1255.6999510000001</v>
      </c>
      <c r="I18" s="3">
        <v>1259</v>
      </c>
      <c r="J18" s="3">
        <v>1244.9499510000001</v>
      </c>
      <c r="K18" s="3">
        <v>1252.75</v>
      </c>
      <c r="L18" s="3">
        <v>1220.3397219999999</v>
      </c>
      <c r="M18" s="3">
        <v>10118277</v>
      </c>
      <c r="N18" s="3">
        <v>3200.3999020000001</v>
      </c>
      <c r="O18" s="3">
        <v>3227.25</v>
      </c>
      <c r="P18" s="3">
        <v>3196.25</v>
      </c>
      <c r="Q18" s="3">
        <v>3219.25</v>
      </c>
      <c r="R18" s="3">
        <v>3164.3088379999999</v>
      </c>
      <c r="S18" s="3">
        <v>2931312</v>
      </c>
      <c r="T18" s="3">
        <v>981.95001200000002</v>
      </c>
      <c r="U18" s="3">
        <v>1026.6999510000001</v>
      </c>
      <c r="V18" s="3">
        <v>981.04998799999998</v>
      </c>
      <c r="W18" s="3">
        <v>1023.700012</v>
      </c>
      <c r="X18" s="3">
        <v>986.915344</v>
      </c>
      <c r="Y18" s="3">
        <v>5146250</v>
      </c>
      <c r="Z18" s="3">
        <v>380</v>
      </c>
      <c r="AA18" s="3">
        <v>388</v>
      </c>
      <c r="AB18" s="3">
        <v>380</v>
      </c>
      <c r="AC18" s="3">
        <v>385</v>
      </c>
      <c r="AD18" s="3">
        <v>384.18066399999998</v>
      </c>
      <c r="AE18" s="3">
        <v>13854703</v>
      </c>
    </row>
    <row r="19" spans="1:31" x14ac:dyDescent="0.25">
      <c r="A19" s="2">
        <v>45048</v>
      </c>
      <c r="B19" s="3">
        <v>2378.5</v>
      </c>
      <c r="C19" s="3">
        <v>2411.2250979999999</v>
      </c>
      <c r="D19" s="3">
        <v>2365.2250979999999</v>
      </c>
      <c r="E19" s="3">
        <v>2375.4499510000001</v>
      </c>
      <c r="F19" s="3">
        <v>2347.9174800000001</v>
      </c>
      <c r="G19" s="3">
        <v>546108</v>
      </c>
      <c r="H19" s="3">
        <v>1254.5500489999999</v>
      </c>
      <c r="I19" s="3">
        <v>1279.75</v>
      </c>
      <c r="J19" s="3">
        <v>1254.5500489999999</v>
      </c>
      <c r="K19" s="3">
        <v>1277.4499510000001</v>
      </c>
      <c r="L19" s="3">
        <v>1244.400635</v>
      </c>
      <c r="M19" s="3">
        <v>8886401</v>
      </c>
      <c r="N19" s="3">
        <v>3235</v>
      </c>
      <c r="O19" s="3">
        <v>3235</v>
      </c>
      <c r="P19" s="3">
        <v>3210</v>
      </c>
      <c r="Q19" s="3">
        <v>3219.3999020000001</v>
      </c>
      <c r="R19" s="3">
        <v>3164.4562989999999</v>
      </c>
      <c r="S19" s="3">
        <v>2321159</v>
      </c>
      <c r="T19" s="3">
        <v>1020.400024</v>
      </c>
      <c r="U19" s="3">
        <v>1065.8000489999999</v>
      </c>
      <c r="V19" s="3">
        <v>1020.400024</v>
      </c>
      <c r="W19" s="3">
        <v>1053.4499510000001</v>
      </c>
      <c r="X19" s="3">
        <v>1015.596191</v>
      </c>
      <c r="Y19" s="3">
        <v>4762884</v>
      </c>
      <c r="Z19" s="3">
        <v>389</v>
      </c>
      <c r="AA19" s="3">
        <v>392.14999399999999</v>
      </c>
      <c r="AB19" s="3">
        <v>387.45001200000002</v>
      </c>
      <c r="AC19" s="3">
        <v>388.35000600000001</v>
      </c>
      <c r="AD19" s="3">
        <v>387.52355999999997</v>
      </c>
      <c r="AE19" s="3">
        <v>4873304</v>
      </c>
    </row>
    <row r="20" spans="1:31" x14ac:dyDescent="0.25">
      <c r="A20" s="2">
        <v>45049</v>
      </c>
      <c r="B20" s="3">
        <v>2360</v>
      </c>
      <c r="C20" s="3">
        <v>2374.6999510000001</v>
      </c>
      <c r="D20" s="3">
        <v>2335.5</v>
      </c>
      <c r="E20" s="3">
        <v>2338.9750979999999</v>
      </c>
      <c r="F20" s="3">
        <v>2311.8654790000001</v>
      </c>
      <c r="G20" s="3">
        <v>559118</v>
      </c>
      <c r="H20" s="3">
        <v>1266</v>
      </c>
      <c r="I20" s="3">
        <v>1272.5</v>
      </c>
      <c r="J20" s="3">
        <v>1262.099976</v>
      </c>
      <c r="K20" s="3">
        <v>1269.150024</v>
      </c>
      <c r="L20" s="3">
        <v>1236.3154300000001</v>
      </c>
      <c r="M20" s="3">
        <v>5549783</v>
      </c>
      <c r="N20" s="3">
        <v>3216</v>
      </c>
      <c r="O20" s="3">
        <v>3216</v>
      </c>
      <c r="P20" s="3">
        <v>3173.1499020000001</v>
      </c>
      <c r="Q20" s="3">
        <v>3179.8999020000001</v>
      </c>
      <c r="R20" s="3">
        <v>3125.6303710000002</v>
      </c>
      <c r="S20" s="3">
        <v>2468285</v>
      </c>
      <c r="T20" s="3">
        <v>1039.900024</v>
      </c>
      <c r="U20" s="3">
        <v>1050.75</v>
      </c>
      <c r="V20" s="3">
        <v>1038.25</v>
      </c>
      <c r="W20" s="3">
        <v>1039.599976</v>
      </c>
      <c r="X20" s="3">
        <v>1002.243958</v>
      </c>
      <c r="Y20" s="3">
        <v>2217136</v>
      </c>
      <c r="Z20" s="3">
        <v>388.35000600000001</v>
      </c>
      <c r="AA20" s="3">
        <v>388.35000600000001</v>
      </c>
      <c r="AB20" s="3">
        <v>382.04998799999998</v>
      </c>
      <c r="AC20" s="3">
        <v>385.10000600000001</v>
      </c>
      <c r="AD20" s="3">
        <v>384.28045700000001</v>
      </c>
      <c r="AE20" s="3">
        <v>2414244</v>
      </c>
    </row>
    <row r="21" spans="1:31" x14ac:dyDescent="0.25">
      <c r="A21" s="2">
        <v>45050</v>
      </c>
      <c r="B21" s="3">
        <v>2342.8249510000001</v>
      </c>
      <c r="C21" s="3">
        <v>2359</v>
      </c>
      <c r="D21" s="3">
        <v>2310</v>
      </c>
      <c r="E21" s="3">
        <v>2334.625</v>
      </c>
      <c r="F21" s="3">
        <v>2307.5656739999999</v>
      </c>
      <c r="G21" s="3">
        <v>497210</v>
      </c>
      <c r="H21" s="3">
        <v>1268.9499510000001</v>
      </c>
      <c r="I21" s="3">
        <v>1275.8000489999999</v>
      </c>
      <c r="J21" s="3">
        <v>1262.5</v>
      </c>
      <c r="K21" s="3">
        <v>1273.5500489999999</v>
      </c>
      <c r="L21" s="3">
        <v>1240.6016850000001</v>
      </c>
      <c r="M21" s="3">
        <v>4505401</v>
      </c>
      <c r="N21" s="3">
        <v>3180.1499020000001</v>
      </c>
      <c r="O21" s="3">
        <v>3224.4499510000001</v>
      </c>
      <c r="P21" s="3">
        <v>3178</v>
      </c>
      <c r="Q21" s="3">
        <v>3220.6999510000001</v>
      </c>
      <c r="R21" s="3">
        <v>3165.7341310000002</v>
      </c>
      <c r="S21" s="3">
        <v>1953253</v>
      </c>
      <c r="T21" s="3">
        <v>1033</v>
      </c>
      <c r="U21" s="3">
        <v>1047.0500489999999</v>
      </c>
      <c r="V21" s="3">
        <v>1028.849976</v>
      </c>
      <c r="W21" s="3">
        <v>1045.4499510000001</v>
      </c>
      <c r="X21" s="3">
        <v>1007.883728</v>
      </c>
      <c r="Y21" s="3">
        <v>1744298</v>
      </c>
      <c r="Z21" s="3">
        <v>384.75</v>
      </c>
      <c r="AA21" s="3">
        <v>386.14999399999999</v>
      </c>
      <c r="AB21" s="3">
        <v>383.04998799999998</v>
      </c>
      <c r="AC21" s="3">
        <v>383.70001200000002</v>
      </c>
      <c r="AD21" s="3">
        <v>382.88345299999997</v>
      </c>
      <c r="AE21" s="3">
        <v>3126679</v>
      </c>
    </row>
    <row r="22" spans="1:31" x14ac:dyDescent="0.25">
      <c r="A22" s="2">
        <v>45051</v>
      </c>
      <c r="B22" s="3">
        <v>2334.5</v>
      </c>
      <c r="C22" s="3">
        <v>2358.3000489999999</v>
      </c>
      <c r="D22" s="3">
        <v>2313.875</v>
      </c>
      <c r="E22" s="3">
        <v>2319.875</v>
      </c>
      <c r="F22" s="3">
        <v>2292.9868160000001</v>
      </c>
      <c r="G22" s="3">
        <v>421276</v>
      </c>
      <c r="H22" s="3">
        <v>1279</v>
      </c>
      <c r="I22" s="3">
        <v>1279</v>
      </c>
      <c r="J22" s="3">
        <v>1254.25</v>
      </c>
      <c r="K22" s="3">
        <v>1259.099976</v>
      </c>
      <c r="L22" s="3">
        <v>1226.5253909999999</v>
      </c>
      <c r="M22" s="3">
        <v>5373791</v>
      </c>
      <c r="N22" s="3">
        <v>3220</v>
      </c>
      <c r="O22" s="3">
        <v>3244</v>
      </c>
      <c r="P22" s="3">
        <v>3210.0500489999999</v>
      </c>
      <c r="Q22" s="3">
        <v>3230.6999510000001</v>
      </c>
      <c r="R22" s="3">
        <v>3175.5634770000001</v>
      </c>
      <c r="S22" s="3">
        <v>1710027</v>
      </c>
      <c r="T22" s="3">
        <v>1046</v>
      </c>
      <c r="U22" s="3">
        <v>1050.6999510000001</v>
      </c>
      <c r="V22" s="3">
        <v>1031.5500489999999</v>
      </c>
      <c r="W22" s="3">
        <v>1036.400024</v>
      </c>
      <c r="X22" s="3">
        <v>999.158997</v>
      </c>
      <c r="Y22" s="3">
        <v>1222282</v>
      </c>
      <c r="Z22" s="3">
        <v>382.75</v>
      </c>
      <c r="AA22" s="3">
        <v>384.39999399999999</v>
      </c>
      <c r="AB22" s="3">
        <v>379</v>
      </c>
      <c r="AC22" s="3">
        <v>379.39999399999999</v>
      </c>
      <c r="AD22" s="3">
        <v>378.59258999999997</v>
      </c>
      <c r="AE22" s="3">
        <v>3951097</v>
      </c>
    </row>
    <row r="23" spans="1:31" x14ac:dyDescent="0.25">
      <c r="A23" s="2">
        <v>45054</v>
      </c>
      <c r="B23" s="3">
        <v>2336.5</v>
      </c>
      <c r="C23" s="3">
        <v>2347.9750979999999</v>
      </c>
      <c r="D23" s="3">
        <v>2318</v>
      </c>
      <c r="E23" s="3">
        <v>2337.125</v>
      </c>
      <c r="F23" s="3">
        <v>2310.036865</v>
      </c>
      <c r="G23" s="3">
        <v>380326</v>
      </c>
      <c r="H23" s="3">
        <v>1262.4499510000001</v>
      </c>
      <c r="I23" s="3">
        <v>1270.3000489999999</v>
      </c>
      <c r="J23" s="3">
        <v>1255.1999510000001</v>
      </c>
      <c r="K23" s="3">
        <v>1265.599976</v>
      </c>
      <c r="L23" s="3">
        <v>1232.8572999999999</v>
      </c>
      <c r="M23" s="3">
        <v>5260842</v>
      </c>
      <c r="N23" s="3">
        <v>3245</v>
      </c>
      <c r="O23" s="3">
        <v>3254.8500979999999</v>
      </c>
      <c r="P23" s="3">
        <v>3231.3000489999999</v>
      </c>
      <c r="Q23" s="3">
        <v>3250.6000979999999</v>
      </c>
      <c r="R23" s="3">
        <v>3195.1240229999999</v>
      </c>
      <c r="S23" s="3">
        <v>928235</v>
      </c>
      <c r="T23" s="3">
        <v>1040.9499510000001</v>
      </c>
      <c r="U23" s="3">
        <v>1047</v>
      </c>
      <c r="V23" s="3">
        <v>1035.3000489999999</v>
      </c>
      <c r="W23" s="3">
        <v>1043.349976</v>
      </c>
      <c r="X23" s="3">
        <v>1005.859192</v>
      </c>
      <c r="Y23" s="3">
        <v>1487285</v>
      </c>
      <c r="Z23" s="3">
        <v>381</v>
      </c>
      <c r="AA23" s="3">
        <v>383</v>
      </c>
      <c r="AB23" s="3">
        <v>379.60000600000001</v>
      </c>
      <c r="AC23" s="3">
        <v>380.35000600000001</v>
      </c>
      <c r="AD23" s="3">
        <v>379.54058800000001</v>
      </c>
      <c r="AE23" s="3">
        <v>4806772</v>
      </c>
    </row>
    <row r="24" spans="1:31" x14ac:dyDescent="0.25">
      <c r="A24" s="2">
        <v>45055</v>
      </c>
      <c r="B24" s="3">
        <v>2350</v>
      </c>
      <c r="C24" s="3">
        <v>2383</v>
      </c>
      <c r="D24" s="3">
        <v>2340.6499020000001</v>
      </c>
      <c r="E24" s="3">
        <v>2347.5500489999999</v>
      </c>
      <c r="F24" s="3">
        <v>2320.3410640000002</v>
      </c>
      <c r="G24" s="3">
        <v>548846</v>
      </c>
      <c r="H24" s="3">
        <v>1266</v>
      </c>
      <c r="I24" s="3">
        <v>1272</v>
      </c>
      <c r="J24" s="3">
        <v>1260.6999510000001</v>
      </c>
      <c r="K24" s="3">
        <v>1270.6999510000001</v>
      </c>
      <c r="L24" s="3">
        <v>1237.825317</v>
      </c>
      <c r="M24" s="3">
        <v>4969897</v>
      </c>
      <c r="N24" s="3">
        <v>3252.6000979999999</v>
      </c>
      <c r="O24" s="3">
        <v>3298</v>
      </c>
      <c r="P24" s="3">
        <v>3246</v>
      </c>
      <c r="Q24" s="3">
        <v>3283.25</v>
      </c>
      <c r="R24" s="3">
        <v>3227.216797</v>
      </c>
      <c r="S24" s="3">
        <v>1107375</v>
      </c>
      <c r="T24" s="3">
        <v>1048.400024</v>
      </c>
      <c r="U24" s="3">
        <v>1051.4499510000001</v>
      </c>
      <c r="V24" s="3">
        <v>1039.849976</v>
      </c>
      <c r="W24" s="3">
        <v>1047.8000489999999</v>
      </c>
      <c r="X24" s="3">
        <v>1010.149353</v>
      </c>
      <c r="Y24" s="3">
        <v>1747630</v>
      </c>
      <c r="Z24" s="3">
        <v>382.5</v>
      </c>
      <c r="AA24" s="3">
        <v>383.45001200000002</v>
      </c>
      <c r="AB24" s="3">
        <v>380.04998799999998</v>
      </c>
      <c r="AC24" s="3">
        <v>382.29998799999998</v>
      </c>
      <c r="AD24" s="3">
        <v>381.48642000000001</v>
      </c>
      <c r="AE24" s="3">
        <v>2858349</v>
      </c>
    </row>
    <row r="25" spans="1:31" x14ac:dyDescent="0.25">
      <c r="A25" s="2">
        <v>45056</v>
      </c>
      <c r="B25" s="3">
        <v>2363</v>
      </c>
      <c r="C25" s="3">
        <v>2363</v>
      </c>
      <c r="D25" s="3">
        <v>2328.75</v>
      </c>
      <c r="E25" s="3">
        <v>2335.8999020000001</v>
      </c>
      <c r="F25" s="3">
        <v>2308.8256839999999</v>
      </c>
      <c r="G25" s="3">
        <v>282798</v>
      </c>
      <c r="H25" s="3">
        <v>1276.400024</v>
      </c>
      <c r="I25" s="3">
        <v>1276.400024</v>
      </c>
      <c r="J25" s="3">
        <v>1259.150024</v>
      </c>
      <c r="K25" s="3">
        <v>1263.25</v>
      </c>
      <c r="L25" s="3">
        <v>1230.5679929999999</v>
      </c>
      <c r="M25" s="3">
        <v>6515734</v>
      </c>
      <c r="N25" s="3">
        <v>3290</v>
      </c>
      <c r="O25" s="3">
        <v>3306.5</v>
      </c>
      <c r="P25" s="3">
        <v>3266.0500489999999</v>
      </c>
      <c r="Q25" s="3">
        <v>3286.8000489999999</v>
      </c>
      <c r="R25" s="3">
        <v>3230.7060550000001</v>
      </c>
      <c r="S25" s="3">
        <v>1559987</v>
      </c>
      <c r="T25" s="3">
        <v>1048</v>
      </c>
      <c r="U25" s="3">
        <v>1051</v>
      </c>
      <c r="V25" s="3">
        <v>1038.150024</v>
      </c>
      <c r="W25" s="3">
        <v>1046.150024</v>
      </c>
      <c r="X25" s="3">
        <v>1008.558594</v>
      </c>
      <c r="Y25" s="3">
        <v>1186977</v>
      </c>
      <c r="Z25" s="3">
        <v>384</v>
      </c>
      <c r="AA25" s="3">
        <v>384.54998799999998</v>
      </c>
      <c r="AB25" s="3">
        <v>382</v>
      </c>
      <c r="AC25" s="3">
        <v>383.75</v>
      </c>
      <c r="AD25" s="3">
        <v>382.93331899999998</v>
      </c>
      <c r="AE25" s="3">
        <v>1835201</v>
      </c>
    </row>
    <row r="26" spans="1:31" x14ac:dyDescent="0.25">
      <c r="A26" s="2">
        <v>45057</v>
      </c>
      <c r="B26" s="3">
        <v>2358.5</v>
      </c>
      <c r="C26" s="3">
        <v>2362.8500979999999</v>
      </c>
      <c r="D26" s="3">
        <v>2324.4499510000001</v>
      </c>
      <c r="E26" s="3">
        <v>2333.6000979999999</v>
      </c>
      <c r="F26" s="3">
        <v>2306.5527339999999</v>
      </c>
      <c r="G26" s="3">
        <v>460416</v>
      </c>
      <c r="H26" s="3">
        <v>1270.25</v>
      </c>
      <c r="I26" s="3">
        <v>1275.900024</v>
      </c>
      <c r="J26" s="3">
        <v>1253.0500489999999</v>
      </c>
      <c r="K26" s="3">
        <v>1256.099976</v>
      </c>
      <c r="L26" s="3">
        <v>1223.6030270000001</v>
      </c>
      <c r="M26" s="3">
        <v>6888461</v>
      </c>
      <c r="N26" s="3">
        <v>3309</v>
      </c>
      <c r="O26" s="3">
        <v>3309.6999510000001</v>
      </c>
      <c r="P26" s="3">
        <v>3272</v>
      </c>
      <c r="Q26" s="3">
        <v>3282.1499020000001</v>
      </c>
      <c r="R26" s="3">
        <v>3226.1352539999998</v>
      </c>
      <c r="S26" s="3">
        <v>1719623</v>
      </c>
      <c r="T26" s="3">
        <v>1055</v>
      </c>
      <c r="U26" s="3">
        <v>1058.8000489999999</v>
      </c>
      <c r="V26" s="3">
        <v>1042.9499510000001</v>
      </c>
      <c r="W26" s="3">
        <v>1044.0500489999999</v>
      </c>
      <c r="X26" s="3">
        <v>1006.534119</v>
      </c>
      <c r="Y26" s="3">
        <v>1451786</v>
      </c>
      <c r="Z26" s="3">
        <v>385.70001200000002</v>
      </c>
      <c r="AA26" s="3">
        <v>386.85000600000001</v>
      </c>
      <c r="AB26" s="3">
        <v>383.10000600000001</v>
      </c>
      <c r="AC26" s="3">
        <v>384.64999399999999</v>
      </c>
      <c r="AD26" s="3">
        <v>383.83142099999998</v>
      </c>
      <c r="AE26" s="3">
        <v>2024982</v>
      </c>
    </row>
    <row r="27" spans="1:31" x14ac:dyDescent="0.25">
      <c r="A27" s="2">
        <v>45058</v>
      </c>
      <c r="B27" s="3">
        <v>2339.5</v>
      </c>
      <c r="C27" s="3">
        <v>2359.1499020000001</v>
      </c>
      <c r="D27" s="3">
        <v>2313.375</v>
      </c>
      <c r="E27" s="3">
        <v>2325.9499510000001</v>
      </c>
      <c r="F27" s="3">
        <v>2298.991211</v>
      </c>
      <c r="G27" s="3">
        <v>419216</v>
      </c>
      <c r="H27" s="3">
        <v>1253.349976</v>
      </c>
      <c r="I27" s="3">
        <v>1256</v>
      </c>
      <c r="J27" s="3">
        <v>1239.0500489999999</v>
      </c>
      <c r="K27" s="3">
        <v>1245.1999510000001</v>
      </c>
      <c r="L27" s="3">
        <v>1212.9849850000001</v>
      </c>
      <c r="M27" s="3">
        <v>8292212</v>
      </c>
      <c r="N27" s="3">
        <v>3279.1499020000001</v>
      </c>
      <c r="O27" s="3">
        <v>3290</v>
      </c>
      <c r="P27" s="3">
        <v>3260</v>
      </c>
      <c r="Q27" s="3">
        <v>3274.3000489999999</v>
      </c>
      <c r="R27" s="3">
        <v>3218.4194339999999</v>
      </c>
      <c r="S27" s="3">
        <v>1027479</v>
      </c>
      <c r="T27" s="3">
        <v>1044.0500489999999</v>
      </c>
      <c r="U27" s="3">
        <v>1053.5</v>
      </c>
      <c r="V27" s="3">
        <v>1034.0500489999999</v>
      </c>
      <c r="W27" s="3">
        <v>1046.349976</v>
      </c>
      <c r="X27" s="3">
        <v>1008.751404</v>
      </c>
      <c r="Y27" s="3">
        <v>1140016</v>
      </c>
      <c r="Z27" s="3">
        <v>384.60000600000001</v>
      </c>
      <c r="AA27" s="3">
        <v>385.25</v>
      </c>
      <c r="AB27" s="3">
        <v>381.54998799999998</v>
      </c>
      <c r="AC27" s="3">
        <v>383.25</v>
      </c>
      <c r="AD27" s="3">
        <v>382.43438700000002</v>
      </c>
      <c r="AE27" s="3">
        <v>2290179</v>
      </c>
    </row>
    <row r="28" spans="1:31" x14ac:dyDescent="0.25">
      <c r="A28" s="2">
        <v>45061</v>
      </c>
      <c r="B28" s="3">
        <v>2330</v>
      </c>
      <c r="C28" s="3">
        <v>2350.7250979999999</v>
      </c>
      <c r="D28" s="3">
        <v>2308.5</v>
      </c>
      <c r="E28" s="3">
        <v>2345.6750489999999</v>
      </c>
      <c r="F28" s="3">
        <v>2318.4877929999998</v>
      </c>
      <c r="G28" s="3">
        <v>311284</v>
      </c>
      <c r="H28" s="3">
        <v>1249.900024</v>
      </c>
      <c r="I28" s="3">
        <v>1268.900024</v>
      </c>
      <c r="J28" s="3">
        <v>1245.650024</v>
      </c>
      <c r="K28" s="3">
        <v>1258.349976</v>
      </c>
      <c r="L28" s="3">
        <v>1225.7947999999999</v>
      </c>
      <c r="M28" s="3">
        <v>5534710</v>
      </c>
      <c r="N28" s="3">
        <v>3284</v>
      </c>
      <c r="O28" s="3">
        <v>3292</v>
      </c>
      <c r="P28" s="3">
        <v>3248.3500979999999</v>
      </c>
      <c r="Q28" s="3">
        <v>3255.0500489999999</v>
      </c>
      <c r="R28" s="3">
        <v>3199.498047</v>
      </c>
      <c r="S28" s="3">
        <v>1150390</v>
      </c>
      <c r="T28" s="3">
        <v>1046</v>
      </c>
      <c r="U28" s="3">
        <v>1069.900024</v>
      </c>
      <c r="V28" s="3">
        <v>1042</v>
      </c>
      <c r="W28" s="3">
        <v>1064.4499510000001</v>
      </c>
      <c r="X28" s="3">
        <v>1026.2010499999999</v>
      </c>
      <c r="Y28" s="3">
        <v>2122222</v>
      </c>
      <c r="Z28" s="3">
        <v>383.25</v>
      </c>
      <c r="AA28" s="3">
        <v>387</v>
      </c>
      <c r="AB28" s="3">
        <v>382.5</v>
      </c>
      <c r="AC28" s="3">
        <v>385.75</v>
      </c>
      <c r="AD28" s="3">
        <v>384.92907700000001</v>
      </c>
      <c r="AE28" s="3">
        <v>2544847</v>
      </c>
    </row>
    <row r="29" spans="1:31" x14ac:dyDescent="0.25">
      <c r="A29" s="2">
        <v>45062</v>
      </c>
      <c r="B29" s="3">
        <v>2357.5</v>
      </c>
      <c r="C29" s="3">
        <v>2407</v>
      </c>
      <c r="D29" s="3">
        <v>2337.5</v>
      </c>
      <c r="E29" s="3">
        <v>2359</v>
      </c>
      <c r="F29" s="3">
        <v>2331.658203</v>
      </c>
      <c r="G29" s="3">
        <v>660646</v>
      </c>
      <c r="H29" s="3">
        <v>1265</v>
      </c>
      <c r="I29" s="3">
        <v>1273.9499510000001</v>
      </c>
      <c r="J29" s="3">
        <v>1262.75</v>
      </c>
      <c r="K29" s="3">
        <v>1264.3000489999999</v>
      </c>
      <c r="L29" s="3">
        <v>1231.590942</v>
      </c>
      <c r="M29" s="3">
        <v>5236469</v>
      </c>
      <c r="N29" s="3">
        <v>3256.1999510000001</v>
      </c>
      <c r="O29" s="3">
        <v>3285</v>
      </c>
      <c r="P29" s="3">
        <v>3250.4499510000001</v>
      </c>
      <c r="Q29" s="3">
        <v>3258.1499020000001</v>
      </c>
      <c r="R29" s="3">
        <v>3202.544922</v>
      </c>
      <c r="S29" s="3">
        <v>986306</v>
      </c>
      <c r="T29" s="3">
        <v>1069.900024</v>
      </c>
      <c r="U29" s="3">
        <v>1071.8000489999999</v>
      </c>
      <c r="V29" s="3">
        <v>1053</v>
      </c>
      <c r="W29" s="3">
        <v>1057.1999510000001</v>
      </c>
      <c r="X29" s="3">
        <v>1019.211548</v>
      </c>
      <c r="Y29" s="3">
        <v>1343911</v>
      </c>
      <c r="Z29" s="3">
        <v>387.5</v>
      </c>
      <c r="AA29" s="3">
        <v>388.79998799999998</v>
      </c>
      <c r="AB29" s="3">
        <v>386.5</v>
      </c>
      <c r="AC29" s="3">
        <v>386.95001200000002</v>
      </c>
      <c r="AD29" s="3">
        <v>386.12652600000001</v>
      </c>
      <c r="AE29" s="3">
        <v>2029676</v>
      </c>
    </row>
    <row r="30" spans="1:31" x14ac:dyDescent="0.25">
      <c r="A30" s="2">
        <v>45063</v>
      </c>
      <c r="B30" s="3">
        <v>2362.875</v>
      </c>
      <c r="C30" s="3">
        <v>2406.7250979999999</v>
      </c>
      <c r="D30" s="3">
        <v>2342</v>
      </c>
      <c r="E30" s="3">
        <v>2402.1750489999999</v>
      </c>
      <c r="F30" s="3">
        <v>2374.3330080000001</v>
      </c>
      <c r="G30" s="3">
        <v>713662</v>
      </c>
      <c r="H30" s="3">
        <v>1260.599976</v>
      </c>
      <c r="I30" s="3">
        <v>1260.9499510000001</v>
      </c>
      <c r="J30" s="3">
        <v>1242.4499510000001</v>
      </c>
      <c r="K30" s="3">
        <v>1246.900024</v>
      </c>
      <c r="L30" s="3">
        <v>1214.640991</v>
      </c>
      <c r="M30" s="3">
        <v>10465667</v>
      </c>
      <c r="N30" s="3">
        <v>3255.9499510000001</v>
      </c>
      <c r="O30" s="3">
        <v>3280</v>
      </c>
      <c r="P30" s="3">
        <v>3198.25</v>
      </c>
      <c r="Q30" s="3">
        <v>3208.6999510000001</v>
      </c>
      <c r="R30" s="3">
        <v>3153.938721</v>
      </c>
      <c r="S30" s="3">
        <v>1588815</v>
      </c>
      <c r="T30" s="3">
        <v>1058</v>
      </c>
      <c r="U30" s="3">
        <v>1066.400024</v>
      </c>
      <c r="V30" s="3">
        <v>1039</v>
      </c>
      <c r="W30" s="3">
        <v>1054.150024</v>
      </c>
      <c r="X30" s="3">
        <v>1016.271179</v>
      </c>
      <c r="Y30" s="3">
        <v>2803566</v>
      </c>
      <c r="Z30" s="3">
        <v>386.20001200000002</v>
      </c>
      <c r="AA30" s="3">
        <v>387.35000600000001</v>
      </c>
      <c r="AB30" s="3">
        <v>381.35000600000001</v>
      </c>
      <c r="AC30" s="3">
        <v>382.29998799999998</v>
      </c>
      <c r="AD30" s="3">
        <v>381.48642000000001</v>
      </c>
      <c r="AE30" s="3">
        <v>2688051</v>
      </c>
    </row>
    <row r="31" spans="1:31" x14ac:dyDescent="0.25">
      <c r="A31" s="2">
        <v>45064</v>
      </c>
      <c r="B31" s="3">
        <v>2423.4750979999999</v>
      </c>
      <c r="C31" s="3">
        <v>2427.1000979999999</v>
      </c>
      <c r="D31" s="3">
        <v>2367.6499020000001</v>
      </c>
      <c r="E31" s="3">
        <v>2374.125</v>
      </c>
      <c r="F31" s="3">
        <v>2346.6079100000002</v>
      </c>
      <c r="G31" s="3">
        <v>360724</v>
      </c>
      <c r="H31" s="3">
        <v>1258.599976</v>
      </c>
      <c r="I31" s="3">
        <v>1259.650024</v>
      </c>
      <c r="J31" s="3">
        <v>1242.4499510000001</v>
      </c>
      <c r="K31" s="3">
        <v>1246</v>
      </c>
      <c r="L31" s="3">
        <v>1213.7642820000001</v>
      </c>
      <c r="M31" s="3">
        <v>6948732</v>
      </c>
      <c r="N31" s="3">
        <v>3225.9499510000001</v>
      </c>
      <c r="O31" s="3">
        <v>3228.9499510000001</v>
      </c>
      <c r="P31" s="3">
        <v>3195</v>
      </c>
      <c r="Q31" s="3">
        <v>3199.8500979999999</v>
      </c>
      <c r="R31" s="3">
        <v>3145.23999</v>
      </c>
      <c r="S31" s="3">
        <v>1369364</v>
      </c>
      <c r="T31" s="3">
        <v>1059</v>
      </c>
      <c r="U31" s="3">
        <v>1059.9499510000001</v>
      </c>
      <c r="V31" s="3">
        <v>1045.0500489999999</v>
      </c>
      <c r="W31" s="3">
        <v>1048.6999510000001</v>
      </c>
      <c r="X31" s="3">
        <v>1011.0169069999999</v>
      </c>
      <c r="Y31" s="3">
        <v>909923</v>
      </c>
      <c r="Z31" s="3">
        <v>385.20001200000002</v>
      </c>
      <c r="AA31" s="3">
        <v>385.35000600000001</v>
      </c>
      <c r="AB31" s="3">
        <v>382.25</v>
      </c>
      <c r="AC31" s="3">
        <v>382.60000600000001</v>
      </c>
      <c r="AD31" s="3">
        <v>381.785797</v>
      </c>
      <c r="AE31" s="3">
        <v>2118508</v>
      </c>
    </row>
    <row r="32" spans="1:31" x14ac:dyDescent="0.25">
      <c r="A32" s="2">
        <v>45065</v>
      </c>
      <c r="B32" s="3">
        <v>2392.5</v>
      </c>
      <c r="C32" s="3">
        <v>2448</v>
      </c>
      <c r="D32" s="3">
        <v>2382.6999510000001</v>
      </c>
      <c r="E32" s="3">
        <v>2444.1000979999999</v>
      </c>
      <c r="F32" s="3">
        <v>2415.7722170000002</v>
      </c>
      <c r="G32" s="3">
        <v>1017838</v>
      </c>
      <c r="H32" s="3">
        <v>1256.0500489999999</v>
      </c>
      <c r="I32" s="3">
        <v>1273.3000489999999</v>
      </c>
      <c r="J32" s="3">
        <v>1252.8000489999999</v>
      </c>
      <c r="K32" s="3">
        <v>1268.900024</v>
      </c>
      <c r="L32" s="3">
        <v>1236.071899</v>
      </c>
      <c r="M32" s="3">
        <v>11094136</v>
      </c>
      <c r="N32" s="3">
        <v>3210</v>
      </c>
      <c r="O32" s="3">
        <v>3234.5</v>
      </c>
      <c r="P32" s="3">
        <v>3203.0500489999999</v>
      </c>
      <c r="Q32" s="3">
        <v>3222.8500979999999</v>
      </c>
      <c r="R32" s="3">
        <v>3167.8474120000001</v>
      </c>
      <c r="S32" s="3">
        <v>1152449</v>
      </c>
      <c r="T32" s="3">
        <v>1056.5500489999999</v>
      </c>
      <c r="U32" s="3">
        <v>1078.75</v>
      </c>
      <c r="V32" s="3">
        <v>1049</v>
      </c>
      <c r="W32" s="3">
        <v>1072.150024</v>
      </c>
      <c r="X32" s="3">
        <v>1033.6243899999999</v>
      </c>
      <c r="Y32" s="3">
        <v>2624323</v>
      </c>
      <c r="Z32" s="3">
        <v>384.79998799999998</v>
      </c>
      <c r="AA32" s="3">
        <v>388.20001200000002</v>
      </c>
      <c r="AB32" s="3">
        <v>383.5</v>
      </c>
      <c r="AC32" s="3">
        <v>386.20001200000002</v>
      </c>
      <c r="AD32" s="3">
        <v>385.37814300000002</v>
      </c>
      <c r="AE32" s="3">
        <v>3640791</v>
      </c>
    </row>
    <row r="33" spans="1:31" x14ac:dyDescent="0.25">
      <c r="A33" s="2">
        <v>45068</v>
      </c>
      <c r="B33" s="3">
        <v>2450</v>
      </c>
      <c r="C33" s="3">
        <v>2528.125</v>
      </c>
      <c r="D33" s="3">
        <v>2445</v>
      </c>
      <c r="E33" s="3">
        <v>2520.5500489999999</v>
      </c>
      <c r="F33" s="3">
        <v>2491.3359380000002</v>
      </c>
      <c r="G33" s="3">
        <v>867542</v>
      </c>
      <c r="H33" s="3">
        <v>1272.9499510000001</v>
      </c>
      <c r="I33" s="3">
        <v>1295.599976</v>
      </c>
      <c r="J33" s="3">
        <v>1270.25</v>
      </c>
      <c r="K33" s="3">
        <v>1292.8000489999999</v>
      </c>
      <c r="L33" s="3">
        <v>1259.353638</v>
      </c>
      <c r="M33" s="3">
        <v>7625947</v>
      </c>
      <c r="N33" s="3">
        <v>3230</v>
      </c>
      <c r="O33" s="3">
        <v>3308.4499510000001</v>
      </c>
      <c r="P33" s="3">
        <v>3217.0500489999999</v>
      </c>
      <c r="Q33" s="3">
        <v>3298.6999510000001</v>
      </c>
      <c r="R33" s="3">
        <v>3242.4028320000002</v>
      </c>
      <c r="S33" s="3">
        <v>1333243</v>
      </c>
      <c r="T33" s="3">
        <v>1072</v>
      </c>
      <c r="U33" s="3">
        <v>1110.4499510000001</v>
      </c>
      <c r="V33" s="3">
        <v>1070.099976</v>
      </c>
      <c r="W33" s="3">
        <v>1104.4499510000001</v>
      </c>
      <c r="X33" s="3">
        <v>1064.763672</v>
      </c>
      <c r="Y33" s="3">
        <v>2996190</v>
      </c>
      <c r="Z33" s="3">
        <v>386.5</v>
      </c>
      <c r="AA33" s="3">
        <v>396.60000600000001</v>
      </c>
      <c r="AB33" s="3">
        <v>385.39999399999999</v>
      </c>
      <c r="AC33" s="3">
        <v>395.75</v>
      </c>
      <c r="AD33" s="3">
        <v>394.90780599999999</v>
      </c>
      <c r="AE33" s="3">
        <v>6098695</v>
      </c>
    </row>
    <row r="34" spans="1:31" x14ac:dyDescent="0.25">
      <c r="A34" s="2">
        <v>45069</v>
      </c>
      <c r="B34" s="3">
        <v>2520</v>
      </c>
      <c r="C34" s="3">
        <v>2548</v>
      </c>
      <c r="D34" s="3">
        <v>2470</v>
      </c>
      <c r="E34" s="3">
        <v>2475.0249020000001</v>
      </c>
      <c r="F34" s="3">
        <v>2446.3383789999998</v>
      </c>
      <c r="G34" s="3">
        <v>678044</v>
      </c>
      <c r="H34" s="3">
        <v>1299.1999510000001</v>
      </c>
      <c r="I34" s="3">
        <v>1314.150024</v>
      </c>
      <c r="J34" s="3">
        <v>1297.0500489999999</v>
      </c>
      <c r="K34" s="3">
        <v>1300.0500489999999</v>
      </c>
      <c r="L34" s="3">
        <v>1266.4160159999999</v>
      </c>
      <c r="M34" s="3">
        <v>7436031</v>
      </c>
      <c r="N34" s="3">
        <v>3306</v>
      </c>
      <c r="O34" s="3">
        <v>3327.9499510000001</v>
      </c>
      <c r="P34" s="3">
        <v>3290.1000979999999</v>
      </c>
      <c r="Q34" s="3">
        <v>3297.0500489999999</v>
      </c>
      <c r="R34" s="3">
        <v>3240.7810060000002</v>
      </c>
      <c r="S34" s="3">
        <v>1687418</v>
      </c>
      <c r="T34" s="3">
        <v>1104</v>
      </c>
      <c r="U34" s="3">
        <v>1119.1999510000001</v>
      </c>
      <c r="V34" s="3">
        <v>1086.400024</v>
      </c>
      <c r="W34" s="3">
        <v>1090.5</v>
      </c>
      <c r="X34" s="3">
        <v>1051.315063</v>
      </c>
      <c r="Y34" s="3">
        <v>1414119</v>
      </c>
      <c r="Z34" s="3">
        <v>397</v>
      </c>
      <c r="AA34" s="3">
        <v>402.10000600000001</v>
      </c>
      <c r="AB34" s="3">
        <v>396.04998799999998</v>
      </c>
      <c r="AC34" s="3">
        <v>397.64999399999999</v>
      </c>
      <c r="AD34" s="3">
        <v>396.803741</v>
      </c>
      <c r="AE34" s="3">
        <v>6362817</v>
      </c>
    </row>
    <row r="35" spans="1:31" x14ac:dyDescent="0.25">
      <c r="A35" s="2">
        <v>45070</v>
      </c>
      <c r="B35" s="3">
        <v>2467.5</v>
      </c>
      <c r="C35" s="3">
        <v>2529.9750979999999</v>
      </c>
      <c r="D35" s="3">
        <v>2447.6750489999999</v>
      </c>
      <c r="E35" s="3">
        <v>2483.3500979999999</v>
      </c>
      <c r="F35" s="3">
        <v>2454.5671390000002</v>
      </c>
      <c r="G35" s="3">
        <v>805160</v>
      </c>
      <c r="H35" s="3">
        <v>1296.3000489999999</v>
      </c>
      <c r="I35" s="3">
        <v>1305</v>
      </c>
      <c r="J35" s="3">
        <v>1291.3000489999999</v>
      </c>
      <c r="K35" s="3">
        <v>1298.650024</v>
      </c>
      <c r="L35" s="3">
        <v>1265.052246</v>
      </c>
      <c r="M35" s="3">
        <v>4824077</v>
      </c>
      <c r="N35" s="3">
        <v>3276</v>
      </c>
      <c r="O35" s="3">
        <v>3317.1999510000001</v>
      </c>
      <c r="P35" s="3">
        <v>3276</v>
      </c>
      <c r="Q35" s="3">
        <v>3303.3500979999999</v>
      </c>
      <c r="R35" s="3">
        <v>3246.9738769999999</v>
      </c>
      <c r="S35" s="3">
        <v>1016555</v>
      </c>
      <c r="T35" s="3">
        <v>1085.25</v>
      </c>
      <c r="U35" s="3">
        <v>1103.349976</v>
      </c>
      <c r="V35" s="3">
        <v>1085</v>
      </c>
      <c r="W35" s="3">
        <v>1098.75</v>
      </c>
      <c r="X35" s="3">
        <v>1059.2685550000001</v>
      </c>
      <c r="Y35" s="3">
        <v>1782245</v>
      </c>
      <c r="Z35" s="3">
        <v>394.5</v>
      </c>
      <c r="AA35" s="3">
        <v>400.45001200000002</v>
      </c>
      <c r="AB35" s="3">
        <v>393.35000600000001</v>
      </c>
      <c r="AC35" s="3">
        <v>399.70001200000002</v>
      </c>
      <c r="AD35" s="3">
        <v>398.84939600000001</v>
      </c>
      <c r="AE35" s="3">
        <v>4128487</v>
      </c>
    </row>
    <row r="36" spans="1:31" x14ac:dyDescent="0.25">
      <c r="A36" s="2">
        <v>45071</v>
      </c>
      <c r="B36" s="3">
        <v>2495</v>
      </c>
      <c r="C36" s="3">
        <v>2521.5</v>
      </c>
      <c r="D36" s="3">
        <v>2483.0749510000001</v>
      </c>
      <c r="E36" s="3">
        <v>2513.25</v>
      </c>
      <c r="F36" s="3">
        <v>2484.1203609999998</v>
      </c>
      <c r="G36" s="3">
        <v>440560</v>
      </c>
      <c r="H36" s="3">
        <v>1294.5</v>
      </c>
      <c r="I36" s="3">
        <v>1307</v>
      </c>
      <c r="J36" s="3">
        <v>1289.25</v>
      </c>
      <c r="K36" s="3">
        <v>1304.349976</v>
      </c>
      <c r="L36" s="3">
        <v>1270.604736</v>
      </c>
      <c r="M36" s="3">
        <v>4334121</v>
      </c>
      <c r="N36" s="3">
        <v>3294</v>
      </c>
      <c r="O36" s="3">
        <v>3306</v>
      </c>
      <c r="P36" s="3">
        <v>3267.1000979999999</v>
      </c>
      <c r="Q36" s="3">
        <v>3293.5</v>
      </c>
      <c r="R36" s="3">
        <v>3237.2915039999998</v>
      </c>
      <c r="S36" s="3">
        <v>1374917</v>
      </c>
      <c r="T36" s="3">
        <v>1097</v>
      </c>
      <c r="U36" s="3">
        <v>1100</v>
      </c>
      <c r="V36" s="3">
        <v>1081.5500489999999</v>
      </c>
      <c r="W36" s="3">
        <v>1098.099976</v>
      </c>
      <c r="X36" s="3">
        <v>1058.6419679999999</v>
      </c>
      <c r="Y36" s="3">
        <v>1200289</v>
      </c>
      <c r="Z36" s="3">
        <v>399</v>
      </c>
      <c r="AA36" s="3">
        <v>399</v>
      </c>
      <c r="AB36" s="3">
        <v>392.64999399999999</v>
      </c>
      <c r="AC36" s="3">
        <v>394.10000600000001</v>
      </c>
      <c r="AD36" s="3">
        <v>393.26132200000001</v>
      </c>
      <c r="AE36" s="3">
        <v>6802527</v>
      </c>
    </row>
    <row r="37" spans="1:31" x14ac:dyDescent="0.25">
      <c r="A37" s="2">
        <v>45072</v>
      </c>
      <c r="B37" s="3">
        <v>2533</v>
      </c>
      <c r="C37" s="3">
        <v>2580</v>
      </c>
      <c r="D37" s="3">
        <v>2515.6999510000001</v>
      </c>
      <c r="E37" s="3">
        <v>2544.4750979999999</v>
      </c>
      <c r="F37" s="3">
        <v>2514.983643</v>
      </c>
      <c r="G37" s="3">
        <v>1172258</v>
      </c>
      <c r="H37" s="3">
        <v>1306</v>
      </c>
      <c r="I37" s="3">
        <v>1323.4499510000001</v>
      </c>
      <c r="J37" s="3">
        <v>1306</v>
      </c>
      <c r="K37" s="3">
        <v>1317.4499510000001</v>
      </c>
      <c r="L37" s="3">
        <v>1283.3657229999999</v>
      </c>
      <c r="M37" s="3">
        <v>5521606</v>
      </c>
      <c r="N37" s="3">
        <v>3293.5</v>
      </c>
      <c r="O37" s="3">
        <v>3338.6499020000001</v>
      </c>
      <c r="P37" s="3">
        <v>3291</v>
      </c>
      <c r="Q37" s="3">
        <v>3328.8999020000001</v>
      </c>
      <c r="R37" s="3">
        <v>3272.0871579999998</v>
      </c>
      <c r="S37" s="3">
        <v>1791115</v>
      </c>
      <c r="T37" s="3">
        <v>1099</v>
      </c>
      <c r="U37" s="3">
        <v>1120.400024</v>
      </c>
      <c r="V37" s="3">
        <v>1099</v>
      </c>
      <c r="W37" s="3">
        <v>1114.75</v>
      </c>
      <c r="X37" s="3">
        <v>1074.6936040000001</v>
      </c>
      <c r="Y37" s="3">
        <v>2104054</v>
      </c>
      <c r="Z37" s="3">
        <v>395.14999399999999</v>
      </c>
      <c r="AA37" s="3">
        <v>402.54998799999998</v>
      </c>
      <c r="AB37" s="3">
        <v>395</v>
      </c>
      <c r="AC37" s="3">
        <v>401.70001200000002</v>
      </c>
      <c r="AD37" s="3">
        <v>400.84515399999998</v>
      </c>
      <c r="AE37" s="3">
        <v>3963090</v>
      </c>
    </row>
    <row r="38" spans="1:31" x14ac:dyDescent="0.25">
      <c r="A38" s="2">
        <v>45075</v>
      </c>
      <c r="B38" s="3">
        <v>2566.8249510000001</v>
      </c>
      <c r="C38" s="3">
        <v>2566.8249510000001</v>
      </c>
      <c r="D38" s="3">
        <v>2515.625</v>
      </c>
      <c r="E38" s="3">
        <v>2519.625</v>
      </c>
      <c r="F38" s="3">
        <v>2490.4216310000002</v>
      </c>
      <c r="G38" s="3">
        <v>493606</v>
      </c>
      <c r="H38" s="3">
        <v>1332.6999510000001</v>
      </c>
      <c r="I38" s="3">
        <v>1332.6999510000001</v>
      </c>
      <c r="J38" s="3">
        <v>1309.849976</v>
      </c>
      <c r="K38" s="3">
        <v>1314.400024</v>
      </c>
      <c r="L38" s="3">
        <v>1280.394775</v>
      </c>
      <c r="M38" s="3">
        <v>4419365</v>
      </c>
      <c r="N38" s="3">
        <v>3360.8000489999999</v>
      </c>
      <c r="O38" s="3">
        <v>3372</v>
      </c>
      <c r="P38" s="3">
        <v>3312</v>
      </c>
      <c r="Q38" s="3">
        <v>3320.3500979999999</v>
      </c>
      <c r="R38" s="3">
        <v>3263.6833499999998</v>
      </c>
      <c r="S38" s="3">
        <v>1210372</v>
      </c>
      <c r="T38" s="3">
        <v>1128.0500489999999</v>
      </c>
      <c r="U38" s="3">
        <v>1128.0500489999999</v>
      </c>
      <c r="V38" s="3">
        <v>1110.099976</v>
      </c>
      <c r="W38" s="3">
        <v>1114.0500489999999</v>
      </c>
      <c r="X38" s="3">
        <v>1074.0189210000001</v>
      </c>
      <c r="Y38" s="3">
        <v>1432241</v>
      </c>
      <c r="Z38" s="3">
        <v>404</v>
      </c>
      <c r="AA38" s="3">
        <v>406</v>
      </c>
      <c r="AB38" s="3">
        <v>399.35000600000001</v>
      </c>
      <c r="AC38" s="3">
        <v>399.79998799999998</v>
      </c>
      <c r="AD38" s="3">
        <v>398.94915800000001</v>
      </c>
      <c r="AE38" s="3">
        <v>3979654</v>
      </c>
    </row>
    <row r="39" spans="1:31" x14ac:dyDescent="0.25">
      <c r="A39" s="2">
        <v>45076</v>
      </c>
      <c r="B39" s="3">
        <v>2521.9250489999999</v>
      </c>
      <c r="C39" s="3">
        <v>2550.75</v>
      </c>
      <c r="D39" s="3">
        <v>2513.0749510000001</v>
      </c>
      <c r="E39" s="3">
        <v>2536.1750489999999</v>
      </c>
      <c r="F39" s="3">
        <v>2506.7797850000002</v>
      </c>
      <c r="G39" s="3">
        <v>431988</v>
      </c>
      <c r="H39" s="3">
        <v>1315</v>
      </c>
      <c r="I39" s="3">
        <v>1326.400024</v>
      </c>
      <c r="J39" s="3">
        <v>1309.150024</v>
      </c>
      <c r="K39" s="3">
        <v>1323.849976</v>
      </c>
      <c r="L39" s="3">
        <v>1289.60022</v>
      </c>
      <c r="M39" s="3">
        <v>6274719</v>
      </c>
      <c r="N39" s="3">
        <v>3315</v>
      </c>
      <c r="O39" s="3">
        <v>3326.9499510000001</v>
      </c>
      <c r="P39" s="3">
        <v>3301.3500979999999</v>
      </c>
      <c r="Q39" s="3">
        <v>3316.1999510000001</v>
      </c>
      <c r="R39" s="3">
        <v>3259.6040039999998</v>
      </c>
      <c r="S39" s="3">
        <v>1344224</v>
      </c>
      <c r="T39" s="3">
        <v>1115</v>
      </c>
      <c r="U39" s="3">
        <v>1120.8000489999999</v>
      </c>
      <c r="V39" s="3">
        <v>1095</v>
      </c>
      <c r="W39" s="3">
        <v>1098.400024</v>
      </c>
      <c r="X39" s="3">
        <v>1058.9311520000001</v>
      </c>
      <c r="Y39" s="3">
        <v>2822485</v>
      </c>
      <c r="Z39" s="3">
        <v>400</v>
      </c>
      <c r="AA39" s="3">
        <v>403.85000600000001</v>
      </c>
      <c r="AB39" s="3">
        <v>399.45001200000002</v>
      </c>
      <c r="AC39" s="3">
        <v>402.5</v>
      </c>
      <c r="AD39" s="3">
        <v>401.64343300000002</v>
      </c>
      <c r="AE39" s="3">
        <v>3689486</v>
      </c>
    </row>
    <row r="40" spans="1:31" x14ac:dyDescent="0.25">
      <c r="A40" s="2">
        <v>45077</v>
      </c>
      <c r="B40" s="3">
        <v>2534.2250979999999</v>
      </c>
      <c r="C40" s="3">
        <v>2579.5</v>
      </c>
      <c r="D40" s="3">
        <v>2525</v>
      </c>
      <c r="E40" s="3">
        <v>2569.1999510000001</v>
      </c>
      <c r="F40" s="3">
        <v>2539.421875</v>
      </c>
      <c r="G40" s="3">
        <v>660568</v>
      </c>
      <c r="H40" s="3">
        <v>1319.849976</v>
      </c>
      <c r="I40" s="3">
        <v>1331.099976</v>
      </c>
      <c r="J40" s="3">
        <v>1314.150024</v>
      </c>
      <c r="K40" s="3">
        <v>1318.3000489999999</v>
      </c>
      <c r="L40" s="3">
        <v>1284.1938479999999</v>
      </c>
      <c r="M40" s="3">
        <v>17800782</v>
      </c>
      <c r="N40" s="3">
        <v>3309</v>
      </c>
      <c r="O40" s="3">
        <v>3327.6999510000001</v>
      </c>
      <c r="P40" s="3">
        <v>3265.1499020000001</v>
      </c>
      <c r="Q40" s="3">
        <v>3289.5</v>
      </c>
      <c r="R40" s="3">
        <v>3233.360107</v>
      </c>
      <c r="S40" s="3">
        <v>5815424</v>
      </c>
      <c r="T40" s="3">
        <v>1098.400024</v>
      </c>
      <c r="U40" s="3">
        <v>1127.4499510000001</v>
      </c>
      <c r="V40" s="3">
        <v>1096</v>
      </c>
      <c r="W40" s="3">
        <v>1115.5500489999999</v>
      </c>
      <c r="X40" s="3">
        <v>1075.464966</v>
      </c>
      <c r="Y40" s="3">
        <v>7599886</v>
      </c>
      <c r="Z40" s="3">
        <v>401.75</v>
      </c>
      <c r="AA40" s="3">
        <v>404.79998799999998</v>
      </c>
      <c r="AB40" s="3">
        <v>400.5</v>
      </c>
      <c r="AC40" s="3">
        <v>403.64999399999999</v>
      </c>
      <c r="AD40" s="3">
        <v>402.79098499999998</v>
      </c>
      <c r="AE40" s="3">
        <v>5891791</v>
      </c>
    </row>
    <row r="41" spans="1:31" x14ac:dyDescent="0.25">
      <c r="A41" s="2">
        <v>45078</v>
      </c>
      <c r="B41" s="3">
        <v>2579</v>
      </c>
      <c r="C41" s="3">
        <v>2600.5</v>
      </c>
      <c r="D41" s="3">
        <v>2547.125</v>
      </c>
      <c r="E41" s="3">
        <v>2586.75</v>
      </c>
      <c r="F41" s="3">
        <v>2556.7685550000001</v>
      </c>
      <c r="G41" s="3">
        <v>566908</v>
      </c>
      <c r="H41" s="3">
        <v>1322.5500489999999</v>
      </c>
      <c r="I41" s="3">
        <v>1329.5</v>
      </c>
      <c r="J41" s="3">
        <v>1318.099976</v>
      </c>
      <c r="K41" s="3">
        <v>1319.5</v>
      </c>
      <c r="L41" s="3">
        <v>1285.362793</v>
      </c>
      <c r="M41" s="3">
        <v>4277841</v>
      </c>
      <c r="N41" s="3">
        <v>3314</v>
      </c>
      <c r="O41" s="3">
        <v>3340</v>
      </c>
      <c r="P41" s="3">
        <v>3297.5</v>
      </c>
      <c r="Q41" s="3">
        <v>3324</v>
      </c>
      <c r="R41" s="3">
        <v>3267.2709960000002</v>
      </c>
      <c r="S41" s="3">
        <v>1177314</v>
      </c>
      <c r="T41" s="3">
        <v>1122</v>
      </c>
      <c r="U41" s="3">
        <v>1136.6999510000001</v>
      </c>
      <c r="V41" s="3">
        <v>1117.599976</v>
      </c>
      <c r="W41" s="3">
        <v>1120.8000489999999</v>
      </c>
      <c r="X41" s="3">
        <v>1080.526245</v>
      </c>
      <c r="Y41" s="3">
        <v>1412280</v>
      </c>
      <c r="Z41" s="3">
        <v>405</v>
      </c>
      <c r="AA41" s="3">
        <v>408</v>
      </c>
      <c r="AB41" s="3">
        <v>404.04998799999998</v>
      </c>
      <c r="AC41" s="3">
        <v>407.14999399999999</v>
      </c>
      <c r="AD41" s="3">
        <v>406.28353900000002</v>
      </c>
      <c r="AE41" s="3">
        <v>3532742</v>
      </c>
    </row>
    <row r="42" spans="1:31" x14ac:dyDescent="0.25">
      <c r="A42" s="2">
        <v>45079</v>
      </c>
      <c r="B42" s="3">
        <v>2600</v>
      </c>
      <c r="C42" s="3">
        <v>2639.4750979999999</v>
      </c>
      <c r="D42" s="3">
        <v>2587.5</v>
      </c>
      <c r="E42" s="3">
        <v>2613.25</v>
      </c>
      <c r="F42" s="3">
        <v>2582.9614259999998</v>
      </c>
      <c r="G42" s="3">
        <v>766460</v>
      </c>
      <c r="H42" s="3">
        <v>1309</v>
      </c>
      <c r="I42" s="3">
        <v>1312.900024</v>
      </c>
      <c r="J42" s="3">
        <v>1296.0500489999999</v>
      </c>
      <c r="K42" s="3">
        <v>1299</v>
      </c>
      <c r="L42" s="3">
        <v>1282.4011230000001</v>
      </c>
      <c r="M42" s="3">
        <v>10909311</v>
      </c>
      <c r="N42" s="3">
        <v>3326.25</v>
      </c>
      <c r="O42" s="3">
        <v>3335.8999020000001</v>
      </c>
      <c r="P42" s="3">
        <v>3297.4499510000001</v>
      </c>
      <c r="Q42" s="3">
        <v>3305.6000979999999</v>
      </c>
      <c r="R42" s="3">
        <v>3249.1853030000002</v>
      </c>
      <c r="S42" s="3">
        <v>2030661</v>
      </c>
      <c r="T42" s="3">
        <v>1128</v>
      </c>
      <c r="U42" s="3">
        <v>1139.1999510000001</v>
      </c>
      <c r="V42" s="3">
        <v>1117.599976</v>
      </c>
      <c r="W42" s="3">
        <v>1123.099976</v>
      </c>
      <c r="X42" s="3">
        <v>1082.74353</v>
      </c>
      <c r="Y42" s="3">
        <v>1907589</v>
      </c>
      <c r="Z42" s="3">
        <v>408.70001200000002</v>
      </c>
      <c r="AA42" s="3">
        <v>409.79998799999998</v>
      </c>
      <c r="AB42" s="3">
        <v>404</v>
      </c>
      <c r="AC42" s="3">
        <v>404.95001200000002</v>
      </c>
      <c r="AD42" s="3">
        <v>404.08822600000002</v>
      </c>
      <c r="AE42" s="3">
        <v>3160377</v>
      </c>
    </row>
    <row r="43" spans="1:31" x14ac:dyDescent="0.25">
      <c r="A43" s="2">
        <v>45082</v>
      </c>
      <c r="B43" s="3">
        <v>2634</v>
      </c>
      <c r="C43" s="3">
        <v>2638</v>
      </c>
      <c r="D43" s="3">
        <v>2595.75</v>
      </c>
      <c r="E43" s="3">
        <v>2604.7250979999999</v>
      </c>
      <c r="F43" s="3">
        <v>2574.5354000000002</v>
      </c>
      <c r="G43" s="3">
        <v>212734</v>
      </c>
      <c r="H43" s="3">
        <v>1304</v>
      </c>
      <c r="I43" s="3">
        <v>1309.4499510000001</v>
      </c>
      <c r="J43" s="3">
        <v>1297.3000489999999</v>
      </c>
      <c r="K43" s="3">
        <v>1304.5</v>
      </c>
      <c r="L43" s="3">
        <v>1287.830933</v>
      </c>
      <c r="M43" s="3">
        <v>5002553</v>
      </c>
      <c r="N43" s="3">
        <v>3315</v>
      </c>
      <c r="O43" s="3">
        <v>3327</v>
      </c>
      <c r="P43" s="3">
        <v>3285.0500489999999</v>
      </c>
      <c r="Q43" s="3">
        <v>3288.8999020000001</v>
      </c>
      <c r="R43" s="3">
        <v>3232.7700199999999</v>
      </c>
      <c r="S43" s="3">
        <v>1861468</v>
      </c>
      <c r="T43" s="3">
        <v>1124.099976</v>
      </c>
      <c r="U43" s="3">
        <v>1134.5500489999999</v>
      </c>
      <c r="V43" s="3">
        <v>1107.5</v>
      </c>
      <c r="W43" s="3">
        <v>1109.349976</v>
      </c>
      <c r="X43" s="3">
        <v>1069.4876710000001</v>
      </c>
      <c r="Y43" s="3">
        <v>1754521</v>
      </c>
      <c r="Z43" s="3">
        <v>408.89999399999999</v>
      </c>
      <c r="AA43" s="3">
        <v>409.75</v>
      </c>
      <c r="AB43" s="3">
        <v>403.70001200000002</v>
      </c>
      <c r="AC43" s="3">
        <v>404.20001200000002</v>
      </c>
      <c r="AD43" s="3">
        <v>403.33981299999999</v>
      </c>
      <c r="AE43" s="3">
        <v>3626430</v>
      </c>
    </row>
    <row r="44" spans="1:31" x14ac:dyDescent="0.25">
      <c r="A44" s="2">
        <v>45083</v>
      </c>
      <c r="B44" s="3">
        <v>2549</v>
      </c>
      <c r="C44" s="3">
        <v>2549</v>
      </c>
      <c r="D44" s="3">
        <v>2452.5</v>
      </c>
      <c r="E44" s="3">
        <v>2490.5249020000001</v>
      </c>
      <c r="F44" s="3">
        <v>2461.6589359999998</v>
      </c>
      <c r="G44" s="3">
        <v>1519336</v>
      </c>
      <c r="H44" s="3">
        <v>1288.599976</v>
      </c>
      <c r="I44" s="3">
        <v>1288.599976</v>
      </c>
      <c r="J44" s="3">
        <v>1273</v>
      </c>
      <c r="K44" s="3">
        <v>1279</v>
      </c>
      <c r="L44" s="3">
        <v>1262.6567379999999</v>
      </c>
      <c r="M44" s="3">
        <v>10008100</v>
      </c>
      <c r="N44" s="3">
        <v>3280</v>
      </c>
      <c r="O44" s="3">
        <v>3288.8500979999999</v>
      </c>
      <c r="P44" s="3">
        <v>3220.6000979999999</v>
      </c>
      <c r="Q44" s="3">
        <v>3232.3000489999999</v>
      </c>
      <c r="R44" s="3">
        <v>3177.1362300000001</v>
      </c>
      <c r="S44" s="3">
        <v>2022849</v>
      </c>
      <c r="T44" s="3">
        <v>1100</v>
      </c>
      <c r="U44" s="3">
        <v>1102</v>
      </c>
      <c r="V44" s="3">
        <v>1071.5500489999999</v>
      </c>
      <c r="W44" s="3">
        <v>1086.25</v>
      </c>
      <c r="X44" s="3">
        <v>1047.2176509999999</v>
      </c>
      <c r="Y44" s="3">
        <v>3284841</v>
      </c>
      <c r="Z44" s="3">
        <v>403.35000600000001</v>
      </c>
      <c r="AA44" s="3">
        <v>403.35000600000001</v>
      </c>
      <c r="AB44" s="3">
        <v>395.54998799999998</v>
      </c>
      <c r="AC44" s="3">
        <v>399.95001200000002</v>
      </c>
      <c r="AD44" s="3">
        <v>399.09887700000002</v>
      </c>
      <c r="AE44" s="3">
        <v>6853700</v>
      </c>
    </row>
    <row r="45" spans="1:31" x14ac:dyDescent="0.25">
      <c r="A45" s="2">
        <v>45084</v>
      </c>
      <c r="B45" s="3">
        <v>2500</v>
      </c>
      <c r="C45" s="3">
        <v>2519.5</v>
      </c>
      <c r="D45" s="3">
        <v>2485</v>
      </c>
      <c r="E45" s="3">
        <v>2509.2749020000001</v>
      </c>
      <c r="F45" s="3">
        <v>2480.1914059999999</v>
      </c>
      <c r="G45" s="3">
        <v>458248</v>
      </c>
      <c r="H45" s="3">
        <v>1290.5</v>
      </c>
      <c r="I45" s="3">
        <v>1294</v>
      </c>
      <c r="J45" s="3">
        <v>1282.5</v>
      </c>
      <c r="K45" s="3">
        <v>1288.9499510000001</v>
      </c>
      <c r="L45" s="3">
        <v>1272.4794919999999</v>
      </c>
      <c r="M45" s="3">
        <v>5397578</v>
      </c>
      <c r="N45" s="3">
        <v>3253</v>
      </c>
      <c r="O45" s="3">
        <v>3278.8500979999999</v>
      </c>
      <c r="P45" s="3">
        <v>3241</v>
      </c>
      <c r="Q45" s="3">
        <v>3274.8999020000001</v>
      </c>
      <c r="R45" s="3">
        <v>3219.0090329999998</v>
      </c>
      <c r="S45" s="3">
        <v>1567196</v>
      </c>
      <c r="T45" s="3">
        <v>1095</v>
      </c>
      <c r="U45" s="3">
        <v>1099</v>
      </c>
      <c r="V45" s="3">
        <v>1084.1999510000001</v>
      </c>
      <c r="W45" s="3">
        <v>1095.6999510000001</v>
      </c>
      <c r="X45" s="3">
        <v>1056.328125</v>
      </c>
      <c r="Y45" s="3">
        <v>2086377</v>
      </c>
      <c r="Z45" s="3">
        <v>402.39999399999999</v>
      </c>
      <c r="AA45" s="3">
        <v>403.60000600000001</v>
      </c>
      <c r="AB45" s="3">
        <v>401</v>
      </c>
      <c r="AC45" s="3">
        <v>402.79998799999998</v>
      </c>
      <c r="AD45" s="3">
        <v>401.94278000000003</v>
      </c>
      <c r="AE45" s="3">
        <v>4107930</v>
      </c>
    </row>
    <row r="46" spans="1:31" x14ac:dyDescent="0.25">
      <c r="A46" s="2">
        <v>45085</v>
      </c>
      <c r="B46" s="3">
        <v>2520</v>
      </c>
      <c r="C46" s="3">
        <v>2520</v>
      </c>
      <c r="D46" s="3">
        <v>2457.5</v>
      </c>
      <c r="E46" s="3">
        <v>2463.0749510000001</v>
      </c>
      <c r="F46" s="3">
        <v>2434.5270999999998</v>
      </c>
      <c r="G46" s="3">
        <v>432000</v>
      </c>
      <c r="H46" s="3">
        <v>1286.1999510000001</v>
      </c>
      <c r="I46" s="3">
        <v>1292</v>
      </c>
      <c r="J46" s="3">
        <v>1281.099976</v>
      </c>
      <c r="K46" s="3">
        <v>1282.8000489999999</v>
      </c>
      <c r="L46" s="3">
        <v>1266.408203</v>
      </c>
      <c r="M46" s="3">
        <v>5034942</v>
      </c>
      <c r="N46" s="3">
        <v>3261</v>
      </c>
      <c r="O46" s="3">
        <v>3270</v>
      </c>
      <c r="P46" s="3">
        <v>3233</v>
      </c>
      <c r="Q46" s="3">
        <v>3236.4499510000001</v>
      </c>
      <c r="R46" s="3">
        <v>3181.2150879999999</v>
      </c>
      <c r="S46" s="3">
        <v>1759366</v>
      </c>
      <c r="T46" s="3">
        <v>1101</v>
      </c>
      <c r="U46" s="3">
        <v>1101.5</v>
      </c>
      <c r="V46" s="3">
        <v>1069</v>
      </c>
      <c r="W46" s="3">
        <v>1071.3000489999999</v>
      </c>
      <c r="X46" s="3">
        <v>1032.804932</v>
      </c>
      <c r="Y46" s="3">
        <v>4054486</v>
      </c>
      <c r="Z46" s="3">
        <v>404.10000600000001</v>
      </c>
      <c r="AA46" s="3">
        <v>404.75</v>
      </c>
      <c r="AB46" s="3">
        <v>398.75</v>
      </c>
      <c r="AC46" s="3">
        <v>399.54998799999998</v>
      </c>
      <c r="AD46" s="3">
        <v>398.69970699999999</v>
      </c>
      <c r="AE46" s="3">
        <v>5307526</v>
      </c>
    </row>
    <row r="47" spans="1:31" x14ac:dyDescent="0.25">
      <c r="A47" s="2">
        <v>45086</v>
      </c>
      <c r="B47" s="3">
        <v>2469.9750979999999</v>
      </c>
      <c r="C47" s="3">
        <v>2473</v>
      </c>
      <c r="D47" s="3">
        <v>2410</v>
      </c>
      <c r="E47" s="3">
        <v>2443.375</v>
      </c>
      <c r="F47" s="3">
        <v>2415.0554200000001</v>
      </c>
      <c r="G47" s="3">
        <v>748724</v>
      </c>
      <c r="H47" s="3">
        <v>1282.5</v>
      </c>
      <c r="I47" s="3">
        <v>1282.5</v>
      </c>
      <c r="J47" s="3">
        <v>1264</v>
      </c>
      <c r="K47" s="3">
        <v>1265.9499510000001</v>
      </c>
      <c r="L47" s="3">
        <v>1249.7734379999999</v>
      </c>
      <c r="M47" s="3">
        <v>5339073</v>
      </c>
      <c r="N47" s="3">
        <v>3245</v>
      </c>
      <c r="O47" s="3">
        <v>3250</v>
      </c>
      <c r="P47" s="3">
        <v>3205.3500979999999</v>
      </c>
      <c r="Q47" s="3">
        <v>3209.3000489999999</v>
      </c>
      <c r="R47" s="3">
        <v>3154.5285640000002</v>
      </c>
      <c r="S47" s="3">
        <v>1775689</v>
      </c>
      <c r="T47" s="3">
        <v>1079</v>
      </c>
      <c r="U47" s="3">
        <v>1079</v>
      </c>
      <c r="V47" s="3">
        <v>1060.099976</v>
      </c>
      <c r="W47" s="3">
        <v>1063.0500489999999</v>
      </c>
      <c r="X47" s="3">
        <v>1024.8514399999999</v>
      </c>
      <c r="Y47" s="3">
        <v>2782697</v>
      </c>
      <c r="Z47" s="3">
        <v>399.45001200000002</v>
      </c>
      <c r="AA47" s="3">
        <v>400.35000600000001</v>
      </c>
      <c r="AB47" s="3">
        <v>396.04998799999998</v>
      </c>
      <c r="AC47" s="3">
        <v>397.29998799999998</v>
      </c>
      <c r="AD47" s="3">
        <v>396.454498</v>
      </c>
      <c r="AE47" s="3">
        <v>6009116</v>
      </c>
    </row>
    <row r="48" spans="1:31" x14ac:dyDescent="0.25">
      <c r="A48" s="2">
        <v>45089</v>
      </c>
      <c r="B48" s="3">
        <v>2460.0249020000001</v>
      </c>
      <c r="C48" s="3">
        <v>2501</v>
      </c>
      <c r="D48" s="3">
        <v>2419.5</v>
      </c>
      <c r="E48" s="3">
        <v>2491.8500979999999</v>
      </c>
      <c r="F48" s="3">
        <v>2462.96875</v>
      </c>
      <c r="G48" s="3">
        <v>552992</v>
      </c>
      <c r="H48" s="3">
        <v>1273.5</v>
      </c>
      <c r="I48" s="3">
        <v>1295.6999510000001</v>
      </c>
      <c r="J48" s="3">
        <v>1273</v>
      </c>
      <c r="K48" s="3">
        <v>1291.9499510000001</v>
      </c>
      <c r="L48" s="3">
        <v>1275.4411620000001</v>
      </c>
      <c r="M48" s="3">
        <v>4785588</v>
      </c>
      <c r="N48" s="3">
        <v>3215</v>
      </c>
      <c r="O48" s="3">
        <v>3254.3999020000001</v>
      </c>
      <c r="P48" s="3">
        <v>3211</v>
      </c>
      <c r="Q48" s="3">
        <v>3246.8999020000001</v>
      </c>
      <c r="R48" s="3">
        <v>3191.4868160000001</v>
      </c>
      <c r="S48" s="3">
        <v>2324605</v>
      </c>
      <c r="T48" s="3">
        <v>1066</v>
      </c>
      <c r="U48" s="3">
        <v>1079</v>
      </c>
      <c r="V48" s="3">
        <v>1062.150024</v>
      </c>
      <c r="W48" s="3">
        <v>1074.75</v>
      </c>
      <c r="X48" s="3">
        <v>1036.130981</v>
      </c>
      <c r="Y48" s="3">
        <v>1767945</v>
      </c>
      <c r="Z48" s="3">
        <v>399.79998799999998</v>
      </c>
      <c r="AA48" s="3">
        <v>399.79998799999998</v>
      </c>
      <c r="AB48" s="3">
        <v>394.60000600000001</v>
      </c>
      <c r="AC48" s="3">
        <v>395.60000600000001</v>
      </c>
      <c r="AD48" s="3">
        <v>394.75811800000002</v>
      </c>
      <c r="AE48" s="3">
        <v>5986811</v>
      </c>
    </row>
    <row r="49" spans="1:31" x14ac:dyDescent="0.25">
      <c r="A49" s="2">
        <v>45090</v>
      </c>
      <c r="B49" s="3">
        <v>2505.9750979999999</v>
      </c>
      <c r="C49" s="3">
        <v>2542.5</v>
      </c>
      <c r="D49" s="3">
        <v>2492.5</v>
      </c>
      <c r="E49" s="3">
        <v>2520.1000979999999</v>
      </c>
      <c r="F49" s="3">
        <v>2490.8911130000001</v>
      </c>
      <c r="G49" s="3">
        <v>720190</v>
      </c>
      <c r="H49" s="3">
        <v>1299.900024</v>
      </c>
      <c r="I49" s="3">
        <v>1306.5</v>
      </c>
      <c r="J49" s="3">
        <v>1297.0500489999999</v>
      </c>
      <c r="K49" s="3">
        <v>1304.849976</v>
      </c>
      <c r="L49" s="3">
        <v>1288.1763920000001</v>
      </c>
      <c r="M49" s="3">
        <v>4846587</v>
      </c>
      <c r="N49" s="3">
        <v>3260</v>
      </c>
      <c r="O49" s="3">
        <v>3265</v>
      </c>
      <c r="P49" s="3">
        <v>3239</v>
      </c>
      <c r="Q49" s="3">
        <v>3243.6999510000001</v>
      </c>
      <c r="R49" s="3">
        <v>3188.3413089999999</v>
      </c>
      <c r="S49" s="3">
        <v>1371928</v>
      </c>
      <c r="T49" s="3">
        <v>1079.5500489999999</v>
      </c>
      <c r="U49" s="3">
        <v>1087.900024</v>
      </c>
      <c r="V49" s="3">
        <v>1075.400024</v>
      </c>
      <c r="W49" s="3">
        <v>1079.400024</v>
      </c>
      <c r="X49" s="3">
        <v>1040.6138920000001</v>
      </c>
      <c r="Y49" s="3">
        <v>1846534</v>
      </c>
      <c r="Z49" s="3">
        <v>397.95001200000002</v>
      </c>
      <c r="AA49" s="3">
        <v>398.5</v>
      </c>
      <c r="AB49" s="3">
        <v>394.5</v>
      </c>
      <c r="AC49" s="3">
        <v>395.54998799999998</v>
      </c>
      <c r="AD49" s="3">
        <v>394.70822099999998</v>
      </c>
      <c r="AE49" s="3">
        <v>6508093</v>
      </c>
    </row>
    <row r="50" spans="1:31" x14ac:dyDescent="0.25">
      <c r="A50" s="2">
        <v>45091</v>
      </c>
      <c r="B50" s="3">
        <v>2464</v>
      </c>
      <c r="C50" s="3">
        <v>2493.6750489999999</v>
      </c>
      <c r="D50" s="3">
        <v>2431</v>
      </c>
      <c r="E50" s="3">
        <v>2482.125</v>
      </c>
      <c r="F50" s="3">
        <v>2453.3562010000001</v>
      </c>
      <c r="G50" s="3">
        <v>1034786</v>
      </c>
      <c r="H50" s="3">
        <v>1306.349976</v>
      </c>
      <c r="I50" s="3">
        <v>1306.6999510000001</v>
      </c>
      <c r="J50" s="3">
        <v>1293.1999510000001</v>
      </c>
      <c r="K50" s="3">
        <v>1300.400024</v>
      </c>
      <c r="L50" s="3">
        <v>1283.7833250000001</v>
      </c>
      <c r="M50" s="3">
        <v>3457981</v>
      </c>
      <c r="N50" s="3">
        <v>3243.6999510000001</v>
      </c>
      <c r="O50" s="3">
        <v>3255.8500979999999</v>
      </c>
      <c r="P50" s="3">
        <v>3225.8500979999999</v>
      </c>
      <c r="Q50" s="3">
        <v>3251.0500489999999</v>
      </c>
      <c r="R50" s="3">
        <v>3195.5659179999998</v>
      </c>
      <c r="S50" s="3">
        <v>1658544</v>
      </c>
      <c r="T50" s="3">
        <v>1080</v>
      </c>
      <c r="U50" s="3">
        <v>1084.9499510000001</v>
      </c>
      <c r="V50" s="3">
        <v>1071.0500489999999</v>
      </c>
      <c r="W50" s="3">
        <v>1077.599976</v>
      </c>
      <c r="X50" s="3">
        <v>1038.8785399999999</v>
      </c>
      <c r="Y50" s="3">
        <v>1321534</v>
      </c>
      <c r="Z50" s="3">
        <v>396.29998799999998</v>
      </c>
      <c r="AA50" s="3">
        <v>397.14999399999999</v>
      </c>
      <c r="AB50" s="3">
        <v>392.70001200000002</v>
      </c>
      <c r="AC50" s="3">
        <v>396.45001200000002</v>
      </c>
      <c r="AD50" s="3">
        <v>395.60632299999997</v>
      </c>
      <c r="AE50" s="3">
        <v>9256282</v>
      </c>
    </row>
    <row r="51" spans="1:31" x14ac:dyDescent="0.25">
      <c r="A51" s="2">
        <v>45092</v>
      </c>
      <c r="B51" s="3">
        <v>2475</v>
      </c>
      <c r="C51" s="3">
        <v>2505</v>
      </c>
      <c r="D51" s="3">
        <v>2453</v>
      </c>
      <c r="E51" s="3">
        <v>2492.125</v>
      </c>
      <c r="F51" s="3">
        <v>2463.2402339999999</v>
      </c>
      <c r="G51" s="3">
        <v>744116</v>
      </c>
      <c r="H51" s="3">
        <v>1293.9499510000001</v>
      </c>
      <c r="I51" s="3">
        <v>1293.9499510000001</v>
      </c>
      <c r="J51" s="3">
        <v>1282.650024</v>
      </c>
      <c r="K51" s="3">
        <v>1286.8000489999999</v>
      </c>
      <c r="L51" s="3">
        <v>1270.3570560000001</v>
      </c>
      <c r="M51" s="3">
        <v>6161155</v>
      </c>
      <c r="N51" s="3">
        <v>3245.3000489999999</v>
      </c>
      <c r="O51" s="3">
        <v>3247.4499510000001</v>
      </c>
      <c r="P51" s="3">
        <v>3210</v>
      </c>
      <c r="Q51" s="3">
        <v>3216.3000489999999</v>
      </c>
      <c r="R51" s="3">
        <v>3184.921143</v>
      </c>
      <c r="S51" s="3">
        <v>2273810</v>
      </c>
      <c r="T51" s="3">
        <v>1078.9499510000001</v>
      </c>
      <c r="U51" s="3">
        <v>1083.5</v>
      </c>
      <c r="V51" s="3">
        <v>1069.349976</v>
      </c>
      <c r="W51" s="3">
        <v>1081.5</v>
      </c>
      <c r="X51" s="3">
        <v>1042.638428</v>
      </c>
      <c r="Y51" s="3">
        <v>1389325</v>
      </c>
      <c r="Z51" s="3">
        <v>397.10000600000001</v>
      </c>
      <c r="AA51" s="3">
        <v>397.45001200000002</v>
      </c>
      <c r="AB51" s="3">
        <v>388.25</v>
      </c>
      <c r="AC51" s="3">
        <v>388.95001200000002</v>
      </c>
      <c r="AD51" s="3">
        <v>388.12228399999998</v>
      </c>
      <c r="AE51" s="3">
        <v>14351160</v>
      </c>
    </row>
    <row r="52" spans="1:31" x14ac:dyDescent="0.25">
      <c r="A52" s="2">
        <v>45093</v>
      </c>
      <c r="B52" s="3">
        <v>2502.5</v>
      </c>
      <c r="C52" s="3">
        <v>2502.5</v>
      </c>
      <c r="D52" s="3">
        <v>2465.5</v>
      </c>
      <c r="E52" s="3">
        <v>2479.375</v>
      </c>
      <c r="F52" s="3">
        <v>2450.6379390000002</v>
      </c>
      <c r="G52" s="3">
        <v>500384</v>
      </c>
      <c r="H52" s="3">
        <v>1287</v>
      </c>
      <c r="I52" s="3">
        <v>1301.5</v>
      </c>
      <c r="J52" s="3">
        <v>1281.0500489999999</v>
      </c>
      <c r="K52" s="3">
        <v>1291.650024</v>
      </c>
      <c r="L52" s="3">
        <v>1275.1451420000001</v>
      </c>
      <c r="M52" s="3">
        <v>8536287</v>
      </c>
      <c r="N52" s="3">
        <v>3197</v>
      </c>
      <c r="O52" s="3">
        <v>3199.3999020000001</v>
      </c>
      <c r="P52" s="3">
        <v>3156</v>
      </c>
      <c r="Q52" s="3">
        <v>3174.8999020000001</v>
      </c>
      <c r="R52" s="3">
        <v>3143.9245609999998</v>
      </c>
      <c r="S52" s="3">
        <v>4156189</v>
      </c>
      <c r="T52" s="3">
        <v>1083.5</v>
      </c>
      <c r="U52" s="3">
        <v>1086.9499510000001</v>
      </c>
      <c r="V52" s="3">
        <v>1071.4499510000001</v>
      </c>
      <c r="W52" s="3">
        <v>1077.1999510000001</v>
      </c>
      <c r="X52" s="3">
        <v>1038.492798</v>
      </c>
      <c r="Y52" s="3">
        <v>4392418</v>
      </c>
      <c r="Z52" s="3">
        <v>385.54998799999998</v>
      </c>
      <c r="AA52" s="3">
        <v>388.64999399999999</v>
      </c>
      <c r="AB52" s="3">
        <v>379.14999399999999</v>
      </c>
      <c r="AC52" s="3">
        <v>381.29998799999998</v>
      </c>
      <c r="AD52" s="3">
        <v>380.48852499999998</v>
      </c>
      <c r="AE52" s="3">
        <v>20555324</v>
      </c>
    </row>
    <row r="53" spans="1:31" x14ac:dyDescent="0.25">
      <c r="A53" s="2">
        <v>45096</v>
      </c>
      <c r="B53" s="3">
        <v>2470.0249020000001</v>
      </c>
      <c r="C53" s="3">
        <v>2490</v>
      </c>
      <c r="D53" s="3">
        <v>2455.4750979999999</v>
      </c>
      <c r="E53" s="3">
        <v>2471.5500489999999</v>
      </c>
      <c r="F53" s="3">
        <v>2442.9038089999999</v>
      </c>
      <c r="G53" s="3">
        <v>425506</v>
      </c>
      <c r="H53" s="3">
        <v>1294</v>
      </c>
      <c r="I53" s="3">
        <v>1299.5</v>
      </c>
      <c r="J53" s="3">
        <v>1287.0500489999999</v>
      </c>
      <c r="K53" s="3">
        <v>1294</v>
      </c>
      <c r="L53" s="3">
        <v>1277.4650879999999</v>
      </c>
      <c r="M53" s="3">
        <v>4451787</v>
      </c>
      <c r="N53" s="3">
        <v>3190</v>
      </c>
      <c r="O53" s="3">
        <v>3214.8999020000001</v>
      </c>
      <c r="P53" s="3">
        <v>3175</v>
      </c>
      <c r="Q53" s="3">
        <v>3210.3999020000001</v>
      </c>
      <c r="R53" s="3">
        <v>3179.0783689999998</v>
      </c>
      <c r="S53" s="3">
        <v>1468186</v>
      </c>
      <c r="T53" s="3">
        <v>1079</v>
      </c>
      <c r="U53" s="3">
        <v>1095.8000489999999</v>
      </c>
      <c r="V53" s="3">
        <v>1074.0500489999999</v>
      </c>
      <c r="W53" s="3">
        <v>1093.599976</v>
      </c>
      <c r="X53" s="3">
        <v>1054.3035890000001</v>
      </c>
      <c r="Y53" s="3">
        <v>2188899</v>
      </c>
      <c r="Z53" s="3">
        <v>382</v>
      </c>
      <c r="AA53" s="3">
        <v>382</v>
      </c>
      <c r="AB53" s="3">
        <v>377.10000600000001</v>
      </c>
      <c r="AC53" s="3">
        <v>380.14999399999999</v>
      </c>
      <c r="AD53" s="3">
        <v>379.34097300000002</v>
      </c>
      <c r="AE53" s="3">
        <v>5314720</v>
      </c>
    </row>
    <row r="54" spans="1:31" x14ac:dyDescent="0.25">
      <c r="A54" s="2">
        <v>45097</v>
      </c>
      <c r="B54" s="3">
        <v>2475</v>
      </c>
      <c r="C54" s="3">
        <v>2487.5</v>
      </c>
      <c r="D54" s="3">
        <v>2452.875</v>
      </c>
      <c r="E54" s="3">
        <v>2484.5249020000001</v>
      </c>
      <c r="F54" s="3">
        <v>2455.7282709999999</v>
      </c>
      <c r="G54" s="3">
        <v>392924</v>
      </c>
      <c r="H54" s="3">
        <v>1294</v>
      </c>
      <c r="I54" s="3">
        <v>1305</v>
      </c>
      <c r="J54" s="3">
        <v>1291.099976</v>
      </c>
      <c r="K54" s="3">
        <v>1303.400024</v>
      </c>
      <c r="L54" s="3">
        <v>1286.744995</v>
      </c>
      <c r="M54" s="3">
        <v>4009180</v>
      </c>
      <c r="N54" s="3">
        <v>3214</v>
      </c>
      <c r="O54" s="3">
        <v>3232.5</v>
      </c>
      <c r="P54" s="3">
        <v>3201.0500489999999</v>
      </c>
      <c r="Q54" s="3">
        <v>3227.6999510000001</v>
      </c>
      <c r="R54" s="3">
        <v>3196.2094729999999</v>
      </c>
      <c r="S54" s="3">
        <v>1528452</v>
      </c>
      <c r="T54" s="3">
        <v>1093.599976</v>
      </c>
      <c r="U54" s="3">
        <v>1110.9499510000001</v>
      </c>
      <c r="V54" s="3">
        <v>1088.1999510000001</v>
      </c>
      <c r="W54" s="3">
        <v>1107.349976</v>
      </c>
      <c r="X54" s="3">
        <v>1067.559448</v>
      </c>
      <c r="Y54" s="3">
        <v>3318866</v>
      </c>
      <c r="Z54" s="3">
        <v>381.79998799999998</v>
      </c>
      <c r="AA54" s="3">
        <v>384.95001200000002</v>
      </c>
      <c r="AB54" s="3">
        <v>380.60000600000001</v>
      </c>
      <c r="AC54" s="3">
        <v>382.5</v>
      </c>
      <c r="AD54" s="3">
        <v>381.68600500000002</v>
      </c>
      <c r="AE54" s="3">
        <v>5901329</v>
      </c>
    </row>
    <row r="55" spans="1:31" x14ac:dyDescent="0.25">
      <c r="A55" s="2">
        <v>45098</v>
      </c>
      <c r="B55" s="3">
        <v>2499.9499510000001</v>
      </c>
      <c r="C55" s="3">
        <v>2500</v>
      </c>
      <c r="D55" s="3">
        <v>2464</v>
      </c>
      <c r="E55" s="3">
        <v>2468.6999510000001</v>
      </c>
      <c r="F55" s="3">
        <v>2440.0866700000001</v>
      </c>
      <c r="G55" s="3">
        <v>391978</v>
      </c>
      <c r="H55" s="3">
        <v>1299.9499510000001</v>
      </c>
      <c r="I55" s="3">
        <v>1303.8000489999999</v>
      </c>
      <c r="J55" s="3">
        <v>1295</v>
      </c>
      <c r="K55" s="3">
        <v>1299.349976</v>
      </c>
      <c r="L55" s="3">
        <v>1282.7467039999999</v>
      </c>
      <c r="M55" s="3">
        <v>4041529</v>
      </c>
      <c r="N55" s="3">
        <v>3250</v>
      </c>
      <c r="O55" s="3">
        <v>3261.3999020000001</v>
      </c>
      <c r="P55" s="3">
        <v>3223.9499510000001</v>
      </c>
      <c r="Q55" s="3">
        <v>3258.1999510000001</v>
      </c>
      <c r="R55" s="3">
        <v>3226.4121089999999</v>
      </c>
      <c r="S55" s="3">
        <v>1645987</v>
      </c>
      <c r="T55" s="3">
        <v>1107.349976</v>
      </c>
      <c r="U55" s="3">
        <v>1120.75</v>
      </c>
      <c r="V55" s="3">
        <v>1104.099976</v>
      </c>
      <c r="W55" s="3">
        <v>1119.900024</v>
      </c>
      <c r="X55" s="3">
        <v>1079.6585689999999</v>
      </c>
      <c r="Y55" s="3">
        <v>1985965</v>
      </c>
      <c r="Z55" s="3">
        <v>384.25</v>
      </c>
      <c r="AA55" s="3">
        <v>387.25</v>
      </c>
      <c r="AB55" s="3">
        <v>383.10000600000001</v>
      </c>
      <c r="AC55" s="3">
        <v>385.5</v>
      </c>
      <c r="AD55" s="3">
        <v>384.679596</v>
      </c>
      <c r="AE55" s="3">
        <v>4414632</v>
      </c>
    </row>
    <row r="56" spans="1:31" x14ac:dyDescent="0.25">
      <c r="A56" s="2">
        <v>45099</v>
      </c>
      <c r="B56" s="3">
        <v>2458.5</v>
      </c>
      <c r="C56" s="3">
        <v>2468.4750979999999</v>
      </c>
      <c r="D56" s="3">
        <v>2428.0249020000001</v>
      </c>
      <c r="E56" s="3">
        <v>2434.9499510000001</v>
      </c>
      <c r="F56" s="3">
        <v>2406.7277829999998</v>
      </c>
      <c r="G56" s="3">
        <v>426290</v>
      </c>
      <c r="H56" s="3">
        <v>1289.400024</v>
      </c>
      <c r="I56" s="3">
        <v>1289.400024</v>
      </c>
      <c r="J56" s="3">
        <v>1273.5</v>
      </c>
      <c r="K56" s="3">
        <v>1281.5500489999999</v>
      </c>
      <c r="L56" s="3">
        <v>1265.1741939999999</v>
      </c>
      <c r="M56" s="3">
        <v>6676607</v>
      </c>
      <c r="N56" s="3">
        <v>3260</v>
      </c>
      <c r="O56" s="3">
        <v>3267.6499020000001</v>
      </c>
      <c r="P56" s="3">
        <v>3230.1000979999999</v>
      </c>
      <c r="Q56" s="3">
        <v>3238.5</v>
      </c>
      <c r="R56" s="3">
        <v>3206.904297</v>
      </c>
      <c r="S56" s="3">
        <v>1529603</v>
      </c>
      <c r="T56" s="3">
        <v>1116.900024</v>
      </c>
      <c r="U56" s="3">
        <v>1126.25</v>
      </c>
      <c r="V56" s="3">
        <v>1110.400024</v>
      </c>
      <c r="W56" s="3">
        <v>1119.0500489999999</v>
      </c>
      <c r="X56" s="3">
        <v>1078.839111</v>
      </c>
      <c r="Y56" s="3">
        <v>2360795</v>
      </c>
      <c r="Z56" s="3">
        <v>386</v>
      </c>
      <c r="AA56" s="3">
        <v>386</v>
      </c>
      <c r="AB56" s="3">
        <v>381.60000600000001</v>
      </c>
      <c r="AC56" s="3">
        <v>382.29998799999998</v>
      </c>
      <c r="AD56" s="3">
        <v>381.48642000000001</v>
      </c>
      <c r="AE56" s="3">
        <v>4678087</v>
      </c>
    </row>
    <row r="57" spans="1:31" x14ac:dyDescent="0.25">
      <c r="A57" s="2">
        <v>45100</v>
      </c>
      <c r="B57" s="3">
        <v>2429.4750979999999</v>
      </c>
      <c r="C57" s="3">
        <v>2429.4750979999999</v>
      </c>
      <c r="D57" s="3">
        <v>2390.6750489999999</v>
      </c>
      <c r="E57" s="3">
        <v>2402.4250489999999</v>
      </c>
      <c r="F57" s="3">
        <v>2374.580078</v>
      </c>
      <c r="G57" s="3">
        <v>329208</v>
      </c>
      <c r="H57" s="3">
        <v>1276.4499510000001</v>
      </c>
      <c r="I57" s="3">
        <v>1279.349976</v>
      </c>
      <c r="J57" s="3">
        <v>1263.349976</v>
      </c>
      <c r="K57" s="3">
        <v>1265</v>
      </c>
      <c r="L57" s="3">
        <v>1248.8355710000001</v>
      </c>
      <c r="M57" s="3">
        <v>7239467</v>
      </c>
      <c r="N57" s="3">
        <v>3237.3000489999999</v>
      </c>
      <c r="O57" s="3">
        <v>3249.3999020000001</v>
      </c>
      <c r="P57" s="3">
        <v>3209.1499020000001</v>
      </c>
      <c r="Q57" s="3">
        <v>3216.3500979999999</v>
      </c>
      <c r="R57" s="3">
        <v>3184.9704590000001</v>
      </c>
      <c r="S57" s="3">
        <v>1119505</v>
      </c>
      <c r="T57" s="3">
        <v>1114</v>
      </c>
      <c r="U57" s="3">
        <v>1118</v>
      </c>
      <c r="V57" s="3">
        <v>1094.0500489999999</v>
      </c>
      <c r="W57" s="3">
        <v>1115.5</v>
      </c>
      <c r="X57" s="3">
        <v>1075.416626</v>
      </c>
      <c r="Y57" s="3">
        <v>3492348</v>
      </c>
      <c r="Z57" s="3">
        <v>382.29998799999998</v>
      </c>
      <c r="AA57" s="3">
        <v>383</v>
      </c>
      <c r="AB57" s="3">
        <v>378.10000600000001</v>
      </c>
      <c r="AC57" s="3">
        <v>379.95001200000002</v>
      </c>
      <c r="AD57" s="3">
        <v>379.14141799999999</v>
      </c>
      <c r="AE57" s="3">
        <v>3235203</v>
      </c>
    </row>
    <row r="58" spans="1:31" x14ac:dyDescent="0.25">
      <c r="A58" s="2">
        <v>45103</v>
      </c>
      <c r="B58" s="3">
        <v>2397.375</v>
      </c>
      <c r="C58" s="3">
        <v>2463.875</v>
      </c>
      <c r="D58" s="3">
        <v>2385.5</v>
      </c>
      <c r="E58" s="3">
        <v>2453.0749510000001</v>
      </c>
      <c r="F58" s="3">
        <v>2424.6428219999998</v>
      </c>
      <c r="G58" s="3">
        <v>445436</v>
      </c>
      <c r="H58" s="3">
        <v>1270.25</v>
      </c>
      <c r="I58" s="3">
        <v>1274</v>
      </c>
      <c r="J58" s="3">
        <v>1262.25</v>
      </c>
      <c r="K58" s="3">
        <v>1270.349976</v>
      </c>
      <c r="L58" s="3">
        <v>1254.1171879999999</v>
      </c>
      <c r="M58" s="3">
        <v>3403244</v>
      </c>
      <c r="N58" s="3">
        <v>3205</v>
      </c>
      <c r="O58" s="3">
        <v>3213.8999020000001</v>
      </c>
      <c r="P58" s="3">
        <v>3173</v>
      </c>
      <c r="Q58" s="3">
        <v>3189.6499020000001</v>
      </c>
      <c r="R58" s="3">
        <v>3158.5310060000002</v>
      </c>
      <c r="S58" s="3">
        <v>1978803</v>
      </c>
      <c r="T58" s="3">
        <v>1112.1999510000001</v>
      </c>
      <c r="U58" s="3">
        <v>1126</v>
      </c>
      <c r="V58" s="3">
        <v>1108.3000489999999</v>
      </c>
      <c r="W58" s="3">
        <v>1111.900024</v>
      </c>
      <c r="X58" s="3">
        <v>1071.9460449999999</v>
      </c>
      <c r="Y58" s="3">
        <v>1432154</v>
      </c>
      <c r="Z58" s="3">
        <v>380</v>
      </c>
      <c r="AA58" s="3">
        <v>381.89999399999999</v>
      </c>
      <c r="AB58" s="3">
        <v>379.04998799999998</v>
      </c>
      <c r="AC58" s="3">
        <v>380.89999399999999</v>
      </c>
      <c r="AD58" s="3">
        <v>380.08938599999999</v>
      </c>
      <c r="AE58" s="3">
        <v>2050200</v>
      </c>
    </row>
    <row r="59" spans="1:31" x14ac:dyDescent="0.25">
      <c r="A59" s="2">
        <v>45104</v>
      </c>
      <c r="B59" s="3">
        <v>2427.625</v>
      </c>
      <c r="C59" s="3">
        <v>2465.9499510000001</v>
      </c>
      <c r="D59" s="3">
        <v>2427.625</v>
      </c>
      <c r="E59" s="3">
        <v>2445.9499510000001</v>
      </c>
      <c r="F59" s="3">
        <v>2417.600586</v>
      </c>
      <c r="G59" s="3">
        <v>361428</v>
      </c>
      <c r="H59" s="3">
        <v>1280</v>
      </c>
      <c r="I59" s="3">
        <v>1282</v>
      </c>
      <c r="J59" s="3">
        <v>1274.1999510000001</v>
      </c>
      <c r="K59" s="3">
        <v>1279.150024</v>
      </c>
      <c r="L59" s="3">
        <v>1262.8048100000001</v>
      </c>
      <c r="M59" s="3">
        <v>3240024</v>
      </c>
      <c r="N59" s="3">
        <v>3202</v>
      </c>
      <c r="O59" s="3">
        <v>3209.6499020000001</v>
      </c>
      <c r="P59" s="3">
        <v>3182.3000489999999</v>
      </c>
      <c r="Q59" s="3">
        <v>3197.3500979999999</v>
      </c>
      <c r="R59" s="3">
        <v>3166.1560060000002</v>
      </c>
      <c r="S59" s="3">
        <v>863542</v>
      </c>
      <c r="T59" s="3">
        <v>1109</v>
      </c>
      <c r="U59" s="3">
        <v>1121</v>
      </c>
      <c r="V59" s="3">
        <v>1106.6999510000001</v>
      </c>
      <c r="W59" s="3">
        <v>1119.6999510000001</v>
      </c>
      <c r="X59" s="3">
        <v>1079.4655760000001</v>
      </c>
      <c r="Y59" s="3">
        <v>1227245</v>
      </c>
      <c r="Z59" s="3">
        <v>384.25</v>
      </c>
      <c r="AA59" s="3">
        <v>384.25</v>
      </c>
      <c r="AB59" s="3">
        <v>381.5</v>
      </c>
      <c r="AC59" s="3">
        <v>382.60000600000001</v>
      </c>
      <c r="AD59" s="3">
        <v>381.785797</v>
      </c>
      <c r="AE59" s="3">
        <v>2940375</v>
      </c>
    </row>
    <row r="60" spans="1:31" x14ac:dyDescent="0.25">
      <c r="A60" s="2">
        <v>45105</v>
      </c>
      <c r="B60" s="3">
        <v>2454.7250979999999</v>
      </c>
      <c r="C60" s="3">
        <v>2464.1750489999999</v>
      </c>
      <c r="D60" s="3">
        <v>2430</v>
      </c>
      <c r="E60" s="3">
        <v>2437.9499510000001</v>
      </c>
      <c r="F60" s="3">
        <v>2409.693115</v>
      </c>
      <c r="G60" s="3">
        <v>454488</v>
      </c>
      <c r="H60" s="3">
        <v>1290</v>
      </c>
      <c r="I60" s="3">
        <v>1296.6999510000001</v>
      </c>
      <c r="J60" s="3">
        <v>1281.400024</v>
      </c>
      <c r="K60" s="3">
        <v>1293.349976</v>
      </c>
      <c r="L60" s="3">
        <v>1276.8233640000001</v>
      </c>
      <c r="M60" s="3">
        <v>5662358</v>
      </c>
      <c r="N60" s="3">
        <v>3208</v>
      </c>
      <c r="O60" s="3">
        <v>3230.9499510000001</v>
      </c>
      <c r="P60" s="3">
        <v>3193.3999020000001</v>
      </c>
      <c r="Q60" s="3">
        <v>3215.4499510000001</v>
      </c>
      <c r="R60" s="3">
        <v>3184.0791020000001</v>
      </c>
      <c r="S60" s="3">
        <v>1575872</v>
      </c>
      <c r="T60" s="3">
        <v>1120</v>
      </c>
      <c r="U60" s="3">
        <v>1126.9499510000001</v>
      </c>
      <c r="V60" s="3">
        <v>1104.6999510000001</v>
      </c>
      <c r="W60" s="3">
        <v>1108.099976</v>
      </c>
      <c r="X60" s="3">
        <v>1068.282471</v>
      </c>
      <c r="Y60" s="3">
        <v>1876800</v>
      </c>
      <c r="Z60" s="3">
        <v>383.75</v>
      </c>
      <c r="AA60" s="3">
        <v>383.75</v>
      </c>
      <c r="AB60" s="3">
        <v>380.79998799999998</v>
      </c>
      <c r="AC60" s="3">
        <v>381.70001200000002</v>
      </c>
      <c r="AD60" s="3">
        <v>380.88769500000001</v>
      </c>
      <c r="AE60" s="3">
        <v>3570056</v>
      </c>
    </row>
    <row r="61" spans="1:31" x14ac:dyDescent="0.25">
      <c r="A61" s="2">
        <v>45107</v>
      </c>
      <c r="B61" s="3">
        <v>2444</v>
      </c>
      <c r="C61" s="3">
        <v>2519.3249510000001</v>
      </c>
      <c r="D61" s="3">
        <v>2439.0249020000001</v>
      </c>
      <c r="E61" s="3">
        <v>2505.5249020000001</v>
      </c>
      <c r="F61" s="3">
        <v>2476.485107</v>
      </c>
      <c r="G61" s="3">
        <v>960168</v>
      </c>
      <c r="H61" s="3">
        <v>1308.1999510000001</v>
      </c>
      <c r="I61" s="3">
        <v>1338.900024</v>
      </c>
      <c r="J61" s="3">
        <v>1304.4499510000001</v>
      </c>
      <c r="K61" s="3">
        <v>1335.5</v>
      </c>
      <c r="L61" s="3">
        <v>1318.434814</v>
      </c>
      <c r="M61" s="3">
        <v>12821692</v>
      </c>
      <c r="N61" s="3">
        <v>3220</v>
      </c>
      <c r="O61" s="3">
        <v>3310</v>
      </c>
      <c r="P61" s="3">
        <v>3214.1000979999999</v>
      </c>
      <c r="Q61" s="3">
        <v>3302.25</v>
      </c>
      <c r="R61" s="3">
        <v>3270.0322270000001</v>
      </c>
      <c r="S61" s="3">
        <v>2672406</v>
      </c>
      <c r="T61" s="3">
        <v>1114.650024</v>
      </c>
      <c r="U61" s="3">
        <v>1132.5</v>
      </c>
      <c r="V61" s="3">
        <v>1110.599976</v>
      </c>
      <c r="W61" s="3">
        <v>1130.849976</v>
      </c>
      <c r="X61" s="3">
        <v>1090.2150879999999</v>
      </c>
      <c r="Y61" s="3">
        <v>2478834</v>
      </c>
      <c r="Z61" s="3">
        <v>385</v>
      </c>
      <c r="AA61" s="3">
        <v>389.75</v>
      </c>
      <c r="AB61" s="3">
        <v>383</v>
      </c>
      <c r="AC61" s="3">
        <v>389.14999399999999</v>
      </c>
      <c r="AD61" s="3">
        <v>388.32183800000001</v>
      </c>
      <c r="AE61" s="3">
        <v>4535405</v>
      </c>
    </row>
    <row r="62" spans="1:31" x14ac:dyDescent="0.25">
      <c r="A62" s="2">
        <v>45110</v>
      </c>
      <c r="B62" s="3">
        <v>2527.5</v>
      </c>
      <c r="C62" s="3">
        <v>2527.5</v>
      </c>
      <c r="D62" s="3">
        <v>2425</v>
      </c>
      <c r="E62" s="3">
        <v>2430.875</v>
      </c>
      <c r="F62" s="3">
        <v>2402.7001949999999</v>
      </c>
      <c r="G62" s="3">
        <v>978832</v>
      </c>
      <c r="H62" s="3">
        <v>1330</v>
      </c>
      <c r="I62" s="3">
        <v>1346</v>
      </c>
      <c r="J62" s="3">
        <v>1328.4499510000001</v>
      </c>
      <c r="K62" s="3">
        <v>1333.6999510000001</v>
      </c>
      <c r="L62" s="3">
        <v>1316.6577150000001</v>
      </c>
      <c r="M62" s="3">
        <v>7732412</v>
      </c>
      <c r="N62" s="3">
        <v>3314.3000489999999</v>
      </c>
      <c r="O62" s="3">
        <v>3318.8000489999999</v>
      </c>
      <c r="P62" s="3">
        <v>3268.75</v>
      </c>
      <c r="Q62" s="3">
        <v>3272.3000489999999</v>
      </c>
      <c r="R62" s="3">
        <v>3240.3747560000002</v>
      </c>
      <c r="S62" s="3">
        <v>1687264</v>
      </c>
      <c r="T62" s="3">
        <v>1136</v>
      </c>
      <c r="U62" s="3">
        <v>1136.900024</v>
      </c>
      <c r="V62" s="3">
        <v>1115.099976</v>
      </c>
      <c r="W62" s="3">
        <v>1121.4499510000001</v>
      </c>
      <c r="X62" s="3">
        <v>1081.1527100000001</v>
      </c>
      <c r="Y62" s="3">
        <v>1899656</v>
      </c>
      <c r="Z62" s="3">
        <v>393.89999399999999</v>
      </c>
      <c r="AA62" s="3">
        <v>393.89999399999999</v>
      </c>
      <c r="AB62" s="3">
        <v>389.5</v>
      </c>
      <c r="AC62" s="3">
        <v>391.60000600000001</v>
      </c>
      <c r="AD62" s="3">
        <v>390.76663200000002</v>
      </c>
      <c r="AE62" s="3">
        <v>4518462</v>
      </c>
    </row>
    <row r="63" spans="1:31" x14ac:dyDescent="0.25">
      <c r="A63" s="2">
        <v>45111</v>
      </c>
      <c r="B63" s="3">
        <v>2437.4499510000001</v>
      </c>
      <c r="C63" s="3">
        <v>2444</v>
      </c>
      <c r="D63" s="3">
        <v>2411</v>
      </c>
      <c r="E63" s="3">
        <v>2433.6999510000001</v>
      </c>
      <c r="F63" s="3">
        <v>2405.492432</v>
      </c>
      <c r="G63" s="3">
        <v>449940</v>
      </c>
      <c r="H63" s="3">
        <v>1344.3000489999999</v>
      </c>
      <c r="I63" s="3">
        <v>1346</v>
      </c>
      <c r="J63" s="3">
        <v>1331.400024</v>
      </c>
      <c r="K63" s="3">
        <v>1345.150024</v>
      </c>
      <c r="L63" s="3">
        <v>1327.9614260000001</v>
      </c>
      <c r="M63" s="3">
        <v>5797775</v>
      </c>
      <c r="N63" s="3">
        <v>3290</v>
      </c>
      <c r="O63" s="3">
        <v>3315</v>
      </c>
      <c r="P63" s="3">
        <v>3277.3000489999999</v>
      </c>
      <c r="Q63" s="3">
        <v>3308.8500979999999</v>
      </c>
      <c r="R63" s="3">
        <v>3276.568115</v>
      </c>
      <c r="S63" s="3">
        <v>1656681</v>
      </c>
      <c r="T63" s="3">
        <v>1123.5500489999999</v>
      </c>
      <c r="U63" s="3">
        <v>1156</v>
      </c>
      <c r="V63" s="3">
        <v>1120.099976</v>
      </c>
      <c r="W63" s="3">
        <v>1148</v>
      </c>
      <c r="X63" s="3">
        <v>1106.7489009999999</v>
      </c>
      <c r="Y63" s="3">
        <v>2773593</v>
      </c>
      <c r="Z63" s="3">
        <v>393.75</v>
      </c>
      <c r="AA63" s="3">
        <v>397.35000600000001</v>
      </c>
      <c r="AB63" s="3">
        <v>393</v>
      </c>
      <c r="AC63" s="3">
        <v>395.95001200000002</v>
      </c>
      <c r="AD63" s="3">
        <v>395.10739100000001</v>
      </c>
      <c r="AE63" s="3">
        <v>6308617</v>
      </c>
    </row>
    <row r="64" spans="1:31" x14ac:dyDescent="0.25">
      <c r="A64" s="2">
        <v>45112</v>
      </c>
      <c r="B64" s="3">
        <v>2417.5500489999999</v>
      </c>
      <c r="C64" s="3">
        <v>2434.5749510000001</v>
      </c>
      <c r="D64" s="3">
        <v>2409.0249020000001</v>
      </c>
      <c r="E64" s="3">
        <v>2428.1499020000001</v>
      </c>
      <c r="F64" s="3">
        <v>2400.006836</v>
      </c>
      <c r="G64" s="3">
        <v>824362</v>
      </c>
      <c r="H64" s="3">
        <v>1357.849976</v>
      </c>
      <c r="I64" s="3">
        <v>1357.9499510000001</v>
      </c>
      <c r="J64" s="3">
        <v>1341</v>
      </c>
      <c r="K64" s="3">
        <v>1347.3000489999999</v>
      </c>
      <c r="L64" s="3">
        <v>1330.0839840000001</v>
      </c>
      <c r="M64" s="3">
        <v>5414936</v>
      </c>
      <c r="N64" s="3">
        <v>3320</v>
      </c>
      <c r="O64" s="3">
        <v>3329</v>
      </c>
      <c r="P64" s="3">
        <v>3305</v>
      </c>
      <c r="Q64" s="3">
        <v>3319.9499510000001</v>
      </c>
      <c r="R64" s="3">
        <v>3287.5595699999999</v>
      </c>
      <c r="S64" s="3">
        <v>1453008</v>
      </c>
      <c r="T64" s="3">
        <v>1150.8000489999999</v>
      </c>
      <c r="U64" s="3">
        <v>1184.9499510000001</v>
      </c>
      <c r="V64" s="3">
        <v>1146.5</v>
      </c>
      <c r="W64" s="3">
        <v>1175</v>
      </c>
      <c r="X64" s="3">
        <v>1132.778687</v>
      </c>
      <c r="Y64" s="3">
        <v>3732838</v>
      </c>
      <c r="Z64" s="3">
        <v>394.10000600000001</v>
      </c>
      <c r="AA64" s="3">
        <v>395.39999399999999</v>
      </c>
      <c r="AB64" s="3">
        <v>391.85000600000001</v>
      </c>
      <c r="AC64" s="3">
        <v>393.89999399999999</v>
      </c>
      <c r="AD64" s="3">
        <v>393.06173699999999</v>
      </c>
      <c r="AE64" s="3">
        <v>6183479</v>
      </c>
    </row>
    <row r="65" spans="1:31" x14ac:dyDescent="0.25">
      <c r="A65" s="2">
        <v>45113</v>
      </c>
      <c r="B65" s="3">
        <v>2429.8999020000001</v>
      </c>
      <c r="C65" s="3">
        <v>2449</v>
      </c>
      <c r="D65" s="3">
        <v>2401.5</v>
      </c>
      <c r="E65" s="3">
        <v>2444.6499020000001</v>
      </c>
      <c r="F65" s="3">
        <v>2416.3154300000001</v>
      </c>
      <c r="G65" s="3">
        <v>463940</v>
      </c>
      <c r="H65" s="3">
        <v>1342.5500489999999</v>
      </c>
      <c r="I65" s="3">
        <v>1347.4499510000001</v>
      </c>
      <c r="J65" s="3">
        <v>1337.150024</v>
      </c>
      <c r="K65" s="3">
        <v>1343.900024</v>
      </c>
      <c r="L65" s="3">
        <v>1326.7274170000001</v>
      </c>
      <c r="M65" s="3">
        <v>5963897</v>
      </c>
      <c r="N65" s="3">
        <v>3306.5500489999999</v>
      </c>
      <c r="O65" s="3">
        <v>3328.4499510000001</v>
      </c>
      <c r="P65" s="3">
        <v>3302</v>
      </c>
      <c r="Q65" s="3">
        <v>3322.8999020000001</v>
      </c>
      <c r="R65" s="3">
        <v>3290.4809570000002</v>
      </c>
      <c r="S65" s="3">
        <v>1848238</v>
      </c>
      <c r="T65" s="3">
        <v>1175</v>
      </c>
      <c r="U65" s="3">
        <v>1184</v>
      </c>
      <c r="V65" s="3">
        <v>1162</v>
      </c>
      <c r="W65" s="3">
        <v>1179.25</v>
      </c>
      <c r="X65" s="3">
        <v>1136.8758539999999</v>
      </c>
      <c r="Y65" s="3">
        <v>2520085</v>
      </c>
      <c r="Z65" s="3">
        <v>394.5</v>
      </c>
      <c r="AA65" s="3">
        <v>396.95001200000002</v>
      </c>
      <c r="AB65" s="3">
        <v>393.14999399999999</v>
      </c>
      <c r="AC65" s="3">
        <v>396.20001200000002</v>
      </c>
      <c r="AD65" s="3">
        <v>395.35684199999997</v>
      </c>
      <c r="AE65" s="3">
        <v>4518621</v>
      </c>
    </row>
    <row r="66" spans="1:31" x14ac:dyDescent="0.25">
      <c r="A66" s="2">
        <v>45114</v>
      </c>
      <c r="B66" s="3">
        <v>2445</v>
      </c>
      <c r="C66" s="3">
        <v>2459.9750979999999</v>
      </c>
      <c r="D66" s="3">
        <v>2403.625</v>
      </c>
      <c r="E66" s="3">
        <v>2414.7749020000001</v>
      </c>
      <c r="F66" s="3">
        <v>2386.786865</v>
      </c>
      <c r="G66" s="3">
        <v>424250</v>
      </c>
      <c r="H66" s="3">
        <v>1334</v>
      </c>
      <c r="I66" s="3">
        <v>1345.8000489999999</v>
      </c>
      <c r="J66" s="3">
        <v>1325.349976</v>
      </c>
      <c r="K66" s="3">
        <v>1330.1999510000001</v>
      </c>
      <c r="L66" s="3">
        <v>1313.202393</v>
      </c>
      <c r="M66" s="3">
        <v>6295647</v>
      </c>
      <c r="N66" s="3">
        <v>3302</v>
      </c>
      <c r="O66" s="3">
        <v>3356.8999020000001</v>
      </c>
      <c r="P66" s="3">
        <v>3302</v>
      </c>
      <c r="Q66" s="3">
        <v>3329.25</v>
      </c>
      <c r="R66" s="3">
        <v>3296.7692870000001</v>
      </c>
      <c r="S66" s="3">
        <v>1789326</v>
      </c>
      <c r="T66" s="3">
        <v>1170</v>
      </c>
      <c r="U66" s="3">
        <v>1184.3000489999999</v>
      </c>
      <c r="V66" s="3">
        <v>1151.25</v>
      </c>
      <c r="W66" s="3">
        <v>1156</v>
      </c>
      <c r="X66" s="3">
        <v>1114.4614260000001</v>
      </c>
      <c r="Y66" s="3">
        <v>2261102</v>
      </c>
      <c r="Z66" s="3">
        <v>395</v>
      </c>
      <c r="AA66" s="3">
        <v>397.45001200000002</v>
      </c>
      <c r="AB66" s="3">
        <v>393.20001200000002</v>
      </c>
      <c r="AC66" s="3">
        <v>395.85000600000001</v>
      </c>
      <c r="AD66" s="3">
        <v>395.00759900000003</v>
      </c>
      <c r="AE66" s="3">
        <v>4532610</v>
      </c>
    </row>
    <row r="67" spans="1:31" x14ac:dyDescent="0.25">
      <c r="A67" s="2">
        <v>45117</v>
      </c>
      <c r="B67" s="3">
        <v>2414.7749020000001</v>
      </c>
      <c r="C67" s="3">
        <v>2430</v>
      </c>
      <c r="D67" s="3">
        <v>2362.5249020000001</v>
      </c>
      <c r="E67" s="3">
        <v>2374.1000979999999</v>
      </c>
      <c r="F67" s="3">
        <v>2346.5832519999999</v>
      </c>
      <c r="G67" s="3">
        <v>455418</v>
      </c>
      <c r="H67" s="3">
        <v>1336.5500489999999</v>
      </c>
      <c r="I67" s="3">
        <v>1341.900024</v>
      </c>
      <c r="J67" s="3">
        <v>1319.3000489999999</v>
      </c>
      <c r="K67" s="3">
        <v>1329.150024</v>
      </c>
      <c r="L67" s="3">
        <v>1312.165894</v>
      </c>
      <c r="M67" s="3">
        <v>3940315</v>
      </c>
      <c r="N67" s="3">
        <v>3324.75</v>
      </c>
      <c r="O67" s="3">
        <v>3324.75</v>
      </c>
      <c r="P67" s="3">
        <v>3265.1999510000001</v>
      </c>
      <c r="Q67" s="3">
        <v>3271.9499510000001</v>
      </c>
      <c r="R67" s="3">
        <v>3240.0278320000002</v>
      </c>
      <c r="S67" s="3">
        <v>1407431</v>
      </c>
      <c r="T67" s="3">
        <v>1159.9499510000001</v>
      </c>
      <c r="U67" s="3">
        <v>1159.9499510000001</v>
      </c>
      <c r="V67" s="3">
        <v>1135.599976</v>
      </c>
      <c r="W67" s="3">
        <v>1147.150024</v>
      </c>
      <c r="X67" s="3">
        <v>1105.9293210000001</v>
      </c>
      <c r="Y67" s="3">
        <v>2088505</v>
      </c>
      <c r="Z67" s="3">
        <v>395.85000600000001</v>
      </c>
      <c r="AA67" s="3">
        <v>395.85000600000001</v>
      </c>
      <c r="AB67" s="3">
        <v>389.64999399999999</v>
      </c>
      <c r="AC67" s="3">
        <v>389.95001200000002</v>
      </c>
      <c r="AD67" s="3">
        <v>389.12014799999997</v>
      </c>
      <c r="AE67" s="3">
        <v>2815200</v>
      </c>
    </row>
    <row r="68" spans="1:31" x14ac:dyDescent="0.25">
      <c r="A68" s="2">
        <v>45118</v>
      </c>
      <c r="B68" s="3">
        <v>2360</v>
      </c>
      <c r="C68" s="3">
        <v>2381.6000979999999</v>
      </c>
      <c r="D68" s="3">
        <v>2340</v>
      </c>
      <c r="E68" s="3">
        <v>2358.9499510000001</v>
      </c>
      <c r="F68" s="3">
        <v>2341.4714359999998</v>
      </c>
      <c r="G68" s="3">
        <v>487798</v>
      </c>
      <c r="H68" s="3">
        <v>1333.4499510000001</v>
      </c>
      <c r="I68" s="3">
        <v>1350.900024</v>
      </c>
      <c r="J68" s="3">
        <v>1327</v>
      </c>
      <c r="K68" s="3">
        <v>1348.599976</v>
      </c>
      <c r="L68" s="3">
        <v>1331.3673100000001</v>
      </c>
      <c r="M68" s="3">
        <v>6126128</v>
      </c>
      <c r="N68" s="3">
        <v>3295</v>
      </c>
      <c r="O68" s="3">
        <v>3295</v>
      </c>
      <c r="P68" s="3">
        <v>3260.8000489999999</v>
      </c>
      <c r="Q68" s="3">
        <v>3272.3999020000001</v>
      </c>
      <c r="R68" s="3">
        <v>3240.4736330000001</v>
      </c>
      <c r="S68" s="3">
        <v>1110172</v>
      </c>
      <c r="T68" s="3">
        <v>1154.650024</v>
      </c>
      <c r="U68" s="3">
        <v>1166.1999510000001</v>
      </c>
      <c r="V68" s="3">
        <v>1145.099976</v>
      </c>
      <c r="W68" s="3">
        <v>1161.4499510000001</v>
      </c>
      <c r="X68" s="3">
        <v>1119.7154539999999</v>
      </c>
      <c r="Y68" s="3">
        <v>1212566</v>
      </c>
      <c r="Z68" s="3">
        <v>390</v>
      </c>
      <c r="AA68" s="3">
        <v>392.79998799999998</v>
      </c>
      <c r="AB68" s="3">
        <v>387.85000600000001</v>
      </c>
      <c r="AC68" s="3">
        <v>392.04998799999998</v>
      </c>
      <c r="AD68" s="3">
        <v>391.21566799999999</v>
      </c>
      <c r="AE68" s="3">
        <v>4817419</v>
      </c>
    </row>
    <row r="69" spans="1:31" x14ac:dyDescent="0.25">
      <c r="A69" s="2">
        <v>45119</v>
      </c>
      <c r="B69" s="3">
        <v>2360</v>
      </c>
      <c r="C69" s="3">
        <v>2370</v>
      </c>
      <c r="D69" s="3">
        <v>2323.2250979999999</v>
      </c>
      <c r="E69" s="3">
        <v>2347.4250489999999</v>
      </c>
      <c r="F69" s="3">
        <v>2330.031982</v>
      </c>
      <c r="G69" s="3">
        <v>800280</v>
      </c>
      <c r="H69" s="3">
        <v>1351</v>
      </c>
      <c r="I69" s="3">
        <v>1351.900024</v>
      </c>
      <c r="J69" s="3">
        <v>1327</v>
      </c>
      <c r="K69" s="3">
        <v>1333.3000489999999</v>
      </c>
      <c r="L69" s="3">
        <v>1316.262939</v>
      </c>
      <c r="M69" s="3">
        <v>8102770</v>
      </c>
      <c r="N69" s="3">
        <v>3280.9499510000001</v>
      </c>
      <c r="O69" s="3">
        <v>3289.1499020000001</v>
      </c>
      <c r="P69" s="3">
        <v>3250.1000979999999</v>
      </c>
      <c r="Q69" s="3">
        <v>3259.8999020000001</v>
      </c>
      <c r="R69" s="3">
        <v>3228.0954590000001</v>
      </c>
      <c r="S69" s="3">
        <v>1515240</v>
      </c>
      <c r="T69" s="3">
        <v>1166</v>
      </c>
      <c r="U69" s="3">
        <v>1169</v>
      </c>
      <c r="V69" s="3">
        <v>1153.4499510000001</v>
      </c>
      <c r="W69" s="3">
        <v>1159.400024</v>
      </c>
      <c r="X69" s="3">
        <v>1117.7391359999999</v>
      </c>
      <c r="Y69" s="3">
        <v>1274203</v>
      </c>
      <c r="Z69" s="3">
        <v>393.89999399999999</v>
      </c>
      <c r="AA69" s="3">
        <v>393.95001200000002</v>
      </c>
      <c r="AB69" s="3">
        <v>390.35000600000001</v>
      </c>
      <c r="AC69" s="3">
        <v>391.85000600000001</v>
      </c>
      <c r="AD69" s="3">
        <v>391.01611300000002</v>
      </c>
      <c r="AE69" s="3">
        <v>3424110</v>
      </c>
    </row>
    <row r="70" spans="1:31" x14ac:dyDescent="0.25">
      <c r="A70" s="2">
        <v>45120</v>
      </c>
      <c r="B70" s="3">
        <v>2349.4750979999999</v>
      </c>
      <c r="C70" s="3">
        <v>2438.5</v>
      </c>
      <c r="D70" s="3">
        <v>2345.0249020000001</v>
      </c>
      <c r="E70" s="3">
        <v>2380.0500489999999</v>
      </c>
      <c r="F70" s="3">
        <v>2362.4152829999998</v>
      </c>
      <c r="G70" s="3">
        <v>1227046</v>
      </c>
      <c r="H70" s="3">
        <v>1334.900024</v>
      </c>
      <c r="I70" s="3">
        <v>1376.8000489999999</v>
      </c>
      <c r="J70" s="3">
        <v>1330.849976</v>
      </c>
      <c r="K70" s="3">
        <v>1365.099976</v>
      </c>
      <c r="L70" s="3">
        <v>1347.6564940000001</v>
      </c>
      <c r="M70" s="3">
        <v>9977644</v>
      </c>
      <c r="N70" s="3">
        <v>3284</v>
      </c>
      <c r="O70" s="3">
        <v>3367.4499510000001</v>
      </c>
      <c r="P70" s="3">
        <v>3272.75</v>
      </c>
      <c r="Q70" s="3">
        <v>3340.5500489999999</v>
      </c>
      <c r="R70" s="3">
        <v>3307.95874</v>
      </c>
      <c r="S70" s="3">
        <v>4585146</v>
      </c>
      <c r="T70" s="3">
        <v>1159.400024</v>
      </c>
      <c r="U70" s="3">
        <v>1191.900024</v>
      </c>
      <c r="V70" s="3">
        <v>1153.5</v>
      </c>
      <c r="W70" s="3">
        <v>1175.25</v>
      </c>
      <c r="X70" s="3">
        <v>1133.0196530000001</v>
      </c>
      <c r="Y70" s="3">
        <v>3215610</v>
      </c>
      <c r="Z70" s="3">
        <v>391.85000600000001</v>
      </c>
      <c r="AA70" s="3">
        <v>398.60000600000001</v>
      </c>
      <c r="AB70" s="3">
        <v>391.25</v>
      </c>
      <c r="AC70" s="3">
        <v>394.29998799999998</v>
      </c>
      <c r="AD70" s="3">
        <v>393.46087599999998</v>
      </c>
      <c r="AE70" s="3">
        <v>6797863</v>
      </c>
    </row>
    <row r="71" spans="1:31" x14ac:dyDescent="0.25">
      <c r="A71" s="2">
        <v>45121</v>
      </c>
      <c r="B71" s="3">
        <v>2409.3999020000001</v>
      </c>
      <c r="C71" s="3">
        <v>2469.5</v>
      </c>
      <c r="D71" s="3">
        <v>2387</v>
      </c>
      <c r="E71" s="3">
        <v>2462</v>
      </c>
      <c r="F71" s="3">
        <v>2443.7578130000002</v>
      </c>
      <c r="G71" s="3">
        <v>1424638</v>
      </c>
      <c r="H71" s="3">
        <v>1380.650024</v>
      </c>
      <c r="I71" s="3">
        <v>1430</v>
      </c>
      <c r="J71" s="3">
        <v>1380.650024</v>
      </c>
      <c r="K71" s="3">
        <v>1425.9499510000001</v>
      </c>
      <c r="L71" s="3">
        <v>1407.7288820000001</v>
      </c>
      <c r="M71" s="3">
        <v>12833381</v>
      </c>
      <c r="N71" s="3">
        <v>3365</v>
      </c>
      <c r="O71" s="3">
        <v>3524.8500979999999</v>
      </c>
      <c r="P71" s="3">
        <v>3352</v>
      </c>
      <c r="Q71" s="3">
        <v>3514.6499020000001</v>
      </c>
      <c r="R71" s="3">
        <v>3480.360107</v>
      </c>
      <c r="S71" s="3">
        <v>6306101</v>
      </c>
      <c r="T71" s="3">
        <v>1183.9499510000001</v>
      </c>
      <c r="U71" s="3">
        <v>1232</v>
      </c>
      <c r="V71" s="3">
        <v>1183</v>
      </c>
      <c r="W71" s="3">
        <v>1228.650024</v>
      </c>
      <c r="X71" s="3">
        <v>1184.5008539999999</v>
      </c>
      <c r="Y71" s="3">
        <v>6033106</v>
      </c>
      <c r="Z71" s="3">
        <v>394.75</v>
      </c>
      <c r="AA71" s="3">
        <v>405.5</v>
      </c>
      <c r="AB71" s="3">
        <v>392.35000600000001</v>
      </c>
      <c r="AC71" s="3">
        <v>405.04998799999998</v>
      </c>
      <c r="AD71" s="3">
        <v>404.18798800000002</v>
      </c>
      <c r="AE71" s="3">
        <v>15683392</v>
      </c>
    </row>
    <row r="72" spans="1:31" x14ac:dyDescent="0.25">
      <c r="A72" s="2">
        <v>45124</v>
      </c>
      <c r="B72" s="3">
        <v>2473.9750979999999</v>
      </c>
      <c r="C72" s="3">
        <v>2544.5</v>
      </c>
      <c r="D72" s="3">
        <v>2455.5</v>
      </c>
      <c r="E72" s="3">
        <v>2481.125</v>
      </c>
      <c r="F72" s="3">
        <v>2462.741211</v>
      </c>
      <c r="G72" s="3">
        <v>1122438</v>
      </c>
      <c r="H72" s="3">
        <v>1425.9499510000001</v>
      </c>
      <c r="I72" s="3">
        <v>1458.9499510000001</v>
      </c>
      <c r="J72" s="3">
        <v>1414.3000489999999</v>
      </c>
      <c r="K72" s="3">
        <v>1422.9499510000001</v>
      </c>
      <c r="L72" s="3">
        <v>1404.767212</v>
      </c>
      <c r="M72" s="3">
        <v>11569884</v>
      </c>
      <c r="N72" s="3">
        <v>3510</v>
      </c>
      <c r="O72" s="3">
        <v>3549.8999020000001</v>
      </c>
      <c r="P72" s="3">
        <v>3477.0500489999999</v>
      </c>
      <c r="Q72" s="3">
        <v>3491.6999510000001</v>
      </c>
      <c r="R72" s="3">
        <v>3457.6340329999998</v>
      </c>
      <c r="S72" s="3">
        <v>2743228</v>
      </c>
      <c r="T72" s="3">
        <v>1235.900024</v>
      </c>
      <c r="U72" s="3">
        <v>1270.75</v>
      </c>
      <c r="V72" s="3">
        <v>1220.650024</v>
      </c>
      <c r="W72" s="3">
        <v>1242.400024</v>
      </c>
      <c r="X72" s="3">
        <v>1197.756836</v>
      </c>
      <c r="Y72" s="3">
        <v>4880073</v>
      </c>
      <c r="Z72" s="3">
        <v>407</v>
      </c>
      <c r="AA72" s="3">
        <v>424.95001200000002</v>
      </c>
      <c r="AB72" s="3">
        <v>405.79998799999998</v>
      </c>
      <c r="AC72" s="3">
        <v>415.25</v>
      </c>
      <c r="AD72" s="3">
        <v>414.36630200000002</v>
      </c>
      <c r="AE72" s="3">
        <v>22879930</v>
      </c>
    </row>
    <row r="73" spans="1:31" x14ac:dyDescent="0.25">
      <c r="A73" s="2">
        <v>45125</v>
      </c>
      <c r="B73" s="3">
        <v>2499.7749020000001</v>
      </c>
      <c r="C73" s="3">
        <v>2516.0500489999999</v>
      </c>
      <c r="D73" s="3">
        <v>2460.5</v>
      </c>
      <c r="E73" s="3">
        <v>2491.6999510000001</v>
      </c>
      <c r="F73" s="3">
        <v>2473.2377929999998</v>
      </c>
      <c r="G73" s="3">
        <v>577714</v>
      </c>
      <c r="H73" s="3">
        <v>1434</v>
      </c>
      <c r="I73" s="3">
        <v>1477.9499510000001</v>
      </c>
      <c r="J73" s="3">
        <v>1429</v>
      </c>
      <c r="K73" s="3">
        <v>1475.1999510000001</v>
      </c>
      <c r="L73" s="3">
        <v>1456.3496090000001</v>
      </c>
      <c r="M73" s="3">
        <v>16743977</v>
      </c>
      <c r="N73" s="3">
        <v>3476</v>
      </c>
      <c r="O73" s="3">
        <v>3524</v>
      </c>
      <c r="P73" s="3">
        <v>3465</v>
      </c>
      <c r="Q73" s="3">
        <v>3496.8500979999999</v>
      </c>
      <c r="R73" s="3">
        <v>3462.7341310000002</v>
      </c>
      <c r="S73" s="3">
        <v>2600090</v>
      </c>
      <c r="T73" s="3">
        <v>1243</v>
      </c>
      <c r="U73" s="3">
        <v>1258.400024</v>
      </c>
      <c r="V73" s="3">
        <v>1225</v>
      </c>
      <c r="W73" s="3">
        <v>1247.5500489999999</v>
      </c>
      <c r="X73" s="3">
        <v>1202.7216800000001</v>
      </c>
      <c r="Y73" s="3">
        <v>2666872</v>
      </c>
      <c r="Z73" s="3">
        <v>418</v>
      </c>
      <c r="AA73" s="3">
        <v>420.29998799999998</v>
      </c>
      <c r="AB73" s="3">
        <v>412.25</v>
      </c>
      <c r="AC73" s="3">
        <v>417.20001200000002</v>
      </c>
      <c r="AD73" s="3">
        <v>416.312164</v>
      </c>
      <c r="AE73" s="3">
        <v>8884513</v>
      </c>
    </row>
    <row r="74" spans="1:31" x14ac:dyDescent="0.25">
      <c r="A74" s="2">
        <v>45126</v>
      </c>
      <c r="B74" s="3">
        <v>2503.4750979999999</v>
      </c>
      <c r="C74" s="3">
        <v>2574.5</v>
      </c>
      <c r="D74" s="3">
        <v>2462.5749510000001</v>
      </c>
      <c r="E74" s="3">
        <v>2569.3500979999999</v>
      </c>
      <c r="F74" s="3">
        <v>2550.3125</v>
      </c>
      <c r="G74" s="3">
        <v>2084866</v>
      </c>
      <c r="H74" s="3">
        <v>1486</v>
      </c>
      <c r="I74" s="3">
        <v>1498.8000489999999</v>
      </c>
      <c r="J74" s="3">
        <v>1460.6999510000001</v>
      </c>
      <c r="K74" s="3">
        <v>1474.9499510000001</v>
      </c>
      <c r="L74" s="3">
        <v>1456.102783</v>
      </c>
      <c r="M74" s="3">
        <v>13687062</v>
      </c>
      <c r="N74" s="3">
        <v>3500</v>
      </c>
      <c r="O74" s="3">
        <v>3516.8500979999999</v>
      </c>
      <c r="P74" s="3">
        <v>3445.6499020000001</v>
      </c>
      <c r="Q74" s="3">
        <v>3470.0500489999999</v>
      </c>
      <c r="R74" s="3">
        <v>3436.1953130000002</v>
      </c>
      <c r="S74" s="3">
        <v>2405370</v>
      </c>
      <c r="T74" s="3">
        <v>1255</v>
      </c>
      <c r="U74" s="3">
        <v>1261.6999510000001</v>
      </c>
      <c r="V74" s="3">
        <v>1231.099976</v>
      </c>
      <c r="W74" s="3">
        <v>1244.6999510000001</v>
      </c>
      <c r="X74" s="3">
        <v>1199.974121</v>
      </c>
      <c r="Y74" s="3">
        <v>2293881</v>
      </c>
      <c r="Z74" s="3">
        <v>420</v>
      </c>
      <c r="AA74" s="3">
        <v>421</v>
      </c>
      <c r="AB74" s="3">
        <v>414.14999399999999</v>
      </c>
      <c r="AC74" s="3">
        <v>417.95001200000002</v>
      </c>
      <c r="AD74" s="3">
        <v>417.06057700000002</v>
      </c>
      <c r="AE74" s="3">
        <v>5415495</v>
      </c>
    </row>
    <row r="75" spans="1:31" x14ac:dyDescent="0.25">
      <c r="A75" s="2">
        <v>45127</v>
      </c>
      <c r="B75" s="3">
        <v>2574.8999020000001</v>
      </c>
      <c r="C75" s="3">
        <v>2578.8249510000001</v>
      </c>
      <c r="D75" s="3">
        <v>2504.6999510000001</v>
      </c>
      <c r="E75" s="3">
        <v>2521.875</v>
      </c>
      <c r="F75" s="3">
        <v>2503.1892090000001</v>
      </c>
      <c r="G75" s="3">
        <v>642390</v>
      </c>
      <c r="H75" s="3">
        <v>1471</v>
      </c>
      <c r="I75" s="3">
        <v>1471</v>
      </c>
      <c r="J75" s="3">
        <v>1440.6999510000001</v>
      </c>
      <c r="K75" s="3">
        <v>1449.5</v>
      </c>
      <c r="L75" s="3">
        <v>1430.9780270000001</v>
      </c>
      <c r="M75" s="3">
        <v>8347221</v>
      </c>
      <c r="N75" s="3">
        <v>3453.1000979999999</v>
      </c>
      <c r="O75" s="3">
        <v>3478.8999020000001</v>
      </c>
      <c r="P75" s="3">
        <v>3436.0500489999999</v>
      </c>
      <c r="Q75" s="3">
        <v>3463.3000489999999</v>
      </c>
      <c r="R75" s="3">
        <v>3438.4291990000002</v>
      </c>
      <c r="S75" s="3">
        <v>1715404</v>
      </c>
      <c r="T75" s="3">
        <v>1245</v>
      </c>
      <c r="U75" s="3">
        <v>1255.5</v>
      </c>
      <c r="V75" s="3">
        <v>1235.599976</v>
      </c>
      <c r="W75" s="3">
        <v>1252.9499510000001</v>
      </c>
      <c r="X75" s="3">
        <v>1207.927612</v>
      </c>
      <c r="Y75" s="3">
        <v>2000345</v>
      </c>
      <c r="Z75" s="3">
        <v>418.5</v>
      </c>
      <c r="AA75" s="3">
        <v>420</v>
      </c>
      <c r="AB75" s="3">
        <v>414.64999399999999</v>
      </c>
      <c r="AC75" s="3">
        <v>417.64999399999999</v>
      </c>
      <c r="AD75" s="3">
        <v>416.761169</v>
      </c>
      <c r="AE75" s="3">
        <v>4127855</v>
      </c>
    </row>
    <row r="76" spans="1:31" x14ac:dyDescent="0.25">
      <c r="A76" s="2">
        <v>45128</v>
      </c>
      <c r="B76" s="3">
        <v>2445</v>
      </c>
      <c r="C76" s="3">
        <v>2475</v>
      </c>
      <c r="D76" s="3">
        <v>2358</v>
      </c>
      <c r="E76" s="3">
        <v>2374.8000489999999</v>
      </c>
      <c r="F76" s="3">
        <v>2357.2041020000001</v>
      </c>
      <c r="G76" s="3">
        <v>2555932</v>
      </c>
      <c r="H76" s="3">
        <v>1320.1999510000001</v>
      </c>
      <c r="I76" s="3">
        <v>1350</v>
      </c>
      <c r="J76" s="3">
        <v>1305</v>
      </c>
      <c r="K76" s="3">
        <v>1331.599976</v>
      </c>
      <c r="L76" s="3">
        <v>1314.584595</v>
      </c>
      <c r="M76" s="3">
        <v>45548305</v>
      </c>
      <c r="N76" s="3">
        <v>3404.0500489999999</v>
      </c>
      <c r="O76" s="3">
        <v>3434.8999020000001</v>
      </c>
      <c r="P76" s="3">
        <v>3359.0500489999999</v>
      </c>
      <c r="Q76" s="3">
        <v>3368.3000489999999</v>
      </c>
      <c r="R76" s="3">
        <v>3344.1115719999998</v>
      </c>
      <c r="S76" s="3">
        <v>3770223</v>
      </c>
      <c r="T76" s="3">
        <v>1199.5</v>
      </c>
      <c r="U76" s="3">
        <v>1217.9499510000001</v>
      </c>
      <c r="V76" s="3">
        <v>1181</v>
      </c>
      <c r="W76" s="3">
        <v>1195.099976</v>
      </c>
      <c r="X76" s="3">
        <v>1182.353394</v>
      </c>
      <c r="Y76" s="3">
        <v>5032086</v>
      </c>
      <c r="Z76" s="3">
        <v>405</v>
      </c>
      <c r="AA76" s="3">
        <v>414.35000600000001</v>
      </c>
      <c r="AB76" s="3">
        <v>401</v>
      </c>
      <c r="AC76" s="3">
        <v>404.70001200000002</v>
      </c>
      <c r="AD76" s="3">
        <v>403.83874500000002</v>
      </c>
      <c r="AE76" s="3">
        <v>11757106</v>
      </c>
    </row>
    <row r="77" spans="1:31" x14ac:dyDescent="0.25">
      <c r="A77" s="2">
        <v>45131</v>
      </c>
      <c r="B77" s="3">
        <v>2384.9750979999999</v>
      </c>
      <c r="C77" s="3">
        <v>2409.3500979999999</v>
      </c>
      <c r="D77" s="3">
        <v>2350.5500489999999</v>
      </c>
      <c r="E77" s="3">
        <v>2386.9499510000001</v>
      </c>
      <c r="F77" s="3">
        <v>2369.2639159999999</v>
      </c>
      <c r="G77" s="3">
        <v>583440</v>
      </c>
      <c r="H77" s="3">
        <v>1341</v>
      </c>
      <c r="I77" s="3">
        <v>1349.900024</v>
      </c>
      <c r="J77" s="3">
        <v>1334.25</v>
      </c>
      <c r="K77" s="3">
        <v>1336.599976</v>
      </c>
      <c r="L77" s="3">
        <v>1319.52063</v>
      </c>
      <c r="M77" s="3">
        <v>8859789</v>
      </c>
      <c r="N77" s="3">
        <v>3381</v>
      </c>
      <c r="O77" s="3">
        <v>3413.4499510000001</v>
      </c>
      <c r="P77" s="3">
        <v>3372.1000979999999</v>
      </c>
      <c r="Q77" s="3">
        <v>3394.75</v>
      </c>
      <c r="R77" s="3">
        <v>3370.3715820000002</v>
      </c>
      <c r="S77" s="3">
        <v>1680132</v>
      </c>
      <c r="T77" s="3">
        <v>1196.5</v>
      </c>
      <c r="U77" s="3">
        <v>1203.9499510000001</v>
      </c>
      <c r="V77" s="3">
        <v>1155.25</v>
      </c>
      <c r="W77" s="3">
        <v>1161.849976</v>
      </c>
      <c r="X77" s="3">
        <v>1149.4580080000001</v>
      </c>
      <c r="Y77" s="3">
        <v>2669308</v>
      </c>
      <c r="Z77" s="3">
        <v>406.29998799999998</v>
      </c>
      <c r="AA77" s="3">
        <v>408</v>
      </c>
      <c r="AB77" s="3">
        <v>403.5</v>
      </c>
      <c r="AC77" s="3">
        <v>404.04998799999998</v>
      </c>
      <c r="AD77" s="3">
        <v>403.19012500000002</v>
      </c>
      <c r="AE77" s="3">
        <v>3404230</v>
      </c>
    </row>
    <row r="78" spans="1:31" x14ac:dyDescent="0.25">
      <c r="A78" s="2">
        <v>45132</v>
      </c>
      <c r="B78" s="3">
        <v>2404.25</v>
      </c>
      <c r="C78" s="3">
        <v>2404.25</v>
      </c>
      <c r="D78" s="3">
        <v>2329.5500489999999</v>
      </c>
      <c r="E78" s="3">
        <v>2341.4750979999999</v>
      </c>
      <c r="F78" s="3">
        <v>2324.1259770000001</v>
      </c>
      <c r="G78" s="3">
        <v>1002122</v>
      </c>
      <c r="H78" s="3">
        <v>1337</v>
      </c>
      <c r="I78" s="3">
        <v>1342.849976</v>
      </c>
      <c r="J78" s="3">
        <v>1324.25</v>
      </c>
      <c r="K78" s="3">
        <v>1334.599976</v>
      </c>
      <c r="L78" s="3">
        <v>1317.5462649999999</v>
      </c>
      <c r="M78" s="3">
        <v>6801982</v>
      </c>
      <c r="N78" s="3">
        <v>3397.5</v>
      </c>
      <c r="O78" s="3">
        <v>3406.8000489999999</v>
      </c>
      <c r="P78" s="3">
        <v>3380.1999510000001</v>
      </c>
      <c r="Q78" s="3">
        <v>3399.1499020000001</v>
      </c>
      <c r="R78" s="3">
        <v>3374.7397460000002</v>
      </c>
      <c r="S78" s="3">
        <v>1272980</v>
      </c>
      <c r="T78" s="3">
        <v>1164</v>
      </c>
      <c r="U78" s="3">
        <v>1164.6999510000001</v>
      </c>
      <c r="V78" s="3">
        <v>1145</v>
      </c>
      <c r="W78" s="3">
        <v>1156.5</v>
      </c>
      <c r="X78" s="3">
        <v>1144.1651609999999</v>
      </c>
      <c r="Y78" s="3">
        <v>2557865</v>
      </c>
      <c r="Z78" s="3">
        <v>405.5</v>
      </c>
      <c r="AA78" s="3">
        <v>405.5</v>
      </c>
      <c r="AB78" s="3">
        <v>400</v>
      </c>
      <c r="AC78" s="3">
        <v>400.39999399999999</v>
      </c>
      <c r="AD78" s="3">
        <v>399.54788200000002</v>
      </c>
      <c r="AE78" s="3">
        <v>3229100</v>
      </c>
    </row>
    <row r="79" spans="1:31" x14ac:dyDescent="0.25">
      <c r="A79" s="2">
        <v>45133</v>
      </c>
      <c r="B79" s="3">
        <v>2341.4750979999999</v>
      </c>
      <c r="C79" s="3">
        <v>2358.7250979999999</v>
      </c>
      <c r="D79" s="3">
        <v>2321.375</v>
      </c>
      <c r="E79" s="3">
        <v>2332.0749510000001</v>
      </c>
      <c r="F79" s="3">
        <v>2314.795654</v>
      </c>
      <c r="G79" s="3">
        <v>870564</v>
      </c>
      <c r="H79" s="3">
        <v>1343</v>
      </c>
      <c r="I79" s="3">
        <v>1350</v>
      </c>
      <c r="J79" s="3">
        <v>1339.400024</v>
      </c>
      <c r="K79" s="3">
        <v>1348.849976</v>
      </c>
      <c r="L79" s="3">
        <v>1331.6141359999999</v>
      </c>
      <c r="M79" s="3">
        <v>5528885</v>
      </c>
      <c r="N79" s="3">
        <v>3400.3500979999999</v>
      </c>
      <c r="O79" s="3">
        <v>3420.8500979999999</v>
      </c>
      <c r="P79" s="3">
        <v>3385</v>
      </c>
      <c r="Q79" s="3">
        <v>3388.3000489999999</v>
      </c>
      <c r="R79" s="3">
        <v>3363.9677729999999</v>
      </c>
      <c r="S79" s="3">
        <v>1066803</v>
      </c>
      <c r="T79" s="3">
        <v>1158</v>
      </c>
      <c r="U79" s="3">
        <v>1167</v>
      </c>
      <c r="V79" s="3">
        <v>1139.4499510000001</v>
      </c>
      <c r="W79" s="3">
        <v>1143.1999510000001</v>
      </c>
      <c r="X79" s="3">
        <v>1131.0069579999999</v>
      </c>
      <c r="Y79" s="3">
        <v>3170213</v>
      </c>
      <c r="Z79" s="3">
        <v>403.5</v>
      </c>
      <c r="AA79" s="3">
        <v>403.60000600000001</v>
      </c>
      <c r="AB79" s="3">
        <v>401.39999399999999</v>
      </c>
      <c r="AC79" s="3">
        <v>402.75</v>
      </c>
      <c r="AD79" s="3">
        <v>401.89288299999998</v>
      </c>
      <c r="AE79" s="3">
        <v>2664831</v>
      </c>
    </row>
    <row r="80" spans="1:31" x14ac:dyDescent="0.25">
      <c r="A80" s="2">
        <v>45134</v>
      </c>
      <c r="B80" s="3">
        <v>2336.5249020000001</v>
      </c>
      <c r="C80" s="3">
        <v>2372</v>
      </c>
      <c r="D80" s="3">
        <v>2323.6750489999999</v>
      </c>
      <c r="E80" s="3">
        <v>2360.1750489999999</v>
      </c>
      <c r="F80" s="3">
        <v>2342.6875</v>
      </c>
      <c r="G80" s="3">
        <v>930732</v>
      </c>
      <c r="H80" s="3">
        <v>1358.599976</v>
      </c>
      <c r="I80" s="3">
        <v>1363.8000489999999</v>
      </c>
      <c r="J80" s="3">
        <v>1347.0500489999999</v>
      </c>
      <c r="K80" s="3">
        <v>1353.150024</v>
      </c>
      <c r="L80" s="3">
        <v>1335.8592530000001</v>
      </c>
      <c r="M80" s="3">
        <v>9191861</v>
      </c>
      <c r="N80" s="3">
        <v>3394.9499510000001</v>
      </c>
      <c r="O80" s="3">
        <v>3411.6499020000001</v>
      </c>
      <c r="P80" s="3">
        <v>3385.0500489999999</v>
      </c>
      <c r="Q80" s="3">
        <v>3396.8999020000001</v>
      </c>
      <c r="R80" s="3">
        <v>3372.5058589999999</v>
      </c>
      <c r="S80" s="3">
        <v>1701769</v>
      </c>
      <c r="T80" s="3">
        <v>1111</v>
      </c>
      <c r="U80" s="3">
        <v>1125</v>
      </c>
      <c r="V80" s="3">
        <v>1082.3000489999999</v>
      </c>
      <c r="W80" s="3">
        <v>1099.900024</v>
      </c>
      <c r="X80" s="3">
        <v>1088.168823</v>
      </c>
      <c r="Y80" s="3">
        <v>17594818</v>
      </c>
      <c r="Z80" s="3">
        <v>404</v>
      </c>
      <c r="AA80" s="3">
        <v>406.60000600000001</v>
      </c>
      <c r="AB80" s="3">
        <v>399</v>
      </c>
      <c r="AC80" s="3">
        <v>399.95001200000002</v>
      </c>
      <c r="AD80" s="3">
        <v>399.09887700000002</v>
      </c>
      <c r="AE80" s="3">
        <v>4474179</v>
      </c>
    </row>
    <row r="81" spans="1:31" x14ac:dyDescent="0.25">
      <c r="A81" s="2">
        <v>45135</v>
      </c>
      <c r="B81" s="3">
        <v>2371.4499510000001</v>
      </c>
      <c r="C81" s="3">
        <v>2381.4750979999999</v>
      </c>
      <c r="D81" s="3">
        <v>2341.25</v>
      </c>
      <c r="E81" s="3">
        <v>2348.3999020000001</v>
      </c>
      <c r="F81" s="3">
        <v>2330.9995119999999</v>
      </c>
      <c r="G81" s="3">
        <v>509642</v>
      </c>
      <c r="H81" s="3">
        <v>1353.849976</v>
      </c>
      <c r="I81" s="3">
        <v>1363.849976</v>
      </c>
      <c r="J81" s="3">
        <v>1336</v>
      </c>
      <c r="K81" s="3">
        <v>1340.5</v>
      </c>
      <c r="L81" s="3">
        <v>1323.37085</v>
      </c>
      <c r="M81" s="3">
        <v>6122735</v>
      </c>
      <c r="N81" s="3">
        <v>3385</v>
      </c>
      <c r="O81" s="3">
        <v>3393.6999510000001</v>
      </c>
      <c r="P81" s="3">
        <v>3331</v>
      </c>
      <c r="Q81" s="3">
        <v>3355.3999020000001</v>
      </c>
      <c r="R81" s="3">
        <v>3331.3039549999999</v>
      </c>
      <c r="S81" s="3">
        <v>2599831</v>
      </c>
      <c r="T81" s="3">
        <v>1100</v>
      </c>
      <c r="U81" s="3">
        <v>1100</v>
      </c>
      <c r="V81" s="3">
        <v>1085.0500489999999</v>
      </c>
      <c r="W81" s="3">
        <v>1091.0500489999999</v>
      </c>
      <c r="X81" s="3">
        <v>1079.4132079999999</v>
      </c>
      <c r="Y81" s="3">
        <v>4244321</v>
      </c>
      <c r="Z81" s="3">
        <v>401.04998799999998</v>
      </c>
      <c r="AA81" s="3">
        <v>402.85000600000001</v>
      </c>
      <c r="AB81" s="3">
        <v>396.54998799999998</v>
      </c>
      <c r="AC81" s="3">
        <v>398.75</v>
      </c>
      <c r="AD81" s="3">
        <v>397.90139799999997</v>
      </c>
      <c r="AE81" s="3">
        <v>3380030</v>
      </c>
    </row>
    <row r="82" spans="1:31" x14ac:dyDescent="0.25">
      <c r="A82" s="2">
        <v>45138</v>
      </c>
      <c r="B82" s="3">
        <v>2367.5</v>
      </c>
      <c r="C82" s="3">
        <v>2379</v>
      </c>
      <c r="D82" s="3">
        <v>2345.5500489999999</v>
      </c>
      <c r="E82" s="3">
        <v>2372.0249020000001</v>
      </c>
      <c r="F82" s="3">
        <v>2354.4494629999999</v>
      </c>
      <c r="G82" s="3">
        <v>512634</v>
      </c>
      <c r="H82" s="3">
        <v>1348.75</v>
      </c>
      <c r="I82" s="3">
        <v>1357.5</v>
      </c>
      <c r="J82" s="3">
        <v>1333.25</v>
      </c>
      <c r="K82" s="3">
        <v>1355.6999510000001</v>
      </c>
      <c r="L82" s="3">
        <v>1338.376587</v>
      </c>
      <c r="M82" s="3">
        <v>7902180</v>
      </c>
      <c r="N82" s="3">
        <v>3364.3999020000001</v>
      </c>
      <c r="O82" s="3">
        <v>3426.6499020000001</v>
      </c>
      <c r="P82" s="3">
        <v>3360.8999020000001</v>
      </c>
      <c r="Q82" s="3">
        <v>3421.4499510000001</v>
      </c>
      <c r="R82" s="3">
        <v>3396.8796390000002</v>
      </c>
      <c r="S82" s="3">
        <v>2743678</v>
      </c>
      <c r="T82" s="3">
        <v>1095</v>
      </c>
      <c r="U82" s="3">
        <v>1119</v>
      </c>
      <c r="V82" s="3">
        <v>1087.150024</v>
      </c>
      <c r="W82" s="3">
        <v>1115.5</v>
      </c>
      <c r="X82" s="3">
        <v>1103.6024170000001</v>
      </c>
      <c r="Y82" s="3">
        <v>4766331</v>
      </c>
      <c r="Z82" s="3">
        <v>399.75</v>
      </c>
      <c r="AA82" s="3">
        <v>406</v>
      </c>
      <c r="AB82" s="3">
        <v>398.95001200000002</v>
      </c>
      <c r="AC82" s="3">
        <v>405.04998799999998</v>
      </c>
      <c r="AD82" s="3">
        <v>404.18798800000002</v>
      </c>
      <c r="AE82" s="3">
        <v>3381090</v>
      </c>
    </row>
    <row r="83" spans="1:31" x14ac:dyDescent="0.25">
      <c r="A83" s="2">
        <v>45139</v>
      </c>
      <c r="B83" s="3">
        <v>2372.0249020000001</v>
      </c>
      <c r="C83" s="3">
        <v>2417.75</v>
      </c>
      <c r="D83" s="3">
        <v>2356.8999020000001</v>
      </c>
      <c r="E83" s="3">
        <v>2404.7749020000001</v>
      </c>
      <c r="F83" s="3">
        <v>2386.9567870000001</v>
      </c>
      <c r="G83" s="3">
        <v>798762</v>
      </c>
      <c r="H83" s="3">
        <v>1362</v>
      </c>
      <c r="I83" s="3">
        <v>1369</v>
      </c>
      <c r="J83" s="3">
        <v>1357</v>
      </c>
      <c r="K83" s="3">
        <v>1365.1999510000001</v>
      </c>
      <c r="L83" s="3">
        <v>1347.755249</v>
      </c>
      <c r="M83" s="3">
        <v>6064652</v>
      </c>
      <c r="N83" s="3">
        <v>3415</v>
      </c>
      <c r="O83" s="3">
        <v>3460</v>
      </c>
      <c r="P83" s="3">
        <v>3415</v>
      </c>
      <c r="Q83" s="3">
        <v>3452.0500489999999</v>
      </c>
      <c r="R83" s="3">
        <v>3427.26001</v>
      </c>
      <c r="S83" s="3">
        <v>1956167</v>
      </c>
      <c r="T83" s="3">
        <v>1120</v>
      </c>
      <c r="U83" s="3">
        <v>1154.5</v>
      </c>
      <c r="V83" s="3">
        <v>1119.900024</v>
      </c>
      <c r="W83" s="3">
        <v>1143.5</v>
      </c>
      <c r="X83" s="3">
        <v>1131.303711</v>
      </c>
      <c r="Y83" s="3">
        <v>3805214</v>
      </c>
      <c r="Z83" s="3">
        <v>405.5</v>
      </c>
      <c r="AA83" s="3">
        <v>408</v>
      </c>
      <c r="AB83" s="3">
        <v>404.04998799999998</v>
      </c>
      <c r="AC83" s="3">
        <v>406.95001200000002</v>
      </c>
      <c r="AD83" s="3">
        <v>406.08398399999999</v>
      </c>
      <c r="AE83" s="3">
        <v>3590902</v>
      </c>
    </row>
    <row r="84" spans="1:31" x14ac:dyDescent="0.25">
      <c r="A84" s="2">
        <v>45140</v>
      </c>
      <c r="B84" s="3">
        <v>2400</v>
      </c>
      <c r="C84" s="3">
        <v>2400.1750489999999</v>
      </c>
      <c r="D84" s="3">
        <v>2335.2250979999999</v>
      </c>
      <c r="E84" s="3">
        <v>2358.5</v>
      </c>
      <c r="F84" s="3">
        <v>2341.0249020000001</v>
      </c>
      <c r="G84" s="3">
        <v>733756</v>
      </c>
      <c r="H84" s="3">
        <v>1369.3000489999999</v>
      </c>
      <c r="I84" s="3">
        <v>1371.9499510000001</v>
      </c>
      <c r="J84" s="3">
        <v>1348.4499510000001</v>
      </c>
      <c r="K84" s="3">
        <v>1356.849976</v>
      </c>
      <c r="L84" s="3">
        <v>1339.5119629999999</v>
      </c>
      <c r="M84" s="3">
        <v>7419145</v>
      </c>
      <c r="N84" s="3">
        <v>3434.9499510000001</v>
      </c>
      <c r="O84" s="3">
        <v>3446.3999020000001</v>
      </c>
      <c r="P84" s="3">
        <v>3413.6000979999999</v>
      </c>
      <c r="Q84" s="3">
        <v>3440.6499020000001</v>
      </c>
      <c r="R84" s="3">
        <v>3415.9418949999999</v>
      </c>
      <c r="S84" s="3">
        <v>1914899</v>
      </c>
      <c r="T84" s="3">
        <v>1143</v>
      </c>
      <c r="U84" s="3">
        <v>1152.599976</v>
      </c>
      <c r="V84" s="3">
        <v>1125.599976</v>
      </c>
      <c r="W84" s="3">
        <v>1145.650024</v>
      </c>
      <c r="X84" s="3">
        <v>1133.430908</v>
      </c>
      <c r="Y84" s="3">
        <v>2357217</v>
      </c>
      <c r="Z84" s="3">
        <v>405.89999399999999</v>
      </c>
      <c r="AA84" s="3">
        <v>405.89999399999999</v>
      </c>
      <c r="AB84" s="3">
        <v>399</v>
      </c>
      <c r="AC84" s="3">
        <v>402.79998799999998</v>
      </c>
      <c r="AD84" s="3">
        <v>401.94278000000003</v>
      </c>
      <c r="AE84" s="3">
        <v>2699809</v>
      </c>
    </row>
    <row r="85" spans="1:31" x14ac:dyDescent="0.25">
      <c r="A85" s="2">
        <v>45141</v>
      </c>
      <c r="B85" s="3">
        <v>2354</v>
      </c>
      <c r="C85" s="3">
        <v>2358.2749020000001</v>
      </c>
      <c r="D85" s="3">
        <v>2317.1750489999999</v>
      </c>
      <c r="E85" s="3">
        <v>2345.6000979999999</v>
      </c>
      <c r="F85" s="3">
        <v>2328.2204590000001</v>
      </c>
      <c r="G85" s="3">
        <v>458764</v>
      </c>
      <c r="H85" s="3">
        <v>1350</v>
      </c>
      <c r="I85" s="3">
        <v>1366.5500489999999</v>
      </c>
      <c r="J85" s="3">
        <v>1349</v>
      </c>
      <c r="K85" s="3">
        <v>1364.3000489999999</v>
      </c>
      <c r="L85" s="3">
        <v>1346.8668210000001</v>
      </c>
      <c r="M85" s="3">
        <v>6503741</v>
      </c>
      <c r="N85" s="3">
        <v>3420</v>
      </c>
      <c r="O85" s="3">
        <v>3433.25</v>
      </c>
      <c r="P85" s="3">
        <v>3368</v>
      </c>
      <c r="Q85" s="3">
        <v>3399.9499510000001</v>
      </c>
      <c r="R85" s="3">
        <v>3375.5341800000001</v>
      </c>
      <c r="S85" s="3">
        <v>2026351</v>
      </c>
      <c r="T85" s="3">
        <v>1140</v>
      </c>
      <c r="U85" s="3">
        <v>1146.9499510000001</v>
      </c>
      <c r="V85" s="3">
        <v>1121.3000489999999</v>
      </c>
      <c r="W85" s="3">
        <v>1142.8000489999999</v>
      </c>
      <c r="X85" s="3">
        <v>1130.611328</v>
      </c>
      <c r="Y85" s="3">
        <v>2348236</v>
      </c>
      <c r="Z85" s="3">
        <v>402</v>
      </c>
      <c r="AA85" s="3">
        <v>402</v>
      </c>
      <c r="AB85" s="3">
        <v>397.04998799999998</v>
      </c>
      <c r="AC85" s="3">
        <v>399.64999399999999</v>
      </c>
      <c r="AD85" s="3">
        <v>398.79950000000002</v>
      </c>
      <c r="AE85" s="3">
        <v>3410849</v>
      </c>
    </row>
    <row r="86" spans="1:31" x14ac:dyDescent="0.25">
      <c r="A86" s="2">
        <v>45142</v>
      </c>
      <c r="B86" s="3">
        <v>2362.5</v>
      </c>
      <c r="C86" s="3">
        <v>2405</v>
      </c>
      <c r="D86" s="3">
        <v>2355.1499020000001</v>
      </c>
      <c r="E86" s="3">
        <v>2392.875</v>
      </c>
      <c r="F86" s="3">
        <v>2375.1450199999999</v>
      </c>
      <c r="G86" s="3">
        <v>651810</v>
      </c>
      <c r="H86" s="3">
        <v>1368.900024</v>
      </c>
      <c r="I86" s="3">
        <v>1385.900024</v>
      </c>
      <c r="J86" s="3">
        <v>1362</v>
      </c>
      <c r="K86" s="3">
        <v>1378.349976</v>
      </c>
      <c r="L86" s="3">
        <v>1360.737183</v>
      </c>
      <c r="M86" s="3">
        <v>5712345</v>
      </c>
      <c r="N86" s="3">
        <v>3401.25</v>
      </c>
      <c r="O86" s="3">
        <v>3471</v>
      </c>
      <c r="P86" s="3">
        <v>3401.25</v>
      </c>
      <c r="Q86" s="3">
        <v>3443.5500489999999</v>
      </c>
      <c r="R86" s="3">
        <v>3418.8210450000001</v>
      </c>
      <c r="S86" s="3">
        <v>2248493</v>
      </c>
      <c r="T86" s="3">
        <v>1153.9499510000001</v>
      </c>
      <c r="U86" s="3">
        <v>1181.849976</v>
      </c>
      <c r="V86" s="3">
        <v>1142.8000489999999</v>
      </c>
      <c r="W86" s="3">
        <v>1175.1999510000001</v>
      </c>
      <c r="X86" s="3">
        <v>1162.665649</v>
      </c>
      <c r="Y86" s="3">
        <v>3580506</v>
      </c>
      <c r="Z86" s="3">
        <v>400.85000600000001</v>
      </c>
      <c r="AA86" s="3">
        <v>410</v>
      </c>
      <c r="AB86" s="3">
        <v>400.29998799999998</v>
      </c>
      <c r="AC86" s="3">
        <v>408.85000600000001</v>
      </c>
      <c r="AD86" s="3">
        <v>407.979919</v>
      </c>
      <c r="AE86" s="3">
        <v>6240770</v>
      </c>
    </row>
    <row r="87" spans="1:31" x14ac:dyDescent="0.25">
      <c r="A87" s="2">
        <v>45145</v>
      </c>
      <c r="B87" s="3">
        <v>2400</v>
      </c>
      <c r="C87" s="3">
        <v>2452.375</v>
      </c>
      <c r="D87" s="3">
        <v>2386</v>
      </c>
      <c r="E87" s="3">
        <v>2441.0500489999999</v>
      </c>
      <c r="F87" s="3">
        <v>2422.963135</v>
      </c>
      <c r="G87" s="3">
        <v>724704</v>
      </c>
      <c r="H87" s="3">
        <v>1387.900024</v>
      </c>
      <c r="I87" s="3">
        <v>1395</v>
      </c>
      <c r="J87" s="3">
        <v>1377</v>
      </c>
      <c r="K87" s="3">
        <v>1393</v>
      </c>
      <c r="L87" s="3">
        <v>1375.200073</v>
      </c>
      <c r="M87" s="3">
        <v>3729093</v>
      </c>
      <c r="N87" s="3">
        <v>3453.9499510000001</v>
      </c>
      <c r="O87" s="3">
        <v>3488</v>
      </c>
      <c r="P87" s="3">
        <v>3441.25</v>
      </c>
      <c r="Q87" s="3">
        <v>3484.0500489999999</v>
      </c>
      <c r="R87" s="3">
        <v>3459.0302729999999</v>
      </c>
      <c r="S87" s="3">
        <v>1853889</v>
      </c>
      <c r="T87" s="3">
        <v>1180</v>
      </c>
      <c r="U87" s="3">
        <v>1192.849976</v>
      </c>
      <c r="V87" s="3">
        <v>1172.099976</v>
      </c>
      <c r="W87" s="3">
        <v>1183.650024</v>
      </c>
      <c r="X87" s="3">
        <v>1171.025513</v>
      </c>
      <c r="Y87" s="3">
        <v>1694290</v>
      </c>
      <c r="Z87" s="3">
        <v>409.95001200000002</v>
      </c>
      <c r="AA87" s="3">
        <v>413</v>
      </c>
      <c r="AB87" s="3">
        <v>408.04998799999998</v>
      </c>
      <c r="AC87" s="3">
        <v>411.14999399999999</v>
      </c>
      <c r="AD87" s="3">
        <v>410.27502399999997</v>
      </c>
      <c r="AE87" s="3">
        <v>4411433</v>
      </c>
    </row>
    <row r="88" spans="1:31" x14ac:dyDescent="0.25">
      <c r="A88" s="2">
        <v>45146</v>
      </c>
      <c r="B88" s="3">
        <v>2435</v>
      </c>
      <c r="C88" s="3">
        <v>2474.9750979999999</v>
      </c>
      <c r="D88" s="3">
        <v>2421.5</v>
      </c>
      <c r="E88" s="3">
        <v>2428.4750979999999</v>
      </c>
      <c r="F88" s="3">
        <v>2410.4814449999999</v>
      </c>
      <c r="G88" s="3">
        <v>605606</v>
      </c>
      <c r="H88" s="3">
        <v>1392.849976</v>
      </c>
      <c r="I88" s="3">
        <v>1393.5500489999999</v>
      </c>
      <c r="J88" s="3">
        <v>1384.400024</v>
      </c>
      <c r="K88" s="3">
        <v>1390.1999510000001</v>
      </c>
      <c r="L88" s="3">
        <v>1372.4357910000001</v>
      </c>
      <c r="M88" s="3">
        <v>4161877</v>
      </c>
      <c r="N88" s="3">
        <v>3484.0500489999999</v>
      </c>
      <c r="O88" s="3">
        <v>3489.9499510000001</v>
      </c>
      <c r="P88" s="3">
        <v>3456.6000979999999</v>
      </c>
      <c r="Q88" s="3">
        <v>3470.6000979999999</v>
      </c>
      <c r="R88" s="3">
        <v>3445.6767580000001</v>
      </c>
      <c r="S88" s="3">
        <v>1634225</v>
      </c>
      <c r="T88" s="3">
        <v>1186</v>
      </c>
      <c r="U88" s="3">
        <v>1208.900024</v>
      </c>
      <c r="V88" s="3">
        <v>1175.099976</v>
      </c>
      <c r="W88" s="3">
        <v>1205.400024</v>
      </c>
      <c r="X88" s="3">
        <v>1192.5435789999999</v>
      </c>
      <c r="Y88" s="3">
        <v>5137402</v>
      </c>
      <c r="Z88" s="3">
        <v>412.39999399999999</v>
      </c>
      <c r="AA88" s="3">
        <v>417.5</v>
      </c>
      <c r="AB88" s="3">
        <v>409.95001200000002</v>
      </c>
      <c r="AC88" s="3">
        <v>416.35000600000001</v>
      </c>
      <c r="AD88" s="3">
        <v>415.46395899999999</v>
      </c>
      <c r="AE88" s="3">
        <v>7862142</v>
      </c>
    </row>
    <row r="89" spans="1:31" x14ac:dyDescent="0.25">
      <c r="A89" s="2">
        <v>45147</v>
      </c>
      <c r="B89" s="3">
        <v>2438.5</v>
      </c>
      <c r="C89" s="3">
        <v>2444.0749510000001</v>
      </c>
      <c r="D89" s="3">
        <v>2398.125</v>
      </c>
      <c r="E89" s="3">
        <v>2424.8249510000001</v>
      </c>
      <c r="F89" s="3">
        <v>2406.8583979999999</v>
      </c>
      <c r="G89" s="3">
        <v>484584</v>
      </c>
      <c r="H89" s="3">
        <v>1384</v>
      </c>
      <c r="I89" s="3">
        <v>1396</v>
      </c>
      <c r="J89" s="3">
        <v>1382.5</v>
      </c>
      <c r="K89" s="3">
        <v>1394.400024</v>
      </c>
      <c r="L89" s="3">
        <v>1376.5821530000001</v>
      </c>
      <c r="M89" s="3">
        <v>4090828</v>
      </c>
      <c r="N89" s="3">
        <v>3464.8999020000001</v>
      </c>
      <c r="O89" s="3">
        <v>3467</v>
      </c>
      <c r="P89" s="3">
        <v>3425.0500489999999</v>
      </c>
      <c r="Q89" s="3">
        <v>3462.5</v>
      </c>
      <c r="R89" s="3">
        <v>3437.63501</v>
      </c>
      <c r="S89" s="3">
        <v>1794589</v>
      </c>
      <c r="T89" s="3">
        <v>1206.9499510000001</v>
      </c>
      <c r="U89" s="3">
        <v>1236.5</v>
      </c>
      <c r="V89" s="3">
        <v>1200.1999510000001</v>
      </c>
      <c r="W89" s="3">
        <v>1228</v>
      </c>
      <c r="X89" s="3">
        <v>1214.902466</v>
      </c>
      <c r="Y89" s="3">
        <v>3396984</v>
      </c>
      <c r="Z89" s="3">
        <v>415.5</v>
      </c>
      <c r="AA89" s="3">
        <v>418.5</v>
      </c>
      <c r="AB89" s="3">
        <v>412.54998799999998</v>
      </c>
      <c r="AC89" s="3">
        <v>417.79998799999998</v>
      </c>
      <c r="AD89" s="3">
        <v>416.91085800000002</v>
      </c>
      <c r="AE89" s="3">
        <v>4654694</v>
      </c>
    </row>
    <row r="90" spans="1:31" x14ac:dyDescent="0.25">
      <c r="A90" s="2">
        <v>45148</v>
      </c>
      <c r="B90" s="3">
        <v>2420.5</v>
      </c>
      <c r="C90" s="3">
        <v>2437.5</v>
      </c>
      <c r="D90" s="3">
        <v>2410.5</v>
      </c>
      <c r="E90" s="3">
        <v>2422.25</v>
      </c>
      <c r="F90" s="3">
        <v>2404.30249</v>
      </c>
      <c r="G90" s="3">
        <v>366530</v>
      </c>
      <c r="H90" s="3">
        <v>1391.599976</v>
      </c>
      <c r="I90" s="3">
        <v>1395.8000489999999</v>
      </c>
      <c r="J90" s="3">
        <v>1385.599976</v>
      </c>
      <c r="K90" s="3">
        <v>1389.099976</v>
      </c>
      <c r="L90" s="3">
        <v>1371.3498540000001</v>
      </c>
      <c r="M90" s="3">
        <v>3873025</v>
      </c>
      <c r="N90" s="3">
        <v>3450</v>
      </c>
      <c r="O90" s="3">
        <v>3464.8999020000001</v>
      </c>
      <c r="P90" s="3">
        <v>3430.0500489999999</v>
      </c>
      <c r="Q90" s="3">
        <v>3442.1000979999999</v>
      </c>
      <c r="R90" s="3">
        <v>3417.3813479999999</v>
      </c>
      <c r="S90" s="3">
        <v>1096701</v>
      </c>
      <c r="T90" s="3">
        <v>1220</v>
      </c>
      <c r="U90" s="3">
        <v>1239.1999510000001</v>
      </c>
      <c r="V90" s="3">
        <v>1215.599976</v>
      </c>
      <c r="W90" s="3">
        <v>1235.8000489999999</v>
      </c>
      <c r="X90" s="3">
        <v>1222.619385</v>
      </c>
      <c r="Y90" s="3">
        <v>3715680</v>
      </c>
      <c r="Z90" s="3">
        <v>417.10000600000001</v>
      </c>
      <c r="AA90" s="3">
        <v>420.79998799999998</v>
      </c>
      <c r="AB90" s="3">
        <v>415.54998799999998</v>
      </c>
      <c r="AC90" s="3">
        <v>418.64999399999999</v>
      </c>
      <c r="AD90" s="3">
        <v>417.75906400000002</v>
      </c>
      <c r="AE90" s="3">
        <v>4950822</v>
      </c>
    </row>
    <row r="91" spans="1:31" x14ac:dyDescent="0.25">
      <c r="A91" s="2">
        <v>45149</v>
      </c>
      <c r="B91" s="3">
        <v>2429</v>
      </c>
      <c r="C91" s="3">
        <v>2473.5</v>
      </c>
      <c r="D91" s="3">
        <v>2426.6499020000001</v>
      </c>
      <c r="E91" s="3">
        <v>2446.2749020000001</v>
      </c>
      <c r="F91" s="3">
        <v>2428.149414</v>
      </c>
      <c r="G91" s="3">
        <v>795606</v>
      </c>
      <c r="H91" s="3">
        <v>1392</v>
      </c>
      <c r="I91" s="3">
        <v>1396.849976</v>
      </c>
      <c r="J91" s="3">
        <v>1367.0500489999999</v>
      </c>
      <c r="K91" s="3">
        <v>1371.849976</v>
      </c>
      <c r="L91" s="3">
        <v>1354.3203129999999</v>
      </c>
      <c r="M91" s="3">
        <v>5783517</v>
      </c>
      <c r="N91" s="3">
        <v>3438.1000979999999</v>
      </c>
      <c r="O91" s="3">
        <v>3466.6499020000001</v>
      </c>
      <c r="P91" s="3">
        <v>3414</v>
      </c>
      <c r="Q91" s="3">
        <v>3448.8000489999999</v>
      </c>
      <c r="R91" s="3">
        <v>3424.0334469999998</v>
      </c>
      <c r="S91" s="3">
        <v>1679974</v>
      </c>
      <c r="T91" s="3">
        <v>1235.8000489999999</v>
      </c>
      <c r="U91" s="3">
        <v>1250.349976</v>
      </c>
      <c r="V91" s="3">
        <v>1215.3000489999999</v>
      </c>
      <c r="W91" s="3">
        <v>1220.4499510000001</v>
      </c>
      <c r="X91" s="3">
        <v>1207.4329829999999</v>
      </c>
      <c r="Y91" s="3">
        <v>2933959</v>
      </c>
      <c r="Z91" s="3">
        <v>418.64999399999999</v>
      </c>
      <c r="AA91" s="3">
        <v>422.14999399999999</v>
      </c>
      <c r="AB91" s="3">
        <v>412.35000600000001</v>
      </c>
      <c r="AC91" s="3">
        <v>413.04998799999998</v>
      </c>
      <c r="AD91" s="3">
        <v>412.17095899999998</v>
      </c>
      <c r="AE91" s="3">
        <v>3785734</v>
      </c>
    </row>
    <row r="92" spans="1:31" x14ac:dyDescent="0.25">
      <c r="A92" s="2">
        <v>45152</v>
      </c>
      <c r="B92" s="3">
        <v>2446.2749020000001</v>
      </c>
      <c r="C92" s="3">
        <v>2475</v>
      </c>
      <c r="D92" s="3">
        <v>2420.5</v>
      </c>
      <c r="E92" s="3">
        <v>2469.0500489999999</v>
      </c>
      <c r="F92" s="3">
        <v>2450.7558589999999</v>
      </c>
      <c r="G92" s="3">
        <v>525202</v>
      </c>
      <c r="H92" s="3">
        <v>1371.849976</v>
      </c>
      <c r="I92" s="3">
        <v>1395</v>
      </c>
      <c r="J92" s="3">
        <v>1365.599976</v>
      </c>
      <c r="K92" s="3">
        <v>1393.5500489999999</v>
      </c>
      <c r="L92" s="3">
        <v>1375.7430420000001</v>
      </c>
      <c r="M92" s="3">
        <v>4304135</v>
      </c>
      <c r="N92" s="3">
        <v>3440.6999510000001</v>
      </c>
      <c r="O92" s="3">
        <v>3455</v>
      </c>
      <c r="P92" s="3">
        <v>3411</v>
      </c>
      <c r="Q92" s="3">
        <v>3449.8500979999999</v>
      </c>
      <c r="R92" s="3">
        <v>3425.0756839999999</v>
      </c>
      <c r="S92" s="3">
        <v>1190425</v>
      </c>
      <c r="T92" s="3">
        <v>1212.099976</v>
      </c>
      <c r="U92" s="3">
        <v>1221.1999510000001</v>
      </c>
      <c r="V92" s="3">
        <v>1203</v>
      </c>
      <c r="W92" s="3">
        <v>1219.75</v>
      </c>
      <c r="X92" s="3">
        <v>1206.7404790000001</v>
      </c>
      <c r="Y92" s="3">
        <v>1842625</v>
      </c>
      <c r="Z92" s="3">
        <v>413.25</v>
      </c>
      <c r="AA92" s="3">
        <v>416.20001200000002</v>
      </c>
      <c r="AB92" s="3">
        <v>409.5</v>
      </c>
      <c r="AC92" s="3">
        <v>415.14999399999999</v>
      </c>
      <c r="AD92" s="3">
        <v>414.26650999999998</v>
      </c>
      <c r="AE92" s="3">
        <v>2896090</v>
      </c>
    </row>
    <row r="93" spans="1:31" x14ac:dyDescent="0.25">
      <c r="A93" s="2">
        <v>45154</v>
      </c>
      <c r="B93" s="3">
        <v>2473.9499510000001</v>
      </c>
      <c r="C93" s="3">
        <v>2500</v>
      </c>
      <c r="D93" s="3">
        <v>2438.3000489999999</v>
      </c>
      <c r="E93" s="3">
        <v>2486.1499020000001</v>
      </c>
      <c r="F93" s="3">
        <v>2467.7290039999998</v>
      </c>
      <c r="G93" s="3">
        <v>779268</v>
      </c>
      <c r="H93" s="3">
        <v>1410.8000489999999</v>
      </c>
      <c r="I93" s="3">
        <v>1419.9499510000001</v>
      </c>
      <c r="J93" s="3">
        <v>1405.400024</v>
      </c>
      <c r="K93" s="3">
        <v>1418.5</v>
      </c>
      <c r="L93" s="3">
        <v>1400.3741460000001</v>
      </c>
      <c r="M93" s="3">
        <v>7735313</v>
      </c>
      <c r="N93" s="3">
        <v>3450</v>
      </c>
      <c r="O93" s="3">
        <v>3466</v>
      </c>
      <c r="P93" s="3">
        <v>3435.1999510000001</v>
      </c>
      <c r="Q93" s="3">
        <v>3458.3999020000001</v>
      </c>
      <c r="R93" s="3">
        <v>3433.5642090000001</v>
      </c>
      <c r="S93" s="3">
        <v>1328445</v>
      </c>
      <c r="T93" s="3">
        <v>1221</v>
      </c>
      <c r="U93" s="3">
        <v>1239</v>
      </c>
      <c r="V93" s="3">
        <v>1220</v>
      </c>
      <c r="W93" s="3">
        <v>1227.849976</v>
      </c>
      <c r="X93" s="3">
        <v>1214.7540280000001</v>
      </c>
      <c r="Y93" s="3">
        <v>2341456</v>
      </c>
      <c r="Z93" s="3">
        <v>414.14999399999999</v>
      </c>
      <c r="AA93" s="3">
        <v>420.20001200000002</v>
      </c>
      <c r="AB93" s="3">
        <v>414</v>
      </c>
      <c r="AC93" s="3">
        <v>418.64999399999999</v>
      </c>
      <c r="AD93" s="3">
        <v>417.75906400000002</v>
      </c>
      <c r="AE93" s="3">
        <v>4065890</v>
      </c>
    </row>
    <row r="94" spans="1:31" x14ac:dyDescent="0.25">
      <c r="A94" s="2">
        <v>45155</v>
      </c>
      <c r="B94" s="3">
        <v>2486.5</v>
      </c>
      <c r="C94" s="3">
        <v>2498.5</v>
      </c>
      <c r="D94" s="3">
        <v>2449</v>
      </c>
      <c r="E94" s="3">
        <v>2457.1000979999999</v>
      </c>
      <c r="F94" s="3">
        <v>2438.8942870000001</v>
      </c>
      <c r="G94" s="3">
        <v>371492</v>
      </c>
      <c r="H94" s="3">
        <v>1420</v>
      </c>
      <c r="I94" s="3">
        <v>1420</v>
      </c>
      <c r="J94" s="3">
        <v>1406</v>
      </c>
      <c r="K94" s="3">
        <v>1411.5500489999999</v>
      </c>
      <c r="L94" s="3">
        <v>1393.513062</v>
      </c>
      <c r="M94" s="3">
        <v>5618346</v>
      </c>
      <c r="N94" s="3">
        <v>3455</v>
      </c>
      <c r="O94" s="3">
        <v>3460.8000489999999</v>
      </c>
      <c r="P94" s="3">
        <v>3413.1999510000001</v>
      </c>
      <c r="Q94" s="3">
        <v>3435.75</v>
      </c>
      <c r="R94" s="3">
        <v>3411.0771479999999</v>
      </c>
      <c r="S94" s="3">
        <v>1843241</v>
      </c>
      <c r="T94" s="3">
        <v>1225</v>
      </c>
      <c r="U94" s="3">
        <v>1233.900024</v>
      </c>
      <c r="V94" s="3">
        <v>1214.5500489999999</v>
      </c>
      <c r="W94" s="3">
        <v>1231.75</v>
      </c>
      <c r="X94" s="3">
        <v>1218.6125489999999</v>
      </c>
      <c r="Y94" s="3">
        <v>2636308</v>
      </c>
      <c r="Z94" s="3">
        <v>418.64999399999999</v>
      </c>
      <c r="AA94" s="3">
        <v>420.39999399999999</v>
      </c>
      <c r="AB94" s="3">
        <v>414.5</v>
      </c>
      <c r="AC94" s="3">
        <v>417.54998799999998</v>
      </c>
      <c r="AD94" s="3">
        <v>416.66137700000002</v>
      </c>
      <c r="AE94" s="3">
        <v>3170480</v>
      </c>
    </row>
    <row r="95" spans="1:31" x14ac:dyDescent="0.25">
      <c r="A95" s="2">
        <v>45156</v>
      </c>
      <c r="B95" s="3">
        <v>2454.5</v>
      </c>
      <c r="C95" s="3">
        <v>2462.4750979999999</v>
      </c>
      <c r="D95" s="3">
        <v>2379</v>
      </c>
      <c r="E95" s="3">
        <v>2425.8500979999999</v>
      </c>
      <c r="F95" s="3">
        <v>2407.8759770000001</v>
      </c>
      <c r="G95" s="3">
        <v>486846</v>
      </c>
      <c r="H95" s="3">
        <v>1403.6999510000001</v>
      </c>
      <c r="I95" s="3">
        <v>1408.6999510000001</v>
      </c>
      <c r="J95" s="3">
        <v>1386.150024</v>
      </c>
      <c r="K95" s="3">
        <v>1388.8000489999999</v>
      </c>
      <c r="L95" s="3">
        <v>1371.053711</v>
      </c>
      <c r="M95" s="3">
        <v>5134103</v>
      </c>
      <c r="N95" s="3">
        <v>3410</v>
      </c>
      <c r="O95" s="3">
        <v>3410</v>
      </c>
      <c r="P95" s="3">
        <v>3356.5</v>
      </c>
      <c r="Q95" s="3">
        <v>3367.1000979999999</v>
      </c>
      <c r="R95" s="3">
        <v>3342.9201659999999</v>
      </c>
      <c r="S95" s="3">
        <v>2526749</v>
      </c>
      <c r="T95" s="3">
        <v>1225.9499510000001</v>
      </c>
      <c r="U95" s="3">
        <v>1225.9499510000001</v>
      </c>
      <c r="V95" s="3">
        <v>1205.150024</v>
      </c>
      <c r="W95" s="3">
        <v>1210.8000489999999</v>
      </c>
      <c r="X95" s="3">
        <v>1197.885986</v>
      </c>
      <c r="Y95" s="3">
        <v>1794430</v>
      </c>
      <c r="Z95" s="3">
        <v>415.04998799999998</v>
      </c>
      <c r="AA95" s="3">
        <v>416.35000600000001</v>
      </c>
      <c r="AB95" s="3">
        <v>408</v>
      </c>
      <c r="AC95" s="3">
        <v>411.70001200000002</v>
      </c>
      <c r="AD95" s="3">
        <v>410.82385299999999</v>
      </c>
      <c r="AE95" s="3">
        <v>5301196</v>
      </c>
    </row>
    <row r="96" spans="1:31" x14ac:dyDescent="0.25">
      <c r="A96" s="2">
        <v>45159</v>
      </c>
      <c r="B96" s="3">
        <v>2442</v>
      </c>
      <c r="C96" s="3">
        <v>2516.4250489999999</v>
      </c>
      <c r="D96" s="3">
        <v>2426.9750979999999</v>
      </c>
      <c r="E96" s="3">
        <v>2505.3500979999999</v>
      </c>
      <c r="F96" s="3">
        <v>2486.786865</v>
      </c>
      <c r="G96" s="3">
        <v>847190</v>
      </c>
      <c r="H96" s="3">
        <v>1389.75</v>
      </c>
      <c r="I96" s="3">
        <v>1407</v>
      </c>
      <c r="J96" s="3">
        <v>1387.150024</v>
      </c>
      <c r="K96" s="3">
        <v>1405.400024</v>
      </c>
      <c r="L96" s="3">
        <v>1387.44165</v>
      </c>
      <c r="M96" s="3">
        <v>3032722</v>
      </c>
      <c r="N96" s="3">
        <v>3375</v>
      </c>
      <c r="O96" s="3">
        <v>3409.75</v>
      </c>
      <c r="P96" s="3">
        <v>3372</v>
      </c>
      <c r="Q96" s="3">
        <v>3401.6499020000001</v>
      </c>
      <c r="R96" s="3">
        <v>3377.2219239999999</v>
      </c>
      <c r="S96" s="3">
        <v>1375579</v>
      </c>
      <c r="T96" s="3">
        <v>1205</v>
      </c>
      <c r="U96" s="3">
        <v>1224</v>
      </c>
      <c r="V96" s="3">
        <v>1204.349976</v>
      </c>
      <c r="W96" s="3">
        <v>1218.849976</v>
      </c>
      <c r="X96" s="3">
        <v>1205.8500979999999</v>
      </c>
      <c r="Y96" s="3">
        <v>1175945</v>
      </c>
      <c r="Z96" s="3">
        <v>411.79998799999998</v>
      </c>
      <c r="AA96" s="3">
        <v>417.35000600000001</v>
      </c>
      <c r="AB96" s="3">
        <v>411.64999399999999</v>
      </c>
      <c r="AC96" s="3">
        <v>414.60000600000001</v>
      </c>
      <c r="AD96" s="3">
        <v>413.71768200000002</v>
      </c>
      <c r="AE96" s="3">
        <v>3667130</v>
      </c>
    </row>
    <row r="97" spans="1:31" x14ac:dyDescent="0.25">
      <c r="A97" s="2">
        <v>45160</v>
      </c>
      <c r="B97" s="3">
        <v>2519.8500979999999</v>
      </c>
      <c r="C97" s="3">
        <v>2532.5749510000001</v>
      </c>
      <c r="D97" s="3">
        <v>2502.6750489999999</v>
      </c>
      <c r="E97" s="3">
        <v>2514.8500979999999</v>
      </c>
      <c r="F97" s="3">
        <v>2496.2165530000002</v>
      </c>
      <c r="G97" s="3">
        <v>681382</v>
      </c>
      <c r="H97" s="3">
        <v>1404.6999510000001</v>
      </c>
      <c r="I97" s="3">
        <v>1406.0500489999999</v>
      </c>
      <c r="J97" s="3">
        <v>1396.650024</v>
      </c>
      <c r="K97" s="3">
        <v>1403.75</v>
      </c>
      <c r="L97" s="3">
        <v>1385.8126219999999</v>
      </c>
      <c r="M97" s="3">
        <v>2890714</v>
      </c>
      <c r="N97" s="3">
        <v>3400</v>
      </c>
      <c r="O97" s="3">
        <v>3411</v>
      </c>
      <c r="P97" s="3">
        <v>3365.0500489999999</v>
      </c>
      <c r="Q97" s="3">
        <v>3382.1499020000001</v>
      </c>
      <c r="R97" s="3">
        <v>3357.8618160000001</v>
      </c>
      <c r="S97" s="3">
        <v>1222012</v>
      </c>
      <c r="T97" s="3">
        <v>1218.849976</v>
      </c>
      <c r="U97" s="3">
        <v>1223</v>
      </c>
      <c r="V97" s="3">
        <v>1209.25</v>
      </c>
      <c r="W97" s="3">
        <v>1213.1999510000001</v>
      </c>
      <c r="X97" s="3">
        <v>1200.260254</v>
      </c>
      <c r="Y97" s="3">
        <v>1003208</v>
      </c>
      <c r="Z97" s="3">
        <v>415</v>
      </c>
      <c r="AA97" s="3">
        <v>418.10000600000001</v>
      </c>
      <c r="AB97" s="3">
        <v>412.75</v>
      </c>
      <c r="AC97" s="3">
        <v>417.10000600000001</v>
      </c>
      <c r="AD97" s="3">
        <v>416.21237200000002</v>
      </c>
      <c r="AE97" s="3">
        <v>3175120</v>
      </c>
    </row>
    <row r="98" spans="1:31" x14ac:dyDescent="0.25">
      <c r="A98" s="2">
        <v>45161</v>
      </c>
      <c r="B98" s="3">
        <v>2518.5</v>
      </c>
      <c r="C98" s="3">
        <v>2538</v>
      </c>
      <c r="D98" s="3">
        <v>2493.8999020000001</v>
      </c>
      <c r="E98" s="3">
        <v>2502.5500489999999</v>
      </c>
      <c r="F98" s="3">
        <v>2484.007568</v>
      </c>
      <c r="G98" s="3">
        <v>377966</v>
      </c>
      <c r="H98" s="3">
        <v>1416</v>
      </c>
      <c r="I98" s="3">
        <v>1416.599976</v>
      </c>
      <c r="J98" s="3">
        <v>1405.650024</v>
      </c>
      <c r="K98" s="3">
        <v>1407.9499510000001</v>
      </c>
      <c r="L98" s="3">
        <v>1389.9589840000001</v>
      </c>
      <c r="M98" s="3">
        <v>2559125</v>
      </c>
      <c r="N98" s="3">
        <v>3388</v>
      </c>
      <c r="O98" s="3">
        <v>3402</v>
      </c>
      <c r="P98" s="3">
        <v>3376</v>
      </c>
      <c r="Q98" s="3">
        <v>3398.25</v>
      </c>
      <c r="R98" s="3">
        <v>3373.8464359999998</v>
      </c>
      <c r="S98" s="3">
        <v>1330046</v>
      </c>
      <c r="T98" s="3">
        <v>1213.1999510000001</v>
      </c>
      <c r="U98" s="3">
        <v>1218.849976</v>
      </c>
      <c r="V98" s="3">
        <v>1199.1999510000001</v>
      </c>
      <c r="W98" s="3">
        <v>1201</v>
      </c>
      <c r="X98" s="3">
        <v>1188.1904300000001</v>
      </c>
      <c r="Y98" s="3">
        <v>1569035</v>
      </c>
      <c r="Z98" s="3">
        <v>417.25</v>
      </c>
      <c r="AA98" s="3">
        <v>417.95001200000002</v>
      </c>
      <c r="AB98" s="3">
        <v>414.60000600000001</v>
      </c>
      <c r="AC98" s="3">
        <v>415.25</v>
      </c>
      <c r="AD98" s="3">
        <v>414.36630200000002</v>
      </c>
      <c r="AE98" s="3">
        <v>3067117</v>
      </c>
    </row>
    <row r="99" spans="1:31" x14ac:dyDescent="0.25">
      <c r="A99" s="2">
        <v>45162</v>
      </c>
      <c r="B99" s="3">
        <v>2512.5</v>
      </c>
      <c r="C99" s="3">
        <v>2574.4250489999999</v>
      </c>
      <c r="D99" s="3">
        <v>2505.5749510000001</v>
      </c>
      <c r="E99" s="3">
        <v>2559.9750979999999</v>
      </c>
      <c r="F99" s="3">
        <v>2541.0070799999999</v>
      </c>
      <c r="G99" s="3">
        <v>872132</v>
      </c>
      <c r="H99" s="3">
        <v>1421.5</v>
      </c>
      <c r="I99" s="3">
        <v>1425.0500489999999</v>
      </c>
      <c r="J99" s="3">
        <v>1414.4499510000001</v>
      </c>
      <c r="K99" s="3">
        <v>1423.599976</v>
      </c>
      <c r="L99" s="3">
        <v>1405.408936</v>
      </c>
      <c r="M99" s="3">
        <v>5171963</v>
      </c>
      <c r="N99" s="3">
        <v>3408</v>
      </c>
      <c r="O99" s="3">
        <v>3413.0500489999999</v>
      </c>
      <c r="P99" s="3">
        <v>3378.1000979999999</v>
      </c>
      <c r="Q99" s="3">
        <v>3387.75</v>
      </c>
      <c r="R99" s="3">
        <v>3363.4216310000002</v>
      </c>
      <c r="S99" s="3">
        <v>1152881</v>
      </c>
      <c r="T99" s="3">
        <v>1206.1999510000001</v>
      </c>
      <c r="U99" s="3">
        <v>1216.5</v>
      </c>
      <c r="V99" s="3">
        <v>1196.6999510000001</v>
      </c>
      <c r="W99" s="3">
        <v>1199.099976</v>
      </c>
      <c r="X99" s="3">
        <v>1186.310669</v>
      </c>
      <c r="Y99" s="3">
        <v>1218843</v>
      </c>
      <c r="Z99" s="3">
        <v>418.75</v>
      </c>
      <c r="AA99" s="3">
        <v>420</v>
      </c>
      <c r="AB99" s="3">
        <v>412</v>
      </c>
      <c r="AC99" s="3">
        <v>412.70001200000002</v>
      </c>
      <c r="AD99" s="3">
        <v>411.82174700000002</v>
      </c>
      <c r="AE99" s="3">
        <v>2888478</v>
      </c>
    </row>
    <row r="100" spans="1:31" x14ac:dyDescent="0.25">
      <c r="A100" s="2">
        <v>45163</v>
      </c>
      <c r="B100" s="3">
        <v>2550</v>
      </c>
      <c r="C100" s="3">
        <v>2587.5</v>
      </c>
      <c r="D100" s="3">
        <v>2512.0249020000001</v>
      </c>
      <c r="E100" s="3">
        <v>2568.9499510000001</v>
      </c>
      <c r="F100" s="3">
        <v>2549.9155270000001</v>
      </c>
      <c r="G100" s="3">
        <v>840552</v>
      </c>
      <c r="H100" s="3">
        <v>1413</v>
      </c>
      <c r="I100" s="3">
        <v>1422.5</v>
      </c>
      <c r="J100" s="3">
        <v>1411.400024</v>
      </c>
      <c r="K100" s="3">
        <v>1420.099976</v>
      </c>
      <c r="L100" s="3">
        <v>1401.9537350000001</v>
      </c>
      <c r="M100" s="3">
        <v>4307172</v>
      </c>
      <c r="N100" s="3">
        <v>3375</v>
      </c>
      <c r="O100" s="3">
        <v>3385.8000489999999</v>
      </c>
      <c r="P100" s="3">
        <v>3350.25</v>
      </c>
      <c r="Q100" s="3">
        <v>3381.3000489999999</v>
      </c>
      <c r="R100" s="3">
        <v>3357.0180660000001</v>
      </c>
      <c r="S100" s="3">
        <v>1158046</v>
      </c>
      <c r="T100" s="3">
        <v>1190</v>
      </c>
      <c r="U100" s="3">
        <v>1197.1999510000001</v>
      </c>
      <c r="V100" s="3">
        <v>1178.4499510000001</v>
      </c>
      <c r="W100" s="3">
        <v>1189.5</v>
      </c>
      <c r="X100" s="3">
        <v>1176.8131100000001</v>
      </c>
      <c r="Y100" s="3">
        <v>1213340</v>
      </c>
      <c r="Z100" s="3">
        <v>410</v>
      </c>
      <c r="AA100" s="3">
        <v>411.29998799999998</v>
      </c>
      <c r="AB100" s="3">
        <v>407.10000600000001</v>
      </c>
      <c r="AC100" s="3">
        <v>409.70001200000002</v>
      </c>
      <c r="AD100" s="3">
        <v>408.828125</v>
      </c>
      <c r="AE100" s="3">
        <v>3299255</v>
      </c>
    </row>
    <row r="101" spans="1:31" x14ac:dyDescent="0.25">
      <c r="A101" s="2">
        <v>45166</v>
      </c>
      <c r="B101" s="3">
        <v>2574.9750979999999</v>
      </c>
      <c r="C101" s="3">
        <v>2595</v>
      </c>
      <c r="D101" s="3">
        <v>2517.3000489999999</v>
      </c>
      <c r="E101" s="3">
        <v>2523.7749020000001</v>
      </c>
      <c r="F101" s="3">
        <v>2505.0751949999999</v>
      </c>
      <c r="G101" s="3">
        <v>597960</v>
      </c>
      <c r="H101" s="3">
        <v>1420.099976</v>
      </c>
      <c r="I101" s="3">
        <v>1424.8000489999999</v>
      </c>
      <c r="J101" s="3">
        <v>1411.400024</v>
      </c>
      <c r="K101" s="3">
        <v>1415.650024</v>
      </c>
      <c r="L101" s="3">
        <v>1397.560669</v>
      </c>
      <c r="M101" s="3">
        <v>3133464</v>
      </c>
      <c r="N101" s="3">
        <v>3394</v>
      </c>
      <c r="O101" s="3">
        <v>3394</v>
      </c>
      <c r="P101" s="3">
        <v>3360.1000979999999</v>
      </c>
      <c r="Q101" s="3">
        <v>3375.5500489999999</v>
      </c>
      <c r="R101" s="3">
        <v>3351.3093260000001</v>
      </c>
      <c r="S101" s="3">
        <v>1037485</v>
      </c>
      <c r="T101" s="3">
        <v>1189.5500489999999</v>
      </c>
      <c r="U101" s="3">
        <v>1196.3000489999999</v>
      </c>
      <c r="V101" s="3">
        <v>1182.3000489999999</v>
      </c>
      <c r="W101" s="3">
        <v>1184.75</v>
      </c>
      <c r="X101" s="3">
        <v>1172.1137699999999</v>
      </c>
      <c r="Y101" s="3">
        <v>950013</v>
      </c>
      <c r="Z101" s="3">
        <v>411.45001200000002</v>
      </c>
      <c r="AA101" s="3">
        <v>412.45001200000002</v>
      </c>
      <c r="AB101" s="3">
        <v>407.64999399999999</v>
      </c>
      <c r="AC101" s="3">
        <v>408.04998799999998</v>
      </c>
      <c r="AD101" s="3">
        <v>407.18160999999998</v>
      </c>
      <c r="AE101" s="3">
        <v>1700987</v>
      </c>
    </row>
    <row r="102" spans="1:31" x14ac:dyDescent="0.25">
      <c r="A102" s="2">
        <v>45167</v>
      </c>
      <c r="B102" s="3">
        <v>2537.5</v>
      </c>
      <c r="C102" s="3">
        <v>2559.3999020000001</v>
      </c>
      <c r="D102" s="3">
        <v>2520.6499020000001</v>
      </c>
      <c r="E102" s="3">
        <v>2553.1750489999999</v>
      </c>
      <c r="F102" s="3">
        <v>2534.2573240000002</v>
      </c>
      <c r="G102" s="3">
        <v>465966</v>
      </c>
      <c r="H102" s="3">
        <v>1424</v>
      </c>
      <c r="I102" s="3">
        <v>1424.400024</v>
      </c>
      <c r="J102" s="3">
        <v>1415.3000489999999</v>
      </c>
      <c r="K102" s="3">
        <v>1417.650024</v>
      </c>
      <c r="L102" s="3">
        <v>1399.535034</v>
      </c>
      <c r="M102" s="3">
        <v>3074444</v>
      </c>
      <c r="N102" s="3">
        <v>3381.0500489999999</v>
      </c>
      <c r="O102" s="3">
        <v>3389.5500489999999</v>
      </c>
      <c r="P102" s="3">
        <v>3365</v>
      </c>
      <c r="Q102" s="3">
        <v>3376.1499020000001</v>
      </c>
      <c r="R102" s="3">
        <v>3351.905029</v>
      </c>
      <c r="S102" s="3">
        <v>944517</v>
      </c>
      <c r="T102" s="3">
        <v>1192.400024</v>
      </c>
      <c r="U102" s="3">
        <v>1207.900024</v>
      </c>
      <c r="V102" s="3">
        <v>1188.25</v>
      </c>
      <c r="W102" s="3">
        <v>1198</v>
      </c>
      <c r="X102" s="3">
        <v>1185.222534</v>
      </c>
      <c r="Y102" s="3">
        <v>1419344</v>
      </c>
      <c r="Z102" s="3">
        <v>409.64999399999999</v>
      </c>
      <c r="AA102" s="3">
        <v>411.89999399999999</v>
      </c>
      <c r="AB102" s="3">
        <v>407.10000600000001</v>
      </c>
      <c r="AC102" s="3">
        <v>408.10000600000001</v>
      </c>
      <c r="AD102" s="3">
        <v>407.23150600000002</v>
      </c>
      <c r="AE102" s="3">
        <v>1999281</v>
      </c>
    </row>
    <row r="103" spans="1:31" x14ac:dyDescent="0.25">
      <c r="A103" s="2">
        <v>45168</v>
      </c>
      <c r="B103" s="3">
        <v>2570</v>
      </c>
      <c r="C103" s="3">
        <v>2600</v>
      </c>
      <c r="D103" s="3">
        <v>2560.1000979999999</v>
      </c>
      <c r="E103" s="3">
        <v>2592.9499510000001</v>
      </c>
      <c r="F103" s="3">
        <v>2573.7375489999999</v>
      </c>
      <c r="G103" s="3">
        <v>547502</v>
      </c>
      <c r="H103" s="3">
        <v>1427</v>
      </c>
      <c r="I103" s="3">
        <v>1436.650024</v>
      </c>
      <c r="J103" s="3">
        <v>1424</v>
      </c>
      <c r="K103" s="3">
        <v>1435.150024</v>
      </c>
      <c r="L103" s="3">
        <v>1416.8114009999999</v>
      </c>
      <c r="M103" s="3">
        <v>3070887</v>
      </c>
      <c r="N103" s="3">
        <v>3398</v>
      </c>
      <c r="O103" s="3">
        <v>3408.1000979999999</v>
      </c>
      <c r="P103" s="3">
        <v>3383.0500489999999</v>
      </c>
      <c r="Q103" s="3">
        <v>3390.9499510000001</v>
      </c>
      <c r="R103" s="3">
        <v>3366.5986330000001</v>
      </c>
      <c r="S103" s="3">
        <v>1188200</v>
      </c>
      <c r="T103" s="3">
        <v>1207.9499510000001</v>
      </c>
      <c r="U103" s="3">
        <v>1221.599976</v>
      </c>
      <c r="V103" s="3">
        <v>1194.5500489999999</v>
      </c>
      <c r="W103" s="3">
        <v>1197.1999510000001</v>
      </c>
      <c r="X103" s="3">
        <v>1184.430908</v>
      </c>
      <c r="Y103" s="3">
        <v>2016339</v>
      </c>
      <c r="Z103" s="3">
        <v>410</v>
      </c>
      <c r="AA103" s="3">
        <v>410.20001200000002</v>
      </c>
      <c r="AB103" s="3">
        <v>406.64999399999999</v>
      </c>
      <c r="AC103" s="3">
        <v>407.20001200000002</v>
      </c>
      <c r="AD103" s="3">
        <v>406.33343500000001</v>
      </c>
      <c r="AE103" s="3">
        <v>2009091</v>
      </c>
    </row>
    <row r="104" spans="1:31" x14ac:dyDescent="0.25">
      <c r="A104" s="2">
        <v>45169</v>
      </c>
      <c r="B104" s="3">
        <v>2599.2749020000001</v>
      </c>
      <c r="C104" s="3">
        <v>2695.5</v>
      </c>
      <c r="D104" s="3">
        <v>2591.0749510000001</v>
      </c>
      <c r="E104" s="3">
        <v>2685.3500979999999</v>
      </c>
      <c r="F104" s="3">
        <v>2665.453125</v>
      </c>
      <c r="G104" s="3">
        <v>1386890</v>
      </c>
      <c r="H104" s="3">
        <v>1435.150024</v>
      </c>
      <c r="I104" s="3">
        <v>1444.900024</v>
      </c>
      <c r="J104" s="3">
        <v>1428.650024</v>
      </c>
      <c r="K104" s="3">
        <v>1435.4499510000001</v>
      </c>
      <c r="L104" s="3">
        <v>1417.107544</v>
      </c>
      <c r="M104" s="3">
        <v>9792735</v>
      </c>
      <c r="N104" s="3">
        <v>3401</v>
      </c>
      <c r="O104" s="3">
        <v>3417.3999020000001</v>
      </c>
      <c r="P104" s="3">
        <v>3343.6499020000001</v>
      </c>
      <c r="Q104" s="3">
        <v>3356.8000489999999</v>
      </c>
      <c r="R104" s="3">
        <v>3332.6940920000002</v>
      </c>
      <c r="S104" s="3">
        <v>3417652</v>
      </c>
      <c r="T104" s="3">
        <v>1199</v>
      </c>
      <c r="U104" s="3">
        <v>1214.5</v>
      </c>
      <c r="V104" s="3">
        <v>1198</v>
      </c>
      <c r="W104" s="3">
        <v>1201.9499510000001</v>
      </c>
      <c r="X104" s="3">
        <v>1189.130249</v>
      </c>
      <c r="Y104" s="3">
        <v>2817747</v>
      </c>
      <c r="Z104" s="3">
        <v>408</v>
      </c>
      <c r="AA104" s="3">
        <v>410</v>
      </c>
      <c r="AB104" s="3">
        <v>406.45001200000002</v>
      </c>
      <c r="AC104" s="3">
        <v>408.39999399999999</v>
      </c>
      <c r="AD104" s="3">
        <v>407.53085299999998</v>
      </c>
      <c r="AE104" s="3">
        <v>11030976</v>
      </c>
    </row>
    <row r="105" spans="1:31" x14ac:dyDescent="0.25">
      <c r="A105" s="2">
        <v>45170</v>
      </c>
      <c r="B105" s="3">
        <v>2650</v>
      </c>
      <c r="C105" s="3">
        <v>2786.4499510000001</v>
      </c>
      <c r="D105" s="3">
        <v>2650</v>
      </c>
      <c r="E105" s="3">
        <v>2771.6499020000001</v>
      </c>
      <c r="F105" s="3">
        <v>2751.1135250000002</v>
      </c>
      <c r="G105" s="3">
        <v>1296136</v>
      </c>
      <c r="H105" s="3">
        <v>1430.9499510000001</v>
      </c>
      <c r="I105" s="3">
        <v>1446</v>
      </c>
      <c r="J105" s="3">
        <v>1428.1999510000001</v>
      </c>
      <c r="K105" s="3">
        <v>1443.849976</v>
      </c>
      <c r="L105" s="3">
        <v>1425.400269</v>
      </c>
      <c r="M105" s="3">
        <v>3582133</v>
      </c>
      <c r="N105" s="3">
        <v>3366</v>
      </c>
      <c r="O105" s="3">
        <v>3389</v>
      </c>
      <c r="P105" s="3">
        <v>3356.8000489999999</v>
      </c>
      <c r="Q105" s="3">
        <v>3379.1999510000001</v>
      </c>
      <c r="R105" s="3">
        <v>3354.9331050000001</v>
      </c>
      <c r="S105" s="3">
        <v>1277950</v>
      </c>
      <c r="T105" s="3">
        <v>1205</v>
      </c>
      <c r="U105" s="3">
        <v>1229.900024</v>
      </c>
      <c r="V105" s="3">
        <v>1204.0500489999999</v>
      </c>
      <c r="W105" s="3">
        <v>1228.0500489999999</v>
      </c>
      <c r="X105" s="3">
        <v>1214.9520259999999</v>
      </c>
      <c r="Y105" s="3">
        <v>1686038</v>
      </c>
      <c r="Z105" s="3">
        <v>407.95001200000002</v>
      </c>
      <c r="AA105" s="3">
        <v>417.75</v>
      </c>
      <c r="AB105" s="3">
        <v>407.5</v>
      </c>
      <c r="AC105" s="3">
        <v>416.35000600000001</v>
      </c>
      <c r="AD105" s="3">
        <v>415.46395899999999</v>
      </c>
      <c r="AE105" s="3">
        <v>4238065</v>
      </c>
    </row>
    <row r="106" spans="1:31" x14ac:dyDescent="0.25">
      <c r="A106" s="2">
        <v>45173</v>
      </c>
      <c r="B106" s="3">
        <v>2784</v>
      </c>
      <c r="C106" s="3">
        <v>2900</v>
      </c>
      <c r="D106" s="3">
        <v>2775.625</v>
      </c>
      <c r="E106" s="3">
        <v>2891.2749020000001</v>
      </c>
      <c r="F106" s="3">
        <v>2869.8520509999998</v>
      </c>
      <c r="G106" s="3">
        <v>1429702</v>
      </c>
      <c r="H106" s="3">
        <v>1443</v>
      </c>
      <c r="I106" s="3">
        <v>1470</v>
      </c>
      <c r="J106" s="3">
        <v>1434.6999510000001</v>
      </c>
      <c r="K106" s="3">
        <v>1465.099976</v>
      </c>
      <c r="L106" s="3">
        <v>1446.3786620000001</v>
      </c>
      <c r="M106" s="3">
        <v>4609014</v>
      </c>
      <c r="N106" s="3">
        <v>3378</v>
      </c>
      <c r="O106" s="3">
        <v>3432.8500979999999</v>
      </c>
      <c r="P106" s="3">
        <v>3370.0500489999999</v>
      </c>
      <c r="Q106" s="3">
        <v>3418.5</v>
      </c>
      <c r="R106" s="3">
        <v>3393.9509280000002</v>
      </c>
      <c r="S106" s="3">
        <v>1828332</v>
      </c>
      <c r="T106" s="3">
        <v>1235</v>
      </c>
      <c r="U106" s="3">
        <v>1266</v>
      </c>
      <c r="V106" s="3">
        <v>1225.5500489999999</v>
      </c>
      <c r="W106" s="3">
        <v>1256.75</v>
      </c>
      <c r="X106" s="3">
        <v>1243.3458250000001</v>
      </c>
      <c r="Y106" s="3">
        <v>3466873</v>
      </c>
      <c r="Z106" s="3">
        <v>418</v>
      </c>
      <c r="AA106" s="3">
        <v>436.5</v>
      </c>
      <c r="AB106" s="3">
        <v>416</v>
      </c>
      <c r="AC106" s="3">
        <v>434.10000600000001</v>
      </c>
      <c r="AD106" s="3">
        <v>433.17617799999999</v>
      </c>
      <c r="AE106" s="3">
        <v>13817324</v>
      </c>
    </row>
    <row r="107" spans="1:31" x14ac:dyDescent="0.25">
      <c r="A107" s="2">
        <v>45174</v>
      </c>
      <c r="B107" s="3">
        <v>2900</v>
      </c>
      <c r="C107" s="3">
        <v>2969.7250979999999</v>
      </c>
      <c r="D107" s="3">
        <v>2859.125</v>
      </c>
      <c r="E107" s="3">
        <v>2962.8500979999999</v>
      </c>
      <c r="F107" s="3">
        <v>2940.8969729999999</v>
      </c>
      <c r="G107" s="3">
        <v>1346990</v>
      </c>
      <c r="H107" s="3">
        <v>1465</v>
      </c>
      <c r="I107" s="3">
        <v>1480.0500489999999</v>
      </c>
      <c r="J107" s="3">
        <v>1456.5</v>
      </c>
      <c r="K107" s="3">
        <v>1478.900024</v>
      </c>
      <c r="L107" s="3">
        <v>1460.0024410000001</v>
      </c>
      <c r="M107" s="3">
        <v>5496840</v>
      </c>
      <c r="N107" s="3">
        <v>3420</v>
      </c>
      <c r="O107" s="3">
        <v>3447</v>
      </c>
      <c r="P107" s="3">
        <v>3405.1499020000001</v>
      </c>
      <c r="Q107" s="3">
        <v>3429.3500979999999</v>
      </c>
      <c r="R107" s="3">
        <v>3404.7231449999999</v>
      </c>
      <c r="S107" s="3">
        <v>1501842</v>
      </c>
      <c r="T107" s="3">
        <v>1258.75</v>
      </c>
      <c r="U107" s="3">
        <v>1266.599976</v>
      </c>
      <c r="V107" s="3">
        <v>1248.650024</v>
      </c>
      <c r="W107" s="3">
        <v>1254.5500489999999</v>
      </c>
      <c r="X107" s="3">
        <v>1241.1694339999999</v>
      </c>
      <c r="Y107" s="3">
        <v>2199985</v>
      </c>
      <c r="Z107" s="3">
        <v>435.79998799999998</v>
      </c>
      <c r="AA107" s="3">
        <v>437.5</v>
      </c>
      <c r="AB107" s="3">
        <v>430.29998799999998</v>
      </c>
      <c r="AC107" s="3">
        <v>431.85000600000001</v>
      </c>
      <c r="AD107" s="3">
        <v>430.930969</v>
      </c>
      <c r="AE107" s="3">
        <v>8986713</v>
      </c>
    </row>
    <row r="108" spans="1:31" x14ac:dyDescent="0.25">
      <c r="A108" s="2">
        <v>45175</v>
      </c>
      <c r="B108" s="3">
        <v>2962.5</v>
      </c>
      <c r="C108" s="3">
        <v>2985.4250489999999</v>
      </c>
      <c r="D108" s="3">
        <v>2930.6000979999999</v>
      </c>
      <c r="E108" s="3">
        <v>2978.7250979999999</v>
      </c>
      <c r="F108" s="3">
        <v>2956.654297</v>
      </c>
      <c r="G108" s="3">
        <v>1024724</v>
      </c>
      <c r="H108" s="3">
        <v>1481.900024</v>
      </c>
      <c r="I108" s="3">
        <v>1482.900024</v>
      </c>
      <c r="J108" s="3">
        <v>1463.3000489999999</v>
      </c>
      <c r="K108" s="3">
        <v>1477.4499510000001</v>
      </c>
      <c r="L108" s="3">
        <v>1458.5708010000001</v>
      </c>
      <c r="M108" s="3">
        <v>5075786</v>
      </c>
      <c r="N108" s="3">
        <v>3434</v>
      </c>
      <c r="O108" s="3">
        <v>3443.8999020000001</v>
      </c>
      <c r="P108" s="3">
        <v>3398.1000979999999</v>
      </c>
      <c r="Q108" s="3">
        <v>3429.8999020000001</v>
      </c>
      <c r="R108" s="3">
        <v>3405.2687989999999</v>
      </c>
      <c r="S108" s="3">
        <v>1314818</v>
      </c>
      <c r="T108" s="3">
        <v>1254.5500489999999</v>
      </c>
      <c r="U108" s="3">
        <v>1259.599976</v>
      </c>
      <c r="V108" s="3">
        <v>1235.849976</v>
      </c>
      <c r="W108" s="3">
        <v>1248.9499510000001</v>
      </c>
      <c r="X108" s="3">
        <v>1235.6290280000001</v>
      </c>
      <c r="Y108" s="3">
        <v>1753376</v>
      </c>
      <c r="Z108" s="3">
        <v>433.75</v>
      </c>
      <c r="AA108" s="3">
        <v>435.54998799999998</v>
      </c>
      <c r="AB108" s="3">
        <v>425.89999399999999</v>
      </c>
      <c r="AC108" s="3">
        <v>429.29998799999998</v>
      </c>
      <c r="AD108" s="3">
        <v>428.38638300000002</v>
      </c>
      <c r="AE108" s="3">
        <v>6765956</v>
      </c>
    </row>
    <row r="109" spans="1:31" x14ac:dyDescent="0.25">
      <c r="A109" s="2">
        <v>45176</v>
      </c>
      <c r="B109" s="3">
        <v>2969.8999020000001</v>
      </c>
      <c r="C109" s="3">
        <v>2994.5500489999999</v>
      </c>
      <c r="D109" s="3">
        <v>2957.1499020000001</v>
      </c>
      <c r="E109" s="3">
        <v>2969.8999020000001</v>
      </c>
      <c r="F109" s="3">
        <v>2947.8945309999999</v>
      </c>
      <c r="G109" s="3">
        <v>576030</v>
      </c>
      <c r="H109" s="3">
        <v>1470.599976</v>
      </c>
      <c r="I109" s="3">
        <v>1473.400024</v>
      </c>
      <c r="J109" s="3">
        <v>1462.0500489999999</v>
      </c>
      <c r="K109" s="3">
        <v>1466.1999510000001</v>
      </c>
      <c r="L109" s="3">
        <v>1447.4646</v>
      </c>
      <c r="M109" s="3">
        <v>4411743</v>
      </c>
      <c r="N109" s="3">
        <v>3430.8000489999999</v>
      </c>
      <c r="O109" s="3">
        <v>3460</v>
      </c>
      <c r="P109" s="3">
        <v>3422.3000489999999</v>
      </c>
      <c r="Q109" s="3">
        <v>3455.25</v>
      </c>
      <c r="R109" s="3">
        <v>3430.4370119999999</v>
      </c>
      <c r="S109" s="3">
        <v>1885092</v>
      </c>
      <c r="T109" s="3">
        <v>1248.9499510000001</v>
      </c>
      <c r="U109" s="3">
        <v>1274.849976</v>
      </c>
      <c r="V109" s="3">
        <v>1238.650024</v>
      </c>
      <c r="W109" s="3">
        <v>1269.25</v>
      </c>
      <c r="X109" s="3">
        <v>1255.712524</v>
      </c>
      <c r="Y109" s="3">
        <v>2554884</v>
      </c>
      <c r="Z109" s="3">
        <v>429.95001200000002</v>
      </c>
      <c r="AA109" s="3">
        <v>433.70001200000002</v>
      </c>
      <c r="AB109" s="3">
        <v>426.75</v>
      </c>
      <c r="AC109" s="3">
        <v>432.85000600000001</v>
      </c>
      <c r="AD109" s="3">
        <v>431.928833</v>
      </c>
      <c r="AE109" s="3">
        <v>4661325</v>
      </c>
    </row>
    <row r="110" spans="1:31" x14ac:dyDescent="0.25">
      <c r="A110" s="2">
        <v>45177</v>
      </c>
      <c r="B110" s="3">
        <v>2937.8999020000001</v>
      </c>
      <c r="C110" s="3">
        <v>2998.9750979999999</v>
      </c>
      <c r="D110" s="3">
        <v>2925.5</v>
      </c>
      <c r="E110" s="3">
        <v>2985.5249020000001</v>
      </c>
      <c r="F110" s="3">
        <v>2963.4038089999999</v>
      </c>
      <c r="G110" s="3">
        <v>685480</v>
      </c>
      <c r="H110" s="3">
        <v>1463.5</v>
      </c>
      <c r="I110" s="3">
        <v>1474.75</v>
      </c>
      <c r="J110" s="3">
        <v>1460.1999510000001</v>
      </c>
      <c r="K110" s="3">
        <v>1469.599976</v>
      </c>
      <c r="L110" s="3">
        <v>1450.8211670000001</v>
      </c>
      <c r="M110" s="3">
        <v>3125838</v>
      </c>
      <c r="N110" s="3">
        <v>3455.25</v>
      </c>
      <c r="O110" s="3">
        <v>3465</v>
      </c>
      <c r="P110" s="3">
        <v>3435.0500489999999</v>
      </c>
      <c r="Q110" s="3">
        <v>3441.8999020000001</v>
      </c>
      <c r="R110" s="3">
        <v>3417.1828609999998</v>
      </c>
      <c r="S110" s="3">
        <v>1518917</v>
      </c>
      <c r="T110" s="3">
        <v>1272</v>
      </c>
      <c r="U110" s="3">
        <v>1278</v>
      </c>
      <c r="V110" s="3">
        <v>1259.0500489999999</v>
      </c>
      <c r="W110" s="3">
        <v>1262.9499510000001</v>
      </c>
      <c r="X110" s="3">
        <v>1249.479736</v>
      </c>
      <c r="Y110" s="3">
        <v>1731105</v>
      </c>
      <c r="Z110" s="3">
        <v>433.45001200000002</v>
      </c>
      <c r="AA110" s="3">
        <v>433.45001200000002</v>
      </c>
      <c r="AB110" s="3">
        <v>429.29998799999998</v>
      </c>
      <c r="AC110" s="3">
        <v>430</v>
      </c>
      <c r="AD110" s="3">
        <v>429.0849</v>
      </c>
      <c r="AE110" s="3">
        <v>2874205</v>
      </c>
    </row>
    <row r="111" spans="1:31" x14ac:dyDescent="0.25">
      <c r="A111" s="2">
        <v>45180</v>
      </c>
      <c r="B111" s="3">
        <v>2987</v>
      </c>
      <c r="C111" s="3">
        <v>3017.5</v>
      </c>
      <c r="D111" s="3">
        <v>2957.5</v>
      </c>
      <c r="E111" s="3">
        <v>2968.0749510000001</v>
      </c>
      <c r="F111" s="3">
        <v>2946.0832519999999</v>
      </c>
      <c r="G111" s="3">
        <v>846946</v>
      </c>
      <c r="H111" s="3">
        <v>1469.599976</v>
      </c>
      <c r="I111" s="3">
        <v>1478.0500489999999</v>
      </c>
      <c r="J111" s="3">
        <v>1464.5</v>
      </c>
      <c r="K111" s="3">
        <v>1476.4499510000001</v>
      </c>
      <c r="L111" s="3">
        <v>1457.5836179999999</v>
      </c>
      <c r="M111" s="3">
        <v>4182226</v>
      </c>
      <c r="N111" s="3">
        <v>3462</v>
      </c>
      <c r="O111" s="3">
        <v>3485.6999510000001</v>
      </c>
      <c r="P111" s="3">
        <v>3445</v>
      </c>
      <c r="Q111" s="3">
        <v>3480.6499020000001</v>
      </c>
      <c r="R111" s="3">
        <v>3455.6545409999999</v>
      </c>
      <c r="S111" s="3">
        <v>1783604</v>
      </c>
      <c r="T111" s="3">
        <v>1265</v>
      </c>
      <c r="U111" s="3">
        <v>1275</v>
      </c>
      <c r="V111" s="3">
        <v>1263.5</v>
      </c>
      <c r="W111" s="3">
        <v>1268.849976</v>
      </c>
      <c r="X111" s="3">
        <v>1255.3167719999999</v>
      </c>
      <c r="Y111" s="3">
        <v>1293853</v>
      </c>
      <c r="Z111" s="3">
        <v>433</v>
      </c>
      <c r="AA111" s="3">
        <v>437.5</v>
      </c>
      <c r="AB111" s="3">
        <v>430.10000600000001</v>
      </c>
      <c r="AC111" s="3">
        <v>434.85000600000001</v>
      </c>
      <c r="AD111" s="3">
        <v>433.92459100000002</v>
      </c>
      <c r="AE111" s="3">
        <v>4126657</v>
      </c>
    </row>
    <row r="112" spans="1:31" x14ac:dyDescent="0.25">
      <c r="A112" s="2">
        <v>45181</v>
      </c>
      <c r="B112" s="3">
        <v>2994.1499020000001</v>
      </c>
      <c r="C112" s="3">
        <v>2994.1499020000001</v>
      </c>
      <c r="D112" s="3">
        <v>2913.2250979999999</v>
      </c>
      <c r="E112" s="3">
        <v>2919.9499510000001</v>
      </c>
      <c r="F112" s="3">
        <v>2898.3146969999998</v>
      </c>
      <c r="G112" s="3">
        <v>604718</v>
      </c>
      <c r="H112" s="3">
        <v>1482.5</v>
      </c>
      <c r="I112" s="3">
        <v>1504</v>
      </c>
      <c r="J112" s="3">
        <v>1477.099976</v>
      </c>
      <c r="K112" s="3">
        <v>1501.099976</v>
      </c>
      <c r="L112" s="3">
        <v>1481.9187010000001</v>
      </c>
      <c r="M112" s="3">
        <v>6793161</v>
      </c>
      <c r="N112" s="3">
        <v>3492</v>
      </c>
      <c r="O112" s="3">
        <v>3589.8999020000001</v>
      </c>
      <c r="P112" s="3">
        <v>3483</v>
      </c>
      <c r="Q112" s="3">
        <v>3580.8000489999999</v>
      </c>
      <c r="R112" s="3">
        <v>3555.0854490000002</v>
      </c>
      <c r="S112" s="3">
        <v>4476016</v>
      </c>
      <c r="T112" s="3">
        <v>1271.8000489999999</v>
      </c>
      <c r="U112" s="3">
        <v>1283.8000489999999</v>
      </c>
      <c r="V112" s="3">
        <v>1251.5500489999999</v>
      </c>
      <c r="W112" s="3">
        <v>1266</v>
      </c>
      <c r="X112" s="3">
        <v>1252.497192</v>
      </c>
      <c r="Y112" s="3">
        <v>2335224</v>
      </c>
      <c r="Z112" s="3">
        <v>437.10000600000001</v>
      </c>
      <c r="AA112" s="3">
        <v>441.5</v>
      </c>
      <c r="AB112" s="3">
        <v>426.89999399999999</v>
      </c>
      <c r="AC112" s="3">
        <v>435</v>
      </c>
      <c r="AD112" s="3">
        <v>434.07427999999999</v>
      </c>
      <c r="AE112" s="3">
        <v>7272664</v>
      </c>
    </row>
    <row r="113" spans="1:31" x14ac:dyDescent="0.25">
      <c r="A113" s="2">
        <v>45182</v>
      </c>
      <c r="B113" s="3">
        <v>2893.3999020000001</v>
      </c>
      <c r="C113" s="3">
        <v>2913.25</v>
      </c>
      <c r="D113" s="3">
        <v>2857.0249020000001</v>
      </c>
      <c r="E113" s="3">
        <v>2889.75</v>
      </c>
      <c r="F113" s="3">
        <v>2868.3386230000001</v>
      </c>
      <c r="G113" s="3">
        <v>710548</v>
      </c>
      <c r="H113" s="3">
        <v>1505</v>
      </c>
      <c r="I113" s="3">
        <v>1505</v>
      </c>
      <c r="J113" s="3">
        <v>1488.650024</v>
      </c>
      <c r="K113" s="3">
        <v>1498.349976</v>
      </c>
      <c r="L113" s="3">
        <v>1479.203857</v>
      </c>
      <c r="M113" s="3">
        <v>4804686</v>
      </c>
      <c r="N113" s="3">
        <v>3571.1000979999999</v>
      </c>
      <c r="O113" s="3">
        <v>3588.8500979999999</v>
      </c>
      <c r="P113" s="3">
        <v>3545</v>
      </c>
      <c r="Q113" s="3">
        <v>3567.8500979999999</v>
      </c>
      <c r="R113" s="3">
        <v>3542.2285160000001</v>
      </c>
      <c r="S113" s="3">
        <v>1754929</v>
      </c>
      <c r="T113" s="3">
        <v>1260.3000489999999</v>
      </c>
      <c r="U113" s="3">
        <v>1268.75</v>
      </c>
      <c r="V113" s="3">
        <v>1253.900024</v>
      </c>
      <c r="W113" s="3">
        <v>1260.400024</v>
      </c>
      <c r="X113" s="3">
        <v>1246.956909</v>
      </c>
      <c r="Y113" s="3">
        <v>1204376</v>
      </c>
      <c r="Z113" s="3">
        <v>434.95001200000002</v>
      </c>
      <c r="AA113" s="3">
        <v>437.95001200000002</v>
      </c>
      <c r="AB113" s="3">
        <v>431.5</v>
      </c>
      <c r="AC113" s="3">
        <v>435.70001200000002</v>
      </c>
      <c r="AD113" s="3">
        <v>434.77279700000003</v>
      </c>
      <c r="AE113" s="3">
        <v>3722835</v>
      </c>
    </row>
    <row r="114" spans="1:31" x14ac:dyDescent="0.25">
      <c r="A114" s="2">
        <v>45183</v>
      </c>
      <c r="B114" s="3">
        <v>2907.5</v>
      </c>
      <c r="C114" s="3">
        <v>2976.3000489999999</v>
      </c>
      <c r="D114" s="3">
        <v>2887</v>
      </c>
      <c r="E114" s="3">
        <v>2969.5749510000001</v>
      </c>
      <c r="F114" s="3">
        <v>2947.5720209999999</v>
      </c>
      <c r="G114" s="3">
        <v>725040</v>
      </c>
      <c r="H114" s="3">
        <v>1505</v>
      </c>
      <c r="I114" s="3">
        <v>1512.5500489999999</v>
      </c>
      <c r="J114" s="3">
        <v>1499.150024</v>
      </c>
      <c r="K114" s="3">
        <v>1506.9499510000001</v>
      </c>
      <c r="L114" s="3">
        <v>1487.6938479999999</v>
      </c>
      <c r="M114" s="3">
        <v>6444213</v>
      </c>
      <c r="N114" s="3">
        <v>3570.0500489999999</v>
      </c>
      <c r="O114" s="3">
        <v>3597.6999510000001</v>
      </c>
      <c r="P114" s="3">
        <v>3545.6000979999999</v>
      </c>
      <c r="Q114" s="3">
        <v>3560.0500489999999</v>
      </c>
      <c r="R114" s="3">
        <v>3534.4846189999998</v>
      </c>
      <c r="S114" s="3">
        <v>2604721</v>
      </c>
      <c r="T114" s="3">
        <v>1262</v>
      </c>
      <c r="U114" s="3">
        <v>1289.349976</v>
      </c>
      <c r="V114" s="3">
        <v>1262</v>
      </c>
      <c r="W114" s="3">
        <v>1279.849976</v>
      </c>
      <c r="X114" s="3">
        <v>1266.1994629999999</v>
      </c>
      <c r="Y114" s="3">
        <v>3288631</v>
      </c>
      <c r="Z114" s="3">
        <v>438.39999399999999</v>
      </c>
      <c r="AA114" s="3">
        <v>443.25</v>
      </c>
      <c r="AB114" s="3">
        <v>435.29998799999998</v>
      </c>
      <c r="AC114" s="3">
        <v>436.45001200000002</v>
      </c>
      <c r="AD114" s="3">
        <v>435.52117900000002</v>
      </c>
      <c r="AE114" s="3">
        <v>7447505</v>
      </c>
    </row>
    <row r="115" spans="1:31" x14ac:dyDescent="0.25">
      <c r="A115" s="2">
        <v>45184</v>
      </c>
      <c r="B115" s="3">
        <v>2993</v>
      </c>
      <c r="C115" s="3">
        <v>2993</v>
      </c>
      <c r="D115" s="3">
        <v>2947.0249020000001</v>
      </c>
      <c r="E115" s="3">
        <v>2982.8249510000001</v>
      </c>
      <c r="F115" s="3">
        <v>2960.7238769999999</v>
      </c>
      <c r="G115" s="3">
        <v>390224</v>
      </c>
      <c r="H115" s="3">
        <v>1518</v>
      </c>
      <c r="I115" s="3">
        <v>1518.400024</v>
      </c>
      <c r="J115" s="3">
        <v>1509</v>
      </c>
      <c r="K115" s="3">
        <v>1511.599976</v>
      </c>
      <c r="L115" s="3">
        <v>1492.2845460000001</v>
      </c>
      <c r="M115" s="3">
        <v>8657816</v>
      </c>
      <c r="N115" s="3">
        <v>3567.8500979999999</v>
      </c>
      <c r="O115" s="3">
        <v>3607.3500979999999</v>
      </c>
      <c r="P115" s="3">
        <v>3562.4499510000001</v>
      </c>
      <c r="Q115" s="3">
        <v>3598.3000489999999</v>
      </c>
      <c r="R115" s="3">
        <v>3572.4597170000002</v>
      </c>
      <c r="S115" s="3">
        <v>2952897</v>
      </c>
      <c r="T115" s="3">
        <v>1278.1999510000001</v>
      </c>
      <c r="U115" s="3">
        <v>1303.6999510000001</v>
      </c>
      <c r="V115" s="3">
        <v>1274</v>
      </c>
      <c r="W115" s="3">
        <v>1300.0500489999999</v>
      </c>
      <c r="X115" s="3">
        <v>1286.184082</v>
      </c>
      <c r="Y115" s="3">
        <v>4316210</v>
      </c>
      <c r="Z115" s="3">
        <v>439.79998799999998</v>
      </c>
      <c r="AA115" s="3">
        <v>443.75</v>
      </c>
      <c r="AB115" s="3">
        <v>438.25</v>
      </c>
      <c r="AC115" s="3">
        <v>441.04998799999998</v>
      </c>
      <c r="AD115" s="3">
        <v>440.11138899999997</v>
      </c>
      <c r="AE115" s="3">
        <v>9917938</v>
      </c>
    </row>
    <row r="116" spans="1:31" x14ac:dyDescent="0.25">
      <c r="A116" s="2">
        <v>45187</v>
      </c>
      <c r="B116" s="3">
        <v>2989.5</v>
      </c>
      <c r="C116" s="3">
        <v>2992.5</v>
      </c>
      <c r="D116" s="3">
        <v>2910.3000489999999</v>
      </c>
      <c r="E116" s="3">
        <v>2919.4499510000001</v>
      </c>
      <c r="F116" s="3">
        <v>2897.8183589999999</v>
      </c>
      <c r="G116" s="3">
        <v>592042</v>
      </c>
      <c r="H116" s="3">
        <v>1504.900024</v>
      </c>
      <c r="I116" s="3">
        <v>1504.900024</v>
      </c>
      <c r="J116" s="3">
        <v>1488</v>
      </c>
      <c r="K116" s="3">
        <v>1491.8000489999999</v>
      </c>
      <c r="L116" s="3">
        <v>1472.7375489999999</v>
      </c>
      <c r="M116" s="3">
        <v>3991916</v>
      </c>
      <c r="N116" s="3">
        <v>3580.0500489999999</v>
      </c>
      <c r="O116" s="3">
        <v>3619.3000489999999</v>
      </c>
      <c r="P116" s="3">
        <v>3575.25</v>
      </c>
      <c r="Q116" s="3">
        <v>3606.1499020000001</v>
      </c>
      <c r="R116" s="3">
        <v>3580.2531739999999</v>
      </c>
      <c r="S116" s="3">
        <v>1395753</v>
      </c>
      <c r="T116" s="3">
        <v>1301</v>
      </c>
      <c r="U116" s="3">
        <v>1302</v>
      </c>
      <c r="V116" s="3">
        <v>1283</v>
      </c>
      <c r="W116" s="3">
        <v>1289.8000489999999</v>
      </c>
      <c r="X116" s="3">
        <v>1276.043457</v>
      </c>
      <c r="Y116" s="3">
        <v>1967717</v>
      </c>
      <c r="Z116" s="3">
        <v>441.04998799999998</v>
      </c>
      <c r="AA116" s="3">
        <v>441.04998799999998</v>
      </c>
      <c r="AB116" s="3">
        <v>435.20001200000002</v>
      </c>
      <c r="AC116" s="3">
        <v>436.10000600000001</v>
      </c>
      <c r="AD116" s="3">
        <v>435.17193600000002</v>
      </c>
      <c r="AE116" s="3">
        <v>3012598</v>
      </c>
    </row>
    <row r="117" spans="1:31" x14ac:dyDescent="0.25">
      <c r="A117" s="2">
        <v>45189</v>
      </c>
      <c r="B117" s="3">
        <v>2919</v>
      </c>
      <c r="C117" s="3">
        <v>2919.375</v>
      </c>
      <c r="D117" s="3">
        <v>2872.25</v>
      </c>
      <c r="E117" s="3">
        <v>2893.3249510000001</v>
      </c>
      <c r="F117" s="3">
        <v>2871.8869629999999</v>
      </c>
      <c r="G117" s="3">
        <v>893452</v>
      </c>
      <c r="H117" s="3">
        <v>1476.1999510000001</v>
      </c>
      <c r="I117" s="3">
        <v>1495.099976</v>
      </c>
      <c r="J117" s="3">
        <v>1476.1999510000001</v>
      </c>
      <c r="K117" s="3">
        <v>1490.25</v>
      </c>
      <c r="L117" s="3">
        <v>1471.2073969999999</v>
      </c>
      <c r="M117" s="3">
        <v>4169337</v>
      </c>
      <c r="N117" s="3">
        <v>3580</v>
      </c>
      <c r="O117" s="3">
        <v>3625</v>
      </c>
      <c r="P117" s="3">
        <v>3580</v>
      </c>
      <c r="Q117" s="3">
        <v>3606.0500489999999</v>
      </c>
      <c r="R117" s="3">
        <v>3580.1540530000002</v>
      </c>
      <c r="S117" s="3">
        <v>1649396</v>
      </c>
      <c r="T117" s="3">
        <v>1282</v>
      </c>
      <c r="U117" s="3">
        <v>1289.150024</v>
      </c>
      <c r="V117" s="3">
        <v>1269.0500489999999</v>
      </c>
      <c r="W117" s="3">
        <v>1274.349976</v>
      </c>
      <c r="X117" s="3">
        <v>1260.7581789999999</v>
      </c>
      <c r="Y117" s="3">
        <v>2843560</v>
      </c>
      <c r="Z117" s="3">
        <v>434.25</v>
      </c>
      <c r="AA117" s="3">
        <v>436.85000600000001</v>
      </c>
      <c r="AB117" s="3">
        <v>429.04998799999998</v>
      </c>
      <c r="AC117" s="3">
        <v>430.10000600000001</v>
      </c>
      <c r="AD117" s="3">
        <v>429.18469199999998</v>
      </c>
      <c r="AE117" s="3">
        <v>4551350</v>
      </c>
    </row>
    <row r="118" spans="1:31" x14ac:dyDescent="0.25">
      <c r="A118" s="2">
        <v>45190</v>
      </c>
      <c r="B118" s="3">
        <v>2887.4499510000001</v>
      </c>
      <c r="C118" s="3">
        <v>2924.4250489999999</v>
      </c>
      <c r="D118" s="3">
        <v>2855.8999020000001</v>
      </c>
      <c r="E118" s="3">
        <v>2877.5249020000001</v>
      </c>
      <c r="F118" s="3">
        <v>2856.2041020000001</v>
      </c>
      <c r="G118" s="3">
        <v>629260</v>
      </c>
      <c r="H118" s="3">
        <v>1486.5500489999999</v>
      </c>
      <c r="I118" s="3">
        <v>1504.5500489999999</v>
      </c>
      <c r="J118" s="3">
        <v>1476</v>
      </c>
      <c r="K118" s="3">
        <v>1501.75</v>
      </c>
      <c r="L118" s="3">
        <v>1482.5604249999999</v>
      </c>
      <c r="M118" s="3">
        <v>6779195</v>
      </c>
      <c r="N118" s="3">
        <v>3588.5500489999999</v>
      </c>
      <c r="O118" s="3">
        <v>3605</v>
      </c>
      <c r="P118" s="3">
        <v>3528</v>
      </c>
      <c r="Q118" s="3">
        <v>3585.3000489999999</v>
      </c>
      <c r="R118" s="3">
        <v>3559.5532229999999</v>
      </c>
      <c r="S118" s="3">
        <v>2004073</v>
      </c>
      <c r="T118" s="3">
        <v>1275.9499510000001</v>
      </c>
      <c r="U118" s="3">
        <v>1296</v>
      </c>
      <c r="V118" s="3">
        <v>1265.900024</v>
      </c>
      <c r="W118" s="3">
        <v>1291.650024</v>
      </c>
      <c r="X118" s="3">
        <v>1277.8736570000001</v>
      </c>
      <c r="Y118" s="3">
        <v>2960250</v>
      </c>
      <c r="Z118" s="3">
        <v>429.89999399999999</v>
      </c>
      <c r="AA118" s="3">
        <v>431.25</v>
      </c>
      <c r="AB118" s="3">
        <v>423.04998799999998</v>
      </c>
      <c r="AC118" s="3">
        <v>428.95001200000002</v>
      </c>
      <c r="AD118" s="3">
        <v>428.03714000000002</v>
      </c>
      <c r="AE118" s="3">
        <v>4446535</v>
      </c>
    </row>
    <row r="119" spans="1:31" x14ac:dyDescent="0.25">
      <c r="A119" s="2">
        <v>45191</v>
      </c>
      <c r="B119" s="3">
        <v>2887.5</v>
      </c>
      <c r="C119" s="3">
        <v>2929.875</v>
      </c>
      <c r="D119" s="3">
        <v>2853.0249020000001</v>
      </c>
      <c r="E119" s="3">
        <v>2924.6750489999999</v>
      </c>
      <c r="F119" s="3">
        <v>2903.0048830000001</v>
      </c>
      <c r="G119" s="3">
        <v>517542</v>
      </c>
      <c r="H119" s="3">
        <v>1491.900024</v>
      </c>
      <c r="I119" s="3">
        <v>1506.9499510000001</v>
      </c>
      <c r="J119" s="3">
        <v>1485.1999510000001</v>
      </c>
      <c r="K119" s="3">
        <v>1496.150024</v>
      </c>
      <c r="L119" s="3">
        <v>1477.031982</v>
      </c>
      <c r="M119" s="3">
        <v>5455613</v>
      </c>
      <c r="N119" s="3">
        <v>3584</v>
      </c>
      <c r="O119" s="3">
        <v>3633.75</v>
      </c>
      <c r="P119" s="3">
        <v>3565.0500489999999</v>
      </c>
      <c r="Q119" s="3">
        <v>3603.6499020000001</v>
      </c>
      <c r="R119" s="3">
        <v>3577.77124</v>
      </c>
      <c r="S119" s="3">
        <v>1989083</v>
      </c>
      <c r="T119" s="3">
        <v>1290.0500489999999</v>
      </c>
      <c r="U119" s="3">
        <v>1320</v>
      </c>
      <c r="V119" s="3">
        <v>1284</v>
      </c>
      <c r="W119" s="3">
        <v>1305.349976</v>
      </c>
      <c r="X119" s="3">
        <v>1291.42749</v>
      </c>
      <c r="Y119" s="3">
        <v>3252940</v>
      </c>
      <c r="Z119" s="3">
        <v>424.39999399999999</v>
      </c>
      <c r="AA119" s="3">
        <v>426.75</v>
      </c>
      <c r="AB119" s="3">
        <v>416.60000600000001</v>
      </c>
      <c r="AC119" s="3">
        <v>418.5</v>
      </c>
      <c r="AD119" s="3">
        <v>417.609375</v>
      </c>
      <c r="AE119" s="3">
        <v>9909130</v>
      </c>
    </row>
    <row r="120" spans="1:31" x14ac:dyDescent="0.25">
      <c r="A120" s="2">
        <v>45194</v>
      </c>
      <c r="B120" s="3">
        <v>2945</v>
      </c>
      <c r="C120" s="3">
        <v>2978.8000489999999</v>
      </c>
      <c r="D120" s="3">
        <v>2884</v>
      </c>
      <c r="E120" s="3">
        <v>2958.6750489999999</v>
      </c>
      <c r="F120" s="3">
        <v>2936.7529300000001</v>
      </c>
      <c r="G120" s="3">
        <v>1046814</v>
      </c>
      <c r="H120" s="3">
        <v>1489.849976</v>
      </c>
      <c r="I120" s="3">
        <v>1489.849976</v>
      </c>
      <c r="J120" s="3">
        <v>1471.5500489999999</v>
      </c>
      <c r="K120" s="3">
        <v>1474.150024</v>
      </c>
      <c r="L120" s="3">
        <v>1455.3131100000001</v>
      </c>
      <c r="M120" s="3">
        <v>4217863</v>
      </c>
      <c r="N120" s="3">
        <v>3602.5</v>
      </c>
      <c r="O120" s="3">
        <v>3620</v>
      </c>
      <c r="P120" s="3">
        <v>3558.6499020000001</v>
      </c>
      <c r="Q120" s="3">
        <v>3577.1499020000001</v>
      </c>
      <c r="R120" s="3">
        <v>3551.4616700000001</v>
      </c>
      <c r="S120" s="3">
        <v>1238778</v>
      </c>
      <c r="T120" s="3">
        <v>1305.349976</v>
      </c>
      <c r="U120" s="3">
        <v>1314.400024</v>
      </c>
      <c r="V120" s="3">
        <v>1296.0500489999999</v>
      </c>
      <c r="W120" s="3">
        <v>1299.4499510000001</v>
      </c>
      <c r="X120" s="3">
        <v>1285.590332</v>
      </c>
      <c r="Y120" s="3">
        <v>2100302</v>
      </c>
      <c r="Z120" s="3">
        <v>418.5</v>
      </c>
      <c r="AA120" s="3">
        <v>419.75</v>
      </c>
      <c r="AB120" s="3">
        <v>412</v>
      </c>
      <c r="AC120" s="3">
        <v>414.10000600000001</v>
      </c>
      <c r="AD120" s="3">
        <v>413.21875</v>
      </c>
      <c r="AE120" s="3">
        <v>4650566</v>
      </c>
    </row>
    <row r="121" spans="1:31" x14ac:dyDescent="0.25">
      <c r="A121" s="2">
        <v>45195</v>
      </c>
      <c r="B121" s="3">
        <v>2956.8500979999999</v>
      </c>
      <c r="C121" s="3">
        <v>2972.3500979999999</v>
      </c>
      <c r="D121" s="3">
        <v>2919.375</v>
      </c>
      <c r="E121" s="3">
        <v>2929.5249020000001</v>
      </c>
      <c r="F121" s="3">
        <v>2907.8186040000001</v>
      </c>
      <c r="G121" s="3">
        <v>370188</v>
      </c>
      <c r="H121" s="3">
        <v>1479.150024</v>
      </c>
      <c r="I121" s="3">
        <v>1479.900024</v>
      </c>
      <c r="J121" s="3">
        <v>1459</v>
      </c>
      <c r="K121" s="3">
        <v>1460.650024</v>
      </c>
      <c r="L121" s="3">
        <v>1441.985596</v>
      </c>
      <c r="M121" s="3">
        <v>3996528</v>
      </c>
      <c r="N121" s="3">
        <v>3567.6000979999999</v>
      </c>
      <c r="O121" s="3">
        <v>3594.9499510000001</v>
      </c>
      <c r="P121" s="3">
        <v>3536</v>
      </c>
      <c r="Q121" s="3">
        <v>3585.6999510000001</v>
      </c>
      <c r="R121" s="3">
        <v>3559.9499510000001</v>
      </c>
      <c r="S121" s="3">
        <v>1726062</v>
      </c>
      <c r="T121" s="3">
        <v>1300</v>
      </c>
      <c r="U121" s="3">
        <v>1303.0500489999999</v>
      </c>
      <c r="V121" s="3">
        <v>1279.150024</v>
      </c>
      <c r="W121" s="3">
        <v>1282.3000489999999</v>
      </c>
      <c r="X121" s="3">
        <v>1268.623413</v>
      </c>
      <c r="Y121" s="3">
        <v>1141475</v>
      </c>
      <c r="Z121" s="3">
        <v>416.79998799999998</v>
      </c>
      <c r="AA121" s="3">
        <v>416.79998799999998</v>
      </c>
      <c r="AB121" s="3">
        <v>411.70001200000002</v>
      </c>
      <c r="AC121" s="3">
        <v>412.89999399999999</v>
      </c>
      <c r="AD121" s="3">
        <v>412.02130099999999</v>
      </c>
      <c r="AE121" s="3">
        <v>3240283</v>
      </c>
    </row>
    <row r="122" spans="1:31" x14ac:dyDescent="0.25">
      <c r="A122" s="2">
        <v>45196</v>
      </c>
      <c r="B122" s="3">
        <v>2950</v>
      </c>
      <c r="C122" s="3">
        <v>2958.9750979999999</v>
      </c>
      <c r="D122" s="3">
        <v>2914.0249020000001</v>
      </c>
      <c r="E122" s="3">
        <v>2919.3999020000001</v>
      </c>
      <c r="F122" s="3">
        <v>2897.7687989999999</v>
      </c>
      <c r="G122" s="3">
        <v>361614</v>
      </c>
      <c r="H122" s="3">
        <v>1456</v>
      </c>
      <c r="I122" s="3">
        <v>1469.599976</v>
      </c>
      <c r="J122" s="3">
        <v>1450.0500489999999</v>
      </c>
      <c r="K122" s="3">
        <v>1467</v>
      </c>
      <c r="L122" s="3">
        <v>1448.2543949999999</v>
      </c>
      <c r="M122" s="3">
        <v>3863586</v>
      </c>
      <c r="N122" s="3">
        <v>3590</v>
      </c>
      <c r="O122" s="3">
        <v>3614</v>
      </c>
      <c r="P122" s="3">
        <v>3555.6999510000001</v>
      </c>
      <c r="Q122" s="3">
        <v>3589.3000489999999</v>
      </c>
      <c r="R122" s="3">
        <v>3563.524414</v>
      </c>
      <c r="S122" s="3">
        <v>1541134</v>
      </c>
      <c r="T122" s="3">
        <v>1269.9499510000001</v>
      </c>
      <c r="U122" s="3">
        <v>1293.900024</v>
      </c>
      <c r="V122" s="3">
        <v>1264</v>
      </c>
      <c r="W122" s="3">
        <v>1288.650024</v>
      </c>
      <c r="X122" s="3">
        <v>1274.9056399999999</v>
      </c>
      <c r="Y122" s="3">
        <v>1568115</v>
      </c>
      <c r="Z122" s="3">
        <v>412.25</v>
      </c>
      <c r="AA122" s="3">
        <v>416.54998799999998</v>
      </c>
      <c r="AB122" s="3">
        <v>410.29998799999998</v>
      </c>
      <c r="AC122" s="3">
        <v>415.64999399999999</v>
      </c>
      <c r="AD122" s="3">
        <v>414.76544200000001</v>
      </c>
      <c r="AE122" s="3">
        <v>3886997</v>
      </c>
    </row>
    <row r="123" spans="1:31" x14ac:dyDescent="0.25">
      <c r="A123" s="2">
        <v>45197</v>
      </c>
      <c r="B123" s="3">
        <v>2924.375</v>
      </c>
      <c r="C123" s="3">
        <v>2934.75</v>
      </c>
      <c r="D123" s="3">
        <v>2835.8500979999999</v>
      </c>
      <c r="E123" s="3">
        <v>2868.4750979999999</v>
      </c>
      <c r="F123" s="3">
        <v>2847.2211910000001</v>
      </c>
      <c r="G123" s="3">
        <v>653728</v>
      </c>
      <c r="H123" s="3">
        <v>1467.900024</v>
      </c>
      <c r="I123" s="3">
        <v>1472.599976</v>
      </c>
      <c r="J123" s="3">
        <v>1435</v>
      </c>
      <c r="K123" s="3">
        <v>1439.4499510000001</v>
      </c>
      <c r="L123" s="3">
        <v>1421.0563959999999</v>
      </c>
      <c r="M123" s="3">
        <v>5814602</v>
      </c>
      <c r="N123" s="3">
        <v>3600</v>
      </c>
      <c r="O123" s="3">
        <v>3602.8000489999999</v>
      </c>
      <c r="P123" s="3">
        <v>3527.3500979999999</v>
      </c>
      <c r="Q123" s="3">
        <v>3536.75</v>
      </c>
      <c r="R123" s="3">
        <v>3511.351807</v>
      </c>
      <c r="S123" s="3">
        <v>1755753</v>
      </c>
      <c r="T123" s="3">
        <v>1274.0500489999999</v>
      </c>
      <c r="U123" s="3">
        <v>1274.0500489999999</v>
      </c>
      <c r="V123" s="3">
        <v>1222</v>
      </c>
      <c r="W123" s="3">
        <v>1229.5</v>
      </c>
      <c r="X123" s="3">
        <v>1216.386475</v>
      </c>
      <c r="Y123" s="3">
        <v>6570797</v>
      </c>
      <c r="Z123" s="3">
        <v>416.5</v>
      </c>
      <c r="AA123" s="3">
        <v>416.5</v>
      </c>
      <c r="AB123" s="3">
        <v>404</v>
      </c>
      <c r="AC123" s="3">
        <v>405.35000600000001</v>
      </c>
      <c r="AD123" s="3">
        <v>404.48736600000001</v>
      </c>
      <c r="AE123" s="3">
        <v>8438058</v>
      </c>
    </row>
    <row r="124" spans="1:31" x14ac:dyDescent="0.25">
      <c r="A124" s="2">
        <v>45198</v>
      </c>
      <c r="B124" s="3">
        <v>2865</v>
      </c>
      <c r="C124" s="3">
        <v>2924.125</v>
      </c>
      <c r="D124" s="3">
        <v>2803.8249510000001</v>
      </c>
      <c r="E124" s="3">
        <v>2898.3500979999999</v>
      </c>
      <c r="F124" s="3">
        <v>2876.875</v>
      </c>
      <c r="G124" s="3">
        <v>1101802</v>
      </c>
      <c r="H124" s="3">
        <v>1432.099976</v>
      </c>
      <c r="I124" s="3">
        <v>1446.8000489999999</v>
      </c>
      <c r="J124" s="3">
        <v>1416</v>
      </c>
      <c r="K124" s="3">
        <v>1435.4499510000001</v>
      </c>
      <c r="L124" s="3">
        <v>1417.107544</v>
      </c>
      <c r="M124" s="3">
        <v>6068968</v>
      </c>
      <c r="N124" s="3">
        <v>3537.1999510000001</v>
      </c>
      <c r="O124" s="3">
        <v>3568.4499510000001</v>
      </c>
      <c r="P124" s="3">
        <v>3505.5500489999999</v>
      </c>
      <c r="Q124" s="3">
        <v>3528.6000979999999</v>
      </c>
      <c r="R124" s="3">
        <v>3503.2602539999998</v>
      </c>
      <c r="S124" s="3">
        <v>2243791</v>
      </c>
      <c r="T124" s="3">
        <v>1224</v>
      </c>
      <c r="U124" s="3">
        <v>1231.650024</v>
      </c>
      <c r="V124" s="3">
        <v>1210</v>
      </c>
      <c r="W124" s="3">
        <v>1222.8000489999999</v>
      </c>
      <c r="X124" s="3">
        <v>1209.758057</v>
      </c>
      <c r="Y124" s="3">
        <v>2861162</v>
      </c>
      <c r="Z124" s="3">
        <v>405</v>
      </c>
      <c r="AA124" s="3">
        <v>409.25</v>
      </c>
      <c r="AB124" s="3">
        <v>401.5</v>
      </c>
      <c r="AC124" s="3">
        <v>406.04998799999998</v>
      </c>
      <c r="AD124" s="3">
        <v>405.18585200000001</v>
      </c>
      <c r="AE124" s="3">
        <v>6390136</v>
      </c>
    </row>
    <row r="125" spans="1:31" x14ac:dyDescent="0.25">
      <c r="A125" s="2">
        <v>45202</v>
      </c>
      <c r="B125" s="3">
        <v>2887.4250489999999</v>
      </c>
      <c r="C125" s="3">
        <v>2904.5</v>
      </c>
      <c r="D125" s="3">
        <v>2857.6750489999999</v>
      </c>
      <c r="E125" s="3">
        <v>2864.0249020000001</v>
      </c>
      <c r="F125" s="3">
        <v>2842.8039549999999</v>
      </c>
      <c r="G125" s="3">
        <v>520756</v>
      </c>
      <c r="H125" s="3">
        <v>1436.0500489999999</v>
      </c>
      <c r="I125" s="3">
        <v>1437</v>
      </c>
      <c r="J125" s="3">
        <v>1420.3000489999999</v>
      </c>
      <c r="K125" s="3">
        <v>1434</v>
      </c>
      <c r="L125" s="3">
        <v>1415.6761469999999</v>
      </c>
      <c r="M125" s="3">
        <v>4181867</v>
      </c>
      <c r="N125" s="3">
        <v>3534.1999510000001</v>
      </c>
      <c r="O125" s="3">
        <v>3534.1999510000001</v>
      </c>
      <c r="P125" s="3">
        <v>3480.1000979999999</v>
      </c>
      <c r="Q125" s="3">
        <v>3513.8500979999999</v>
      </c>
      <c r="R125" s="3">
        <v>3488.616211</v>
      </c>
      <c r="S125" s="3">
        <v>1948148</v>
      </c>
      <c r="T125" s="3">
        <v>1220.599976</v>
      </c>
      <c r="U125" s="3">
        <v>1230.6999510000001</v>
      </c>
      <c r="V125" s="3">
        <v>1212.5500489999999</v>
      </c>
      <c r="W125" s="3">
        <v>1216.1999510000001</v>
      </c>
      <c r="X125" s="3">
        <v>1203.2282709999999</v>
      </c>
      <c r="Y125" s="3">
        <v>1622290</v>
      </c>
      <c r="Z125" s="3">
        <v>406.45001200000002</v>
      </c>
      <c r="AA125" s="3">
        <v>408.10000600000001</v>
      </c>
      <c r="AB125" s="3">
        <v>403.60000600000001</v>
      </c>
      <c r="AC125" s="3">
        <v>405.45001200000002</v>
      </c>
      <c r="AD125" s="3">
        <v>404.58715799999999</v>
      </c>
      <c r="AE125" s="3">
        <v>2864052</v>
      </c>
    </row>
    <row r="126" spans="1:31" x14ac:dyDescent="0.25">
      <c r="A126" s="2">
        <v>45203</v>
      </c>
      <c r="B126" s="3">
        <v>2849.5500489999999</v>
      </c>
      <c r="C126" s="3">
        <v>2858.9499510000001</v>
      </c>
      <c r="D126" s="3">
        <v>2815</v>
      </c>
      <c r="E126" s="3">
        <v>2846.3249510000001</v>
      </c>
      <c r="F126" s="3">
        <v>2825.2353520000001</v>
      </c>
      <c r="G126" s="3">
        <v>837118</v>
      </c>
      <c r="H126" s="3">
        <v>1425</v>
      </c>
      <c r="I126" s="3">
        <v>1449.9499510000001</v>
      </c>
      <c r="J126" s="3">
        <v>1418.1999510000001</v>
      </c>
      <c r="K126" s="3">
        <v>1444.349976</v>
      </c>
      <c r="L126" s="3">
        <v>1425.8937989999999</v>
      </c>
      <c r="M126" s="3">
        <v>4510406</v>
      </c>
      <c r="N126" s="3">
        <v>3486.3000489999999</v>
      </c>
      <c r="O126" s="3">
        <v>3548</v>
      </c>
      <c r="P126" s="3">
        <v>3477.3000489999999</v>
      </c>
      <c r="Q126" s="3">
        <v>3537.75</v>
      </c>
      <c r="R126" s="3">
        <v>3512.344482</v>
      </c>
      <c r="S126" s="3">
        <v>1788138</v>
      </c>
      <c r="T126" s="3">
        <v>1210</v>
      </c>
      <c r="U126" s="3">
        <v>1215.5</v>
      </c>
      <c r="V126" s="3">
        <v>1186.0500489999999</v>
      </c>
      <c r="W126" s="3">
        <v>1205</v>
      </c>
      <c r="X126" s="3">
        <v>1192.147827</v>
      </c>
      <c r="Y126" s="3">
        <v>2340603</v>
      </c>
      <c r="Z126" s="3">
        <v>402.70001200000002</v>
      </c>
      <c r="AA126" s="3">
        <v>405.45001200000002</v>
      </c>
      <c r="AB126" s="3">
        <v>400.64999399999999</v>
      </c>
      <c r="AC126" s="3">
        <v>404.89999399999999</v>
      </c>
      <c r="AD126" s="3">
        <v>404.03832999999997</v>
      </c>
      <c r="AE126" s="3">
        <v>3452935</v>
      </c>
    </row>
    <row r="127" spans="1:31" x14ac:dyDescent="0.25">
      <c r="A127" s="2">
        <v>45204</v>
      </c>
      <c r="B127" s="3">
        <v>2864.5</v>
      </c>
      <c r="C127" s="3">
        <v>2890</v>
      </c>
      <c r="D127" s="3">
        <v>2847.5249020000001</v>
      </c>
      <c r="E127" s="3">
        <v>2869.6750489999999</v>
      </c>
      <c r="F127" s="3">
        <v>2848.4123540000001</v>
      </c>
      <c r="G127" s="3">
        <v>470156</v>
      </c>
      <c r="H127" s="3">
        <v>1452</v>
      </c>
      <c r="I127" s="3">
        <v>1475.650024</v>
      </c>
      <c r="J127" s="3">
        <v>1450.1999510000001</v>
      </c>
      <c r="K127" s="3">
        <v>1463.4499510000001</v>
      </c>
      <c r="L127" s="3">
        <v>1444.7497559999999</v>
      </c>
      <c r="M127" s="3">
        <v>7384621</v>
      </c>
      <c r="N127" s="3">
        <v>3554</v>
      </c>
      <c r="O127" s="3">
        <v>3624</v>
      </c>
      <c r="P127" s="3">
        <v>3551.1999510000001</v>
      </c>
      <c r="Q127" s="3">
        <v>3589.3500979999999</v>
      </c>
      <c r="R127" s="3">
        <v>3563.5742190000001</v>
      </c>
      <c r="S127" s="3">
        <v>2990768</v>
      </c>
      <c r="T127" s="3">
        <v>1214</v>
      </c>
      <c r="U127" s="3">
        <v>1223.9499510000001</v>
      </c>
      <c r="V127" s="3">
        <v>1199.5</v>
      </c>
      <c r="W127" s="3">
        <v>1205.599976</v>
      </c>
      <c r="X127" s="3">
        <v>1192.7413329999999</v>
      </c>
      <c r="Y127" s="3">
        <v>2497613</v>
      </c>
      <c r="Z127" s="3">
        <v>407.95001200000002</v>
      </c>
      <c r="AA127" s="3">
        <v>410.39999399999999</v>
      </c>
      <c r="AB127" s="3">
        <v>405</v>
      </c>
      <c r="AC127" s="3">
        <v>406.79998799999998</v>
      </c>
      <c r="AD127" s="3">
        <v>405.93426499999998</v>
      </c>
      <c r="AE127" s="3">
        <v>4062652</v>
      </c>
    </row>
    <row r="128" spans="1:31" x14ac:dyDescent="0.25">
      <c r="A128" s="2">
        <v>45205</v>
      </c>
      <c r="B128" s="3">
        <v>2890</v>
      </c>
      <c r="C128" s="3">
        <v>2899.5</v>
      </c>
      <c r="D128" s="3">
        <v>2845</v>
      </c>
      <c r="E128" s="3">
        <v>2874.0249020000001</v>
      </c>
      <c r="F128" s="3">
        <v>2852.7299800000001</v>
      </c>
      <c r="G128" s="3">
        <v>370812</v>
      </c>
      <c r="H128" s="3">
        <v>1469.5</v>
      </c>
      <c r="I128" s="3">
        <v>1484.5</v>
      </c>
      <c r="J128" s="3">
        <v>1463.3000489999999</v>
      </c>
      <c r="K128" s="3">
        <v>1478.6999510000001</v>
      </c>
      <c r="L128" s="3">
        <v>1459.804932</v>
      </c>
      <c r="M128" s="3">
        <v>3598672</v>
      </c>
      <c r="N128" s="3">
        <v>3591</v>
      </c>
      <c r="O128" s="3">
        <v>3634.9499510000001</v>
      </c>
      <c r="P128" s="3">
        <v>3575.0500489999999</v>
      </c>
      <c r="Q128" s="3">
        <v>3621.3999020000001</v>
      </c>
      <c r="R128" s="3">
        <v>3595.3937989999999</v>
      </c>
      <c r="S128" s="3">
        <v>2075691</v>
      </c>
      <c r="T128" s="3">
        <v>1207</v>
      </c>
      <c r="U128" s="3">
        <v>1223</v>
      </c>
      <c r="V128" s="3">
        <v>1205</v>
      </c>
      <c r="W128" s="3">
        <v>1216.900024</v>
      </c>
      <c r="X128" s="3">
        <v>1203.9208980000001</v>
      </c>
      <c r="Y128" s="3">
        <v>1446719</v>
      </c>
      <c r="Z128" s="3">
        <v>408</v>
      </c>
      <c r="AA128" s="3">
        <v>409.79998799999998</v>
      </c>
      <c r="AB128" s="3">
        <v>406.95001200000002</v>
      </c>
      <c r="AC128" s="3">
        <v>407.85000600000001</v>
      </c>
      <c r="AD128" s="3">
        <v>406.982056</v>
      </c>
      <c r="AE128" s="3">
        <v>3182502</v>
      </c>
    </row>
    <row r="129" spans="1:31" x14ac:dyDescent="0.25">
      <c r="A129" s="2">
        <v>45208</v>
      </c>
      <c r="B129" s="3">
        <v>2867.4750979999999</v>
      </c>
      <c r="C129" s="3">
        <v>2895.5</v>
      </c>
      <c r="D129" s="3">
        <v>2788.3999020000001</v>
      </c>
      <c r="E129" s="3">
        <v>2797.9250489999999</v>
      </c>
      <c r="F129" s="3">
        <v>2777.1938479999999</v>
      </c>
      <c r="G129" s="3">
        <v>897488</v>
      </c>
      <c r="H129" s="3">
        <v>1464.900024</v>
      </c>
      <c r="I129" s="3">
        <v>1491</v>
      </c>
      <c r="J129" s="3">
        <v>1462.1999510000001</v>
      </c>
      <c r="K129" s="3">
        <v>1475.4499510000001</v>
      </c>
      <c r="L129" s="3">
        <v>1456.596436</v>
      </c>
      <c r="M129" s="3">
        <v>3567552</v>
      </c>
      <c r="N129" s="3">
        <v>3645.0500489999999</v>
      </c>
      <c r="O129" s="3">
        <v>3679</v>
      </c>
      <c r="P129" s="3">
        <v>3631</v>
      </c>
      <c r="Q129" s="3">
        <v>3638.3500979999999</v>
      </c>
      <c r="R129" s="3">
        <v>3612.2221679999998</v>
      </c>
      <c r="S129" s="3">
        <v>4233074</v>
      </c>
      <c r="T129" s="3">
        <v>1203.25</v>
      </c>
      <c r="U129" s="3">
        <v>1227.75</v>
      </c>
      <c r="V129" s="3">
        <v>1202.150024</v>
      </c>
      <c r="W129" s="3">
        <v>1212.650024</v>
      </c>
      <c r="X129" s="3">
        <v>1199.716187</v>
      </c>
      <c r="Y129" s="3">
        <v>1451064</v>
      </c>
      <c r="Z129" s="3">
        <v>404.20001200000002</v>
      </c>
      <c r="AA129" s="3">
        <v>411</v>
      </c>
      <c r="AB129" s="3">
        <v>403.39999399999999</v>
      </c>
      <c r="AC129" s="3">
        <v>405.60000600000001</v>
      </c>
      <c r="AD129" s="3">
        <v>404.73684700000001</v>
      </c>
      <c r="AE129" s="3">
        <v>3015225</v>
      </c>
    </row>
    <row r="130" spans="1:31" x14ac:dyDescent="0.25">
      <c r="A130" s="2">
        <v>45209</v>
      </c>
      <c r="B130" s="3">
        <v>2809</v>
      </c>
      <c r="C130" s="3">
        <v>2899.4750979999999</v>
      </c>
      <c r="D130" s="3">
        <v>2800</v>
      </c>
      <c r="E130" s="3">
        <v>2878.5749510000001</v>
      </c>
      <c r="F130" s="3">
        <v>2857.2463379999999</v>
      </c>
      <c r="G130" s="3">
        <v>895372</v>
      </c>
      <c r="H130" s="3">
        <v>1483.900024</v>
      </c>
      <c r="I130" s="3">
        <v>1497</v>
      </c>
      <c r="J130" s="3">
        <v>1469.099976</v>
      </c>
      <c r="K130" s="3">
        <v>1495.150024</v>
      </c>
      <c r="L130" s="3">
        <v>1476.0447999999999</v>
      </c>
      <c r="M130" s="3">
        <v>5688951</v>
      </c>
      <c r="N130" s="3">
        <v>3640.0500489999999</v>
      </c>
      <c r="O130" s="3">
        <v>3648</v>
      </c>
      <c r="P130" s="3">
        <v>3601.3500979999999</v>
      </c>
      <c r="Q130" s="3">
        <v>3628.8999020000001</v>
      </c>
      <c r="R130" s="3">
        <v>3602.8398440000001</v>
      </c>
      <c r="S130" s="3">
        <v>1848148</v>
      </c>
      <c r="T130" s="3">
        <v>1215.1999510000001</v>
      </c>
      <c r="U130" s="3">
        <v>1231.4499510000001</v>
      </c>
      <c r="V130" s="3">
        <v>1213</v>
      </c>
      <c r="W130" s="3">
        <v>1227.75</v>
      </c>
      <c r="X130" s="3">
        <v>1214.6551509999999</v>
      </c>
      <c r="Y130" s="3">
        <v>1503359</v>
      </c>
      <c r="Z130" s="3">
        <v>406.39999399999999</v>
      </c>
      <c r="AA130" s="3">
        <v>408.75</v>
      </c>
      <c r="AB130" s="3">
        <v>406.20001200000002</v>
      </c>
      <c r="AC130" s="3">
        <v>407.75</v>
      </c>
      <c r="AD130" s="3">
        <v>406.88226300000002</v>
      </c>
      <c r="AE130" s="3">
        <v>2564007</v>
      </c>
    </row>
    <row r="131" spans="1:31" x14ac:dyDescent="0.25">
      <c r="A131" s="2">
        <v>45210</v>
      </c>
      <c r="B131" s="3">
        <v>2902.4750979999999</v>
      </c>
      <c r="C131" s="3">
        <v>2942.5</v>
      </c>
      <c r="D131" s="3">
        <v>2872.6999510000001</v>
      </c>
      <c r="E131" s="3">
        <v>2880.4750979999999</v>
      </c>
      <c r="F131" s="3">
        <v>2859.1323240000002</v>
      </c>
      <c r="G131" s="3">
        <v>874030</v>
      </c>
      <c r="H131" s="3">
        <v>1497</v>
      </c>
      <c r="I131" s="3">
        <v>1518.25</v>
      </c>
      <c r="J131" s="3">
        <v>1481.4499510000001</v>
      </c>
      <c r="K131" s="3">
        <v>1494.400024</v>
      </c>
      <c r="L131" s="3">
        <v>1475.3043210000001</v>
      </c>
      <c r="M131" s="3">
        <v>7220129</v>
      </c>
      <c r="N131" s="3">
        <v>3650</v>
      </c>
      <c r="O131" s="3">
        <v>3650</v>
      </c>
      <c r="P131" s="3">
        <v>3605</v>
      </c>
      <c r="Q131" s="3">
        <v>3609.8999020000001</v>
      </c>
      <c r="R131" s="3">
        <v>3583.976318</v>
      </c>
      <c r="S131" s="3">
        <v>2426417</v>
      </c>
      <c r="T131" s="3">
        <v>1230.099976</v>
      </c>
      <c r="U131" s="3">
        <v>1238.900024</v>
      </c>
      <c r="V131" s="3">
        <v>1222</v>
      </c>
      <c r="W131" s="3">
        <v>1231.599976</v>
      </c>
      <c r="X131" s="3">
        <v>1218.464111</v>
      </c>
      <c r="Y131" s="3">
        <v>1622663</v>
      </c>
      <c r="Z131" s="3">
        <v>409</v>
      </c>
      <c r="AA131" s="3">
        <v>423.95001200000002</v>
      </c>
      <c r="AB131" s="3">
        <v>409</v>
      </c>
      <c r="AC131" s="3">
        <v>421.14999399999999</v>
      </c>
      <c r="AD131" s="3">
        <v>420.25372299999998</v>
      </c>
      <c r="AE131" s="3">
        <v>9546114</v>
      </c>
    </row>
    <row r="132" spans="1:31" x14ac:dyDescent="0.25">
      <c r="A132" s="2">
        <v>45211</v>
      </c>
      <c r="B132" s="3">
        <v>2892</v>
      </c>
      <c r="C132" s="3">
        <v>2922.5</v>
      </c>
      <c r="D132" s="3">
        <v>2856.2749020000001</v>
      </c>
      <c r="E132" s="3">
        <v>2885.7250979999999</v>
      </c>
      <c r="F132" s="3">
        <v>2864.3435060000002</v>
      </c>
      <c r="G132" s="3">
        <v>630930</v>
      </c>
      <c r="H132" s="3">
        <v>1491.900024</v>
      </c>
      <c r="I132" s="3">
        <v>1504.400024</v>
      </c>
      <c r="J132" s="3">
        <v>1452</v>
      </c>
      <c r="K132" s="3">
        <v>1465.5</v>
      </c>
      <c r="L132" s="3">
        <v>1446.7735600000001</v>
      </c>
      <c r="M132" s="3">
        <v>11081662</v>
      </c>
      <c r="N132" s="3">
        <v>3575</v>
      </c>
      <c r="O132" s="3">
        <v>3588.6499020000001</v>
      </c>
      <c r="P132" s="3">
        <v>3538.1000979999999</v>
      </c>
      <c r="Q132" s="3">
        <v>3542.5500489999999</v>
      </c>
      <c r="R132" s="3">
        <v>3517.1103520000001</v>
      </c>
      <c r="S132" s="3">
        <v>4241281</v>
      </c>
      <c r="T132" s="3">
        <v>1232</v>
      </c>
      <c r="U132" s="3">
        <v>1232</v>
      </c>
      <c r="V132" s="3">
        <v>1189.3000489999999</v>
      </c>
      <c r="W132" s="3">
        <v>1198.75</v>
      </c>
      <c r="X132" s="3">
        <v>1185.9644780000001</v>
      </c>
      <c r="Y132" s="3">
        <v>2452842</v>
      </c>
      <c r="Z132" s="3">
        <v>421.75</v>
      </c>
      <c r="AA132" s="3">
        <v>421.89999399999999</v>
      </c>
      <c r="AB132" s="3">
        <v>414.70001200000002</v>
      </c>
      <c r="AC132" s="3">
        <v>417.10000600000001</v>
      </c>
      <c r="AD132" s="3">
        <v>416.21237200000002</v>
      </c>
      <c r="AE132" s="3">
        <v>5117199</v>
      </c>
    </row>
    <row r="133" spans="1:31" x14ac:dyDescent="0.25">
      <c r="A133" s="2">
        <v>45212</v>
      </c>
      <c r="B133" s="3">
        <v>2860</v>
      </c>
      <c r="C133" s="3">
        <v>2902.5</v>
      </c>
      <c r="D133" s="3">
        <v>2842.5249020000001</v>
      </c>
      <c r="E133" s="3">
        <v>2882.7250979999999</v>
      </c>
      <c r="F133" s="3">
        <v>2861.3657229999999</v>
      </c>
      <c r="G133" s="3">
        <v>845324</v>
      </c>
      <c r="H133" s="3">
        <v>1405</v>
      </c>
      <c r="I133" s="3">
        <v>1438</v>
      </c>
      <c r="J133" s="3">
        <v>1400</v>
      </c>
      <c r="K133" s="3">
        <v>1431.150024</v>
      </c>
      <c r="L133" s="3">
        <v>1412.8625489999999</v>
      </c>
      <c r="M133" s="3">
        <v>17973439</v>
      </c>
      <c r="N133" s="3">
        <v>3530</v>
      </c>
      <c r="O133" s="3">
        <v>3577</v>
      </c>
      <c r="P133" s="3">
        <v>3525</v>
      </c>
      <c r="Q133" s="3">
        <v>3570.8500979999999</v>
      </c>
      <c r="R133" s="3">
        <v>3545.2067870000001</v>
      </c>
      <c r="S133" s="3">
        <v>2890357</v>
      </c>
      <c r="T133" s="3">
        <v>1187</v>
      </c>
      <c r="U133" s="3">
        <v>1202.9499510000001</v>
      </c>
      <c r="V133" s="3">
        <v>1180</v>
      </c>
      <c r="W133" s="3">
        <v>1194.099976</v>
      </c>
      <c r="X133" s="3">
        <v>1181.364014</v>
      </c>
      <c r="Y133" s="3">
        <v>3266079</v>
      </c>
      <c r="Z133" s="3">
        <v>411.89999399999999</v>
      </c>
      <c r="AA133" s="3">
        <v>414.39999399999999</v>
      </c>
      <c r="AB133" s="3">
        <v>409.04998799999998</v>
      </c>
      <c r="AC133" s="3">
        <v>411.04998799999998</v>
      </c>
      <c r="AD133" s="3">
        <v>410.17523199999999</v>
      </c>
      <c r="AE133" s="3">
        <v>5457027</v>
      </c>
    </row>
    <row r="134" spans="1:31" x14ac:dyDescent="0.25">
      <c r="A134" s="2">
        <v>45215</v>
      </c>
      <c r="B134" s="3">
        <v>2892.4250489999999</v>
      </c>
      <c r="C134" s="3">
        <v>2903.5249020000001</v>
      </c>
      <c r="D134" s="3">
        <v>2857.6000979999999</v>
      </c>
      <c r="E134" s="3">
        <v>2880.4499510000001</v>
      </c>
      <c r="F134" s="3">
        <v>2859.107422</v>
      </c>
      <c r="G134" s="3">
        <v>855982</v>
      </c>
      <c r="H134" s="3">
        <v>1432.099976</v>
      </c>
      <c r="I134" s="3">
        <v>1443.599976</v>
      </c>
      <c r="J134" s="3">
        <v>1430</v>
      </c>
      <c r="K134" s="3">
        <v>1434.150024</v>
      </c>
      <c r="L134" s="3">
        <v>1415.8242190000001</v>
      </c>
      <c r="M134" s="3">
        <v>4850745</v>
      </c>
      <c r="N134" s="3">
        <v>3566</v>
      </c>
      <c r="O134" s="3">
        <v>3574.6499020000001</v>
      </c>
      <c r="P134" s="3">
        <v>3519.1000979999999</v>
      </c>
      <c r="Q134" s="3">
        <v>3524.0500489999999</v>
      </c>
      <c r="R134" s="3">
        <v>3498.7429200000001</v>
      </c>
      <c r="S134" s="3">
        <v>1671104</v>
      </c>
      <c r="T134" s="3">
        <v>1195.3000489999999</v>
      </c>
      <c r="U134" s="3">
        <v>1198.25</v>
      </c>
      <c r="V134" s="3">
        <v>1180.8000489999999</v>
      </c>
      <c r="W134" s="3">
        <v>1184.599976</v>
      </c>
      <c r="X134" s="3">
        <v>1171.965332</v>
      </c>
      <c r="Y134" s="3">
        <v>2638043</v>
      </c>
      <c r="Z134" s="3">
        <v>411</v>
      </c>
      <c r="AA134" s="3">
        <v>411.89999399999999</v>
      </c>
      <c r="AB134" s="3">
        <v>408.14999399999999</v>
      </c>
      <c r="AC134" s="3">
        <v>410.20001200000002</v>
      </c>
      <c r="AD134" s="3">
        <v>409.32705700000002</v>
      </c>
      <c r="AE134" s="3">
        <v>2638826</v>
      </c>
    </row>
    <row r="135" spans="1:31" x14ac:dyDescent="0.25">
      <c r="A135" s="2">
        <v>45216</v>
      </c>
      <c r="B135" s="3">
        <v>2902.5</v>
      </c>
      <c r="C135" s="3">
        <v>2907.4499510000001</v>
      </c>
      <c r="D135" s="3">
        <v>2850.6499020000001</v>
      </c>
      <c r="E135" s="3">
        <v>2855.8249510000001</v>
      </c>
      <c r="F135" s="3">
        <v>2834.6647950000001</v>
      </c>
      <c r="G135" s="3">
        <v>689948</v>
      </c>
      <c r="H135" s="3">
        <v>1440.25</v>
      </c>
      <c r="I135" s="3">
        <v>1453.349976</v>
      </c>
      <c r="J135" s="3">
        <v>1438.0500489999999</v>
      </c>
      <c r="K135" s="3">
        <v>1442.4499510000001</v>
      </c>
      <c r="L135" s="3">
        <v>1424.0180660000001</v>
      </c>
      <c r="M135" s="3">
        <v>3923764</v>
      </c>
      <c r="N135" s="3">
        <v>3530</v>
      </c>
      <c r="O135" s="3">
        <v>3534.1499020000001</v>
      </c>
      <c r="P135" s="3">
        <v>3503.3500979999999</v>
      </c>
      <c r="Q135" s="3">
        <v>3507.0500489999999</v>
      </c>
      <c r="R135" s="3">
        <v>3481.86499</v>
      </c>
      <c r="S135" s="3">
        <v>1672065</v>
      </c>
      <c r="T135" s="3">
        <v>1190</v>
      </c>
      <c r="U135" s="3">
        <v>1203</v>
      </c>
      <c r="V135" s="3">
        <v>1188.4499510000001</v>
      </c>
      <c r="W135" s="3">
        <v>1197.599976</v>
      </c>
      <c r="X135" s="3">
        <v>1184.8266599999999</v>
      </c>
      <c r="Y135" s="3">
        <v>1163897</v>
      </c>
      <c r="Z135" s="3">
        <v>411.70001200000002</v>
      </c>
      <c r="AA135" s="3">
        <v>413.85000600000001</v>
      </c>
      <c r="AB135" s="3">
        <v>411.04998799999998</v>
      </c>
      <c r="AC135" s="3">
        <v>411.39999399999999</v>
      </c>
      <c r="AD135" s="3">
        <v>410.524475</v>
      </c>
      <c r="AE135" s="3">
        <v>2989694</v>
      </c>
    </row>
    <row r="136" spans="1:31" x14ac:dyDescent="0.25">
      <c r="A136" s="2">
        <v>45217</v>
      </c>
      <c r="B136" s="3">
        <v>2857.3500979999999</v>
      </c>
      <c r="C136" s="3">
        <v>2895</v>
      </c>
      <c r="D136" s="3">
        <v>2812.875</v>
      </c>
      <c r="E136" s="3">
        <v>2857.875</v>
      </c>
      <c r="F136" s="3">
        <v>2836.6997070000002</v>
      </c>
      <c r="G136" s="3">
        <v>984640</v>
      </c>
      <c r="H136" s="3">
        <v>1442</v>
      </c>
      <c r="I136" s="3">
        <v>1454</v>
      </c>
      <c r="J136" s="3">
        <v>1438.349976</v>
      </c>
      <c r="K136" s="3">
        <v>1440.5500489999999</v>
      </c>
      <c r="L136" s="3">
        <v>1422.142456</v>
      </c>
      <c r="M136" s="3">
        <v>4264837</v>
      </c>
      <c r="N136" s="3">
        <v>3511</v>
      </c>
      <c r="O136" s="3">
        <v>3522.6999510000001</v>
      </c>
      <c r="P136" s="3">
        <v>3484</v>
      </c>
      <c r="Q136" s="3">
        <v>3487.25</v>
      </c>
      <c r="R136" s="3">
        <v>3462.2072750000002</v>
      </c>
      <c r="S136" s="3">
        <v>1408245</v>
      </c>
      <c r="T136" s="3">
        <v>1200</v>
      </c>
      <c r="U136" s="3">
        <v>1202</v>
      </c>
      <c r="V136" s="3">
        <v>1178.0500489999999</v>
      </c>
      <c r="W136" s="3">
        <v>1187.099976</v>
      </c>
      <c r="X136" s="3">
        <v>1174.438721</v>
      </c>
      <c r="Y136" s="3">
        <v>2337078</v>
      </c>
      <c r="Z136" s="3">
        <v>409</v>
      </c>
      <c r="AA136" s="3">
        <v>413.64999399999999</v>
      </c>
      <c r="AB136" s="3">
        <v>407</v>
      </c>
      <c r="AC136" s="3">
        <v>407.45001200000002</v>
      </c>
      <c r="AD136" s="3">
        <v>406.58291600000001</v>
      </c>
      <c r="AE136" s="3">
        <v>2440533</v>
      </c>
    </row>
    <row r="137" spans="1:31" x14ac:dyDescent="0.25">
      <c r="A137" s="2">
        <v>45218</v>
      </c>
      <c r="B137" s="3">
        <v>2875</v>
      </c>
      <c r="C137" s="3">
        <v>2974.4750979999999</v>
      </c>
      <c r="D137" s="3">
        <v>2852.5</v>
      </c>
      <c r="E137" s="3">
        <v>2924.4750979999999</v>
      </c>
      <c r="F137" s="3">
        <v>2902.8063959999999</v>
      </c>
      <c r="G137" s="3">
        <v>1564564</v>
      </c>
      <c r="H137" s="3">
        <v>1426.099976</v>
      </c>
      <c r="I137" s="3">
        <v>1439.650024</v>
      </c>
      <c r="J137" s="3">
        <v>1426.099976</v>
      </c>
      <c r="K137" s="3">
        <v>1433.650024</v>
      </c>
      <c r="L137" s="3">
        <v>1415.3305660000001</v>
      </c>
      <c r="M137" s="3">
        <v>6795691</v>
      </c>
      <c r="N137" s="3">
        <v>3469.5</v>
      </c>
      <c r="O137" s="3">
        <v>3476.8500979999999</v>
      </c>
      <c r="P137" s="3">
        <v>3451.8999020000001</v>
      </c>
      <c r="Q137" s="3">
        <v>3455.6499020000001</v>
      </c>
      <c r="R137" s="3">
        <v>3439.7114259999998</v>
      </c>
      <c r="S137" s="3">
        <v>1514545</v>
      </c>
      <c r="T137" s="3">
        <v>1170.5500489999999</v>
      </c>
      <c r="U137" s="3">
        <v>1185.4499510000001</v>
      </c>
      <c r="V137" s="3">
        <v>1167.8000489999999</v>
      </c>
      <c r="W137" s="3">
        <v>1172.150024</v>
      </c>
      <c r="X137" s="3">
        <v>1159.648193</v>
      </c>
      <c r="Y137" s="3">
        <v>3107691</v>
      </c>
      <c r="Z137" s="3">
        <v>391.95001200000002</v>
      </c>
      <c r="AA137" s="3">
        <v>396.75</v>
      </c>
      <c r="AB137" s="3">
        <v>390.10000600000001</v>
      </c>
      <c r="AC137" s="3">
        <v>395.29998799999998</v>
      </c>
      <c r="AD137" s="3">
        <v>394.45873999999998</v>
      </c>
      <c r="AE137" s="3">
        <v>12814551</v>
      </c>
    </row>
    <row r="138" spans="1:31" x14ac:dyDescent="0.25">
      <c r="A138" s="2">
        <v>45219</v>
      </c>
      <c r="B138" s="3">
        <v>2924.4750979999999</v>
      </c>
      <c r="C138" s="3">
        <v>2972.5</v>
      </c>
      <c r="D138" s="3">
        <v>2903.375</v>
      </c>
      <c r="E138" s="3">
        <v>2953.6499020000001</v>
      </c>
      <c r="F138" s="3">
        <v>2931.764893</v>
      </c>
      <c r="G138" s="3">
        <v>819666</v>
      </c>
      <c r="H138" s="3">
        <v>1430</v>
      </c>
      <c r="I138" s="3">
        <v>1438.5</v>
      </c>
      <c r="J138" s="3">
        <v>1425.25</v>
      </c>
      <c r="K138" s="3">
        <v>1427.25</v>
      </c>
      <c r="L138" s="3">
        <v>1409.0123289999999</v>
      </c>
      <c r="M138" s="3">
        <v>3928622</v>
      </c>
      <c r="N138" s="3">
        <v>3450.3999020000001</v>
      </c>
      <c r="O138" s="3">
        <v>3499.5</v>
      </c>
      <c r="P138" s="3">
        <v>3444.0500489999999</v>
      </c>
      <c r="Q138" s="3">
        <v>3494.5500489999999</v>
      </c>
      <c r="R138" s="3">
        <v>3478.4321289999998</v>
      </c>
      <c r="S138" s="3">
        <v>1481211</v>
      </c>
      <c r="T138" s="3">
        <v>1170</v>
      </c>
      <c r="U138" s="3">
        <v>1176</v>
      </c>
      <c r="V138" s="3">
        <v>1148.400024</v>
      </c>
      <c r="W138" s="3">
        <v>1170.6999510000001</v>
      </c>
      <c r="X138" s="3">
        <v>1158.2136230000001</v>
      </c>
      <c r="Y138" s="3">
        <v>2962470</v>
      </c>
      <c r="Z138" s="3">
        <v>395.04998799999998</v>
      </c>
      <c r="AA138" s="3">
        <v>396.04998799999998</v>
      </c>
      <c r="AB138" s="3">
        <v>391</v>
      </c>
      <c r="AC138" s="3">
        <v>391.85000600000001</v>
      </c>
      <c r="AD138" s="3">
        <v>391.01611300000002</v>
      </c>
      <c r="AE138" s="3">
        <v>4214668</v>
      </c>
    </row>
    <row r="139" spans="1:31" x14ac:dyDescent="0.25">
      <c r="A139" s="2">
        <v>45222</v>
      </c>
      <c r="B139" s="3">
        <v>2953.0249020000001</v>
      </c>
      <c r="C139" s="3">
        <v>2969.8999020000001</v>
      </c>
      <c r="D139" s="3">
        <v>2887.8999020000001</v>
      </c>
      <c r="E139" s="3">
        <v>2903.125</v>
      </c>
      <c r="F139" s="3">
        <v>2881.6145019999999</v>
      </c>
      <c r="G139" s="3">
        <v>941706</v>
      </c>
      <c r="H139" s="3">
        <v>1425.599976</v>
      </c>
      <c r="I139" s="3">
        <v>1432.349976</v>
      </c>
      <c r="J139" s="3">
        <v>1405.25</v>
      </c>
      <c r="K139" s="3">
        <v>1408.650024</v>
      </c>
      <c r="L139" s="3">
        <v>1390.650024</v>
      </c>
      <c r="M139" s="3">
        <v>2636516</v>
      </c>
      <c r="N139" s="3">
        <v>3473</v>
      </c>
      <c r="O139" s="3">
        <v>3478.9499510000001</v>
      </c>
      <c r="P139" s="3">
        <v>3401.3000489999999</v>
      </c>
      <c r="Q139" s="3">
        <v>3410.1499020000001</v>
      </c>
      <c r="R139" s="3">
        <v>3394.421143</v>
      </c>
      <c r="S139" s="3">
        <v>1106272</v>
      </c>
      <c r="T139" s="3">
        <v>1164.099976</v>
      </c>
      <c r="U139" s="3">
        <v>1170.9499510000001</v>
      </c>
      <c r="V139" s="3">
        <v>1151.5500489999999</v>
      </c>
      <c r="W139" s="3">
        <v>1155.9499510000001</v>
      </c>
      <c r="X139" s="3">
        <v>1143.6209719999999</v>
      </c>
      <c r="Y139" s="3">
        <v>1203959</v>
      </c>
      <c r="Z139" s="3">
        <v>390.85000600000001</v>
      </c>
      <c r="AA139" s="3">
        <v>393</v>
      </c>
      <c r="AB139" s="3">
        <v>382.20001200000002</v>
      </c>
      <c r="AC139" s="3">
        <v>383.14999399999999</v>
      </c>
      <c r="AD139" s="3">
        <v>382.33459499999998</v>
      </c>
      <c r="AE139" s="3">
        <v>4418913</v>
      </c>
    </row>
    <row r="140" spans="1:31" x14ac:dyDescent="0.25">
      <c r="A140" s="2">
        <v>45224</v>
      </c>
      <c r="B140" s="3">
        <v>2917.125</v>
      </c>
      <c r="C140" s="3">
        <v>2967.5</v>
      </c>
      <c r="D140" s="3">
        <v>2910.9499510000001</v>
      </c>
      <c r="E140" s="3">
        <v>2949.2749020000001</v>
      </c>
      <c r="F140" s="3">
        <v>2927.4223630000001</v>
      </c>
      <c r="G140" s="3">
        <v>1063818</v>
      </c>
      <c r="H140" s="3">
        <v>1399</v>
      </c>
      <c r="I140" s="3">
        <v>1402.5500489999999</v>
      </c>
      <c r="J140" s="3">
        <v>1361.3000489999999</v>
      </c>
      <c r="K140" s="3">
        <v>1370.0500489999999</v>
      </c>
      <c r="L140" s="3">
        <v>1370.0500489999999</v>
      </c>
      <c r="M140" s="3">
        <v>6940777</v>
      </c>
      <c r="N140" s="3">
        <v>3390.5</v>
      </c>
      <c r="O140" s="3">
        <v>3425</v>
      </c>
      <c r="P140" s="3">
        <v>3377.1999510000001</v>
      </c>
      <c r="Q140" s="3">
        <v>3390.1000979999999</v>
      </c>
      <c r="R140" s="3">
        <v>3374.4638669999999</v>
      </c>
      <c r="S140" s="3">
        <v>1518537</v>
      </c>
      <c r="T140" s="3">
        <v>1162</v>
      </c>
      <c r="U140" s="3">
        <v>1165.900024</v>
      </c>
      <c r="V140" s="3">
        <v>1136.5</v>
      </c>
      <c r="W140" s="3">
        <v>1142.150024</v>
      </c>
      <c r="X140" s="3">
        <v>1129.9681399999999</v>
      </c>
      <c r="Y140" s="3">
        <v>1555285</v>
      </c>
      <c r="Z140" s="3">
        <v>384.39999399999999</v>
      </c>
      <c r="AA140" s="3">
        <v>387.70001200000002</v>
      </c>
      <c r="AB140" s="3">
        <v>381.10000600000001</v>
      </c>
      <c r="AC140" s="3">
        <v>381.85000600000001</v>
      </c>
      <c r="AD140" s="3">
        <v>381.03738399999997</v>
      </c>
      <c r="AE140" s="3">
        <v>3339147</v>
      </c>
    </row>
    <row r="141" spans="1:31" x14ac:dyDescent="0.25">
      <c r="A141" s="2">
        <v>45225</v>
      </c>
      <c r="B141" s="3">
        <v>2920</v>
      </c>
      <c r="C141" s="3">
        <v>2947.5</v>
      </c>
      <c r="D141" s="3">
        <v>2840</v>
      </c>
      <c r="E141" s="3">
        <v>2933.2749020000001</v>
      </c>
      <c r="F141" s="3">
        <v>2911.5410160000001</v>
      </c>
      <c r="G141" s="3">
        <v>918290</v>
      </c>
      <c r="H141" s="3">
        <v>1355.0500489999999</v>
      </c>
      <c r="I141" s="3">
        <v>1374</v>
      </c>
      <c r="J141" s="3">
        <v>1353.099976</v>
      </c>
      <c r="K141" s="3">
        <v>1359.4499510000001</v>
      </c>
      <c r="L141" s="3">
        <v>1359.4499510000001</v>
      </c>
      <c r="M141" s="3">
        <v>6357656</v>
      </c>
      <c r="N141" s="3">
        <v>3368.0500489999999</v>
      </c>
      <c r="O141" s="3">
        <v>3373.6999510000001</v>
      </c>
      <c r="P141" s="3">
        <v>3330</v>
      </c>
      <c r="Q141" s="3">
        <v>3336.75</v>
      </c>
      <c r="R141" s="3">
        <v>3321.3598630000001</v>
      </c>
      <c r="S141" s="3">
        <v>1984471</v>
      </c>
      <c r="T141" s="3">
        <v>1100.0500489999999</v>
      </c>
      <c r="U141" s="3">
        <v>1120</v>
      </c>
      <c r="V141" s="3">
        <v>1098.150024</v>
      </c>
      <c r="W141" s="3">
        <v>1115.4499510000001</v>
      </c>
      <c r="X141" s="3">
        <v>1103.552856</v>
      </c>
      <c r="Y141" s="3">
        <v>7099401</v>
      </c>
      <c r="Z141" s="3">
        <v>378.79998799999998</v>
      </c>
      <c r="AA141" s="3">
        <v>380.54998799999998</v>
      </c>
      <c r="AB141" s="3">
        <v>375.04998799999998</v>
      </c>
      <c r="AC141" s="3">
        <v>378.25</v>
      </c>
      <c r="AD141" s="3">
        <v>377.44503800000001</v>
      </c>
      <c r="AE141" s="3">
        <v>5497791</v>
      </c>
    </row>
    <row r="142" spans="1:31" x14ac:dyDescent="0.25">
      <c r="A142" s="2">
        <v>45226</v>
      </c>
      <c r="B142" s="3">
        <v>2950</v>
      </c>
      <c r="C142" s="3">
        <v>3072.75</v>
      </c>
      <c r="D142" s="3">
        <v>2935</v>
      </c>
      <c r="E142" s="3">
        <v>3041.875</v>
      </c>
      <c r="F142" s="3">
        <v>3019.3364259999998</v>
      </c>
      <c r="G142" s="3">
        <v>1896610</v>
      </c>
      <c r="H142" s="3">
        <v>1363.650024</v>
      </c>
      <c r="I142" s="3">
        <v>1385</v>
      </c>
      <c r="J142" s="3">
        <v>1363.650024</v>
      </c>
      <c r="K142" s="3">
        <v>1380.349976</v>
      </c>
      <c r="L142" s="3">
        <v>1380.349976</v>
      </c>
      <c r="M142" s="3">
        <v>4634358</v>
      </c>
      <c r="N142" s="3">
        <v>3350</v>
      </c>
      <c r="O142" s="3">
        <v>3362</v>
      </c>
      <c r="P142" s="3">
        <v>3337</v>
      </c>
      <c r="Q142" s="3">
        <v>3350.9499510000001</v>
      </c>
      <c r="R142" s="3">
        <v>3335.494385</v>
      </c>
      <c r="S142" s="3">
        <v>1108851</v>
      </c>
      <c r="T142" s="3">
        <v>1119.9499510000001</v>
      </c>
      <c r="U142" s="3">
        <v>1125.9499510000001</v>
      </c>
      <c r="V142" s="3">
        <v>1114.0500489999999</v>
      </c>
      <c r="W142" s="3">
        <v>1120.5500489999999</v>
      </c>
      <c r="X142" s="3">
        <v>1108.5986330000001</v>
      </c>
      <c r="Y142" s="3">
        <v>1382498</v>
      </c>
      <c r="Z142" s="3">
        <v>379.04998799999998</v>
      </c>
      <c r="AA142" s="3">
        <v>384.35000600000001</v>
      </c>
      <c r="AB142" s="3">
        <v>379.04998799999998</v>
      </c>
      <c r="AC142" s="3">
        <v>382.35000600000001</v>
      </c>
      <c r="AD142" s="3">
        <v>381.536316</v>
      </c>
      <c r="AE142" s="3">
        <v>3101406</v>
      </c>
    </row>
    <row r="143" spans="1:31" x14ac:dyDescent="0.25">
      <c r="A143" s="2">
        <v>45229</v>
      </c>
      <c r="B143" s="3">
        <v>3068.6750489999999</v>
      </c>
      <c r="C143" s="3">
        <v>3069</v>
      </c>
      <c r="D143" s="3">
        <v>3020.625</v>
      </c>
      <c r="E143" s="3">
        <v>3033.9499510000001</v>
      </c>
      <c r="F143" s="3">
        <v>3011.469971</v>
      </c>
      <c r="G143" s="3">
        <v>818996</v>
      </c>
      <c r="H143" s="3">
        <v>1380.349976</v>
      </c>
      <c r="I143" s="3">
        <v>1380.349976</v>
      </c>
      <c r="J143" s="3">
        <v>1363.099976</v>
      </c>
      <c r="K143" s="3">
        <v>1377.0500489999999</v>
      </c>
      <c r="L143" s="3">
        <v>1377.0500489999999</v>
      </c>
      <c r="M143" s="3">
        <v>2667696</v>
      </c>
      <c r="N143" s="3">
        <v>3350</v>
      </c>
      <c r="O143" s="3">
        <v>3382.8500979999999</v>
      </c>
      <c r="P143" s="3">
        <v>3333.75</v>
      </c>
      <c r="Q143" s="3">
        <v>3378.5500489999999</v>
      </c>
      <c r="R143" s="3">
        <v>3362.9670409999999</v>
      </c>
      <c r="S143" s="3">
        <v>910972</v>
      </c>
      <c r="T143" s="3">
        <v>1120.5500489999999</v>
      </c>
      <c r="U143" s="3">
        <v>1138.900024</v>
      </c>
      <c r="V143" s="3">
        <v>1115.5</v>
      </c>
      <c r="W143" s="3">
        <v>1126.900024</v>
      </c>
      <c r="X143" s="3">
        <v>1114.8808590000001</v>
      </c>
      <c r="Y143" s="3">
        <v>2255915</v>
      </c>
      <c r="Z143" s="3">
        <v>384</v>
      </c>
      <c r="AA143" s="3">
        <v>384.35000600000001</v>
      </c>
      <c r="AB143" s="3">
        <v>380.39999399999999</v>
      </c>
      <c r="AC143" s="3">
        <v>382</v>
      </c>
      <c r="AD143" s="3">
        <v>381.18704200000002</v>
      </c>
      <c r="AE143" s="3">
        <v>2344372</v>
      </c>
    </row>
    <row r="144" spans="1:31" x14ac:dyDescent="0.25">
      <c r="A144" s="2">
        <v>45230</v>
      </c>
      <c r="B144" s="3">
        <v>3050</v>
      </c>
      <c r="C144" s="3">
        <v>3100</v>
      </c>
      <c r="D144" s="3">
        <v>3034.1000979999999</v>
      </c>
      <c r="E144" s="3">
        <v>3080.1000979999999</v>
      </c>
      <c r="F144" s="3">
        <v>3057.2783199999999</v>
      </c>
      <c r="G144" s="3">
        <v>905422</v>
      </c>
      <c r="H144" s="3">
        <v>1379.9499510000001</v>
      </c>
      <c r="I144" s="3">
        <v>1381.150024</v>
      </c>
      <c r="J144" s="3">
        <v>1363</v>
      </c>
      <c r="K144" s="3">
        <v>1368.400024</v>
      </c>
      <c r="L144" s="3">
        <v>1368.400024</v>
      </c>
      <c r="M144" s="3">
        <v>3451595</v>
      </c>
      <c r="N144" s="3">
        <v>3399</v>
      </c>
      <c r="O144" s="3">
        <v>3399</v>
      </c>
      <c r="P144" s="3">
        <v>3350.0500489999999</v>
      </c>
      <c r="Q144" s="3">
        <v>3368.75</v>
      </c>
      <c r="R144" s="3">
        <v>3353.2121579999998</v>
      </c>
      <c r="S144" s="3">
        <v>999811</v>
      </c>
      <c r="T144" s="3">
        <v>1126.900024</v>
      </c>
      <c r="U144" s="3">
        <v>1137.150024</v>
      </c>
      <c r="V144" s="3">
        <v>1115.5500489999999</v>
      </c>
      <c r="W144" s="3">
        <v>1133.150024</v>
      </c>
      <c r="X144" s="3">
        <v>1121.0642089999999</v>
      </c>
      <c r="Y144" s="3">
        <v>1194765</v>
      </c>
      <c r="Z144" s="3">
        <v>383.20001200000002</v>
      </c>
      <c r="AA144" s="3">
        <v>384.10000600000001</v>
      </c>
      <c r="AB144" s="3">
        <v>379.14999399999999</v>
      </c>
      <c r="AC144" s="3">
        <v>381.79998799999998</v>
      </c>
      <c r="AD144" s="3">
        <v>380.98745700000001</v>
      </c>
      <c r="AE144" s="3">
        <v>3076768</v>
      </c>
    </row>
    <row r="145" spans="1:31" x14ac:dyDescent="0.25">
      <c r="A145" s="2">
        <v>45231</v>
      </c>
      <c r="B145" s="3">
        <v>3087.5</v>
      </c>
      <c r="C145" s="3">
        <v>3129</v>
      </c>
      <c r="D145" s="3">
        <v>3065.3000489999999</v>
      </c>
      <c r="E145" s="3">
        <v>3105.5</v>
      </c>
      <c r="F145" s="3">
        <v>3082.48999</v>
      </c>
      <c r="G145" s="3">
        <v>788926</v>
      </c>
      <c r="H145" s="3">
        <v>1373.0500489999999</v>
      </c>
      <c r="I145" s="3">
        <v>1377.4499510000001</v>
      </c>
      <c r="J145" s="3">
        <v>1351.650024</v>
      </c>
      <c r="K145" s="3">
        <v>1354.150024</v>
      </c>
      <c r="L145" s="3">
        <v>1354.150024</v>
      </c>
      <c r="M145" s="3">
        <v>3090672</v>
      </c>
      <c r="N145" s="3">
        <v>3355</v>
      </c>
      <c r="O145" s="3">
        <v>3371.6000979999999</v>
      </c>
      <c r="P145" s="3">
        <v>3311</v>
      </c>
      <c r="Q145" s="3">
        <v>3330.6499020000001</v>
      </c>
      <c r="R145" s="3">
        <v>3315.2878420000002</v>
      </c>
      <c r="S145" s="3">
        <v>1563475</v>
      </c>
      <c r="T145" s="3">
        <v>1130.9499510000001</v>
      </c>
      <c r="U145" s="3">
        <v>1138</v>
      </c>
      <c r="V145" s="3">
        <v>1119.9499510000001</v>
      </c>
      <c r="W145" s="3">
        <v>1125.099976</v>
      </c>
      <c r="X145" s="3">
        <v>1113.099976</v>
      </c>
      <c r="Y145" s="3">
        <v>1288497</v>
      </c>
      <c r="Z145" s="3">
        <v>383.85000600000001</v>
      </c>
      <c r="AA145" s="3">
        <v>385.54998799999998</v>
      </c>
      <c r="AB145" s="3">
        <v>380.14999399999999</v>
      </c>
      <c r="AC145" s="3">
        <v>380.95001200000002</v>
      </c>
      <c r="AD145" s="3">
        <v>380.13931300000002</v>
      </c>
      <c r="AE145" s="3">
        <v>2120976</v>
      </c>
    </row>
    <row r="146" spans="1:31" x14ac:dyDescent="0.25">
      <c r="A146" s="2">
        <v>45232</v>
      </c>
      <c r="B146" s="3">
        <v>3130</v>
      </c>
      <c r="C146" s="3">
        <v>3140</v>
      </c>
      <c r="D146" s="3">
        <v>3087.0500489999999</v>
      </c>
      <c r="E146" s="3">
        <v>3112.7250979999999</v>
      </c>
      <c r="F146" s="3">
        <v>3089.6616210000002</v>
      </c>
      <c r="G146" s="3">
        <v>529524</v>
      </c>
      <c r="H146" s="3">
        <v>1370</v>
      </c>
      <c r="I146" s="3">
        <v>1376.3000489999999</v>
      </c>
      <c r="J146" s="3">
        <v>1361.650024</v>
      </c>
      <c r="K146" s="3">
        <v>1370.150024</v>
      </c>
      <c r="L146" s="3">
        <v>1370.150024</v>
      </c>
      <c r="M146" s="3">
        <v>3758060</v>
      </c>
      <c r="N146" s="3">
        <v>3343.1999510000001</v>
      </c>
      <c r="O146" s="3">
        <v>3375.9499510000001</v>
      </c>
      <c r="P146" s="3">
        <v>3343.1999510000001</v>
      </c>
      <c r="Q146" s="3">
        <v>3360.1000979999999</v>
      </c>
      <c r="R146" s="3">
        <v>3344.6022950000001</v>
      </c>
      <c r="S146" s="3">
        <v>1245384</v>
      </c>
      <c r="T146" s="3">
        <v>1125</v>
      </c>
      <c r="U146" s="3">
        <v>1130</v>
      </c>
      <c r="V146" s="3">
        <v>1113.8000489999999</v>
      </c>
      <c r="W146" s="3">
        <v>1115.5</v>
      </c>
      <c r="X146" s="3">
        <v>1115.5</v>
      </c>
      <c r="Y146" s="3">
        <v>2493118</v>
      </c>
      <c r="Z146" s="3">
        <v>383.79998799999998</v>
      </c>
      <c r="AA146" s="3">
        <v>385.14999399999999</v>
      </c>
      <c r="AB146" s="3">
        <v>382.10000600000001</v>
      </c>
      <c r="AC146" s="3">
        <v>383.64999399999999</v>
      </c>
      <c r="AD146" s="3">
        <v>382.833527</v>
      </c>
      <c r="AE146" s="3">
        <v>2371365</v>
      </c>
    </row>
    <row r="147" spans="1:31" x14ac:dyDescent="0.25">
      <c r="A147" s="2">
        <v>45233</v>
      </c>
      <c r="B147" s="3">
        <v>3125</v>
      </c>
      <c r="C147" s="3">
        <v>3159</v>
      </c>
      <c r="D147" s="3">
        <v>3115.4750979999999</v>
      </c>
      <c r="E147" s="3">
        <v>3143.0749510000001</v>
      </c>
      <c r="F147" s="3">
        <v>3119.7863769999999</v>
      </c>
      <c r="G147" s="3">
        <v>985378</v>
      </c>
      <c r="H147" s="3">
        <v>1380.0500489999999</v>
      </c>
      <c r="I147" s="3">
        <v>1392</v>
      </c>
      <c r="J147" s="3">
        <v>1377.75</v>
      </c>
      <c r="K147" s="3">
        <v>1389.0500489999999</v>
      </c>
      <c r="L147" s="3">
        <v>1389.0500489999999</v>
      </c>
      <c r="M147" s="3">
        <v>3349045</v>
      </c>
      <c r="N147" s="3">
        <v>3382</v>
      </c>
      <c r="O147" s="3">
        <v>3387.8999020000001</v>
      </c>
      <c r="P147" s="3">
        <v>3344.3000489999999</v>
      </c>
      <c r="Q147" s="3">
        <v>3350.8999020000001</v>
      </c>
      <c r="R147" s="3">
        <v>3335.444336</v>
      </c>
      <c r="S147" s="3">
        <v>1402598</v>
      </c>
      <c r="T147" s="3">
        <v>1124</v>
      </c>
      <c r="U147" s="3">
        <v>1136</v>
      </c>
      <c r="V147" s="3">
        <v>1116</v>
      </c>
      <c r="W147" s="3">
        <v>1133.099976</v>
      </c>
      <c r="X147" s="3">
        <v>1133.099976</v>
      </c>
      <c r="Y147" s="3">
        <v>1108121</v>
      </c>
      <c r="Z147" s="3">
        <v>386</v>
      </c>
      <c r="AA147" s="3">
        <v>386.70001200000002</v>
      </c>
      <c r="AB147" s="3">
        <v>382.64999399999999</v>
      </c>
      <c r="AC147" s="3">
        <v>383.54998799999998</v>
      </c>
      <c r="AD147" s="3">
        <v>382.73373400000003</v>
      </c>
      <c r="AE147" s="3">
        <v>2645764</v>
      </c>
    </row>
    <row r="148" spans="1:31" x14ac:dyDescent="0.25">
      <c r="A148" s="2">
        <v>45236</v>
      </c>
      <c r="B148" s="3">
        <v>3152.5</v>
      </c>
      <c r="C148" s="3">
        <v>3173.25</v>
      </c>
      <c r="D148" s="3">
        <v>3110</v>
      </c>
      <c r="E148" s="3">
        <v>3123</v>
      </c>
      <c r="F148" s="3">
        <v>3099.8603520000001</v>
      </c>
      <c r="G148" s="3">
        <v>708854</v>
      </c>
      <c r="H148" s="3">
        <v>1393.900024</v>
      </c>
      <c r="I148" s="3">
        <v>1407.25</v>
      </c>
      <c r="J148" s="3">
        <v>1390.8000489999999</v>
      </c>
      <c r="K148" s="3">
        <v>1403.3000489999999</v>
      </c>
      <c r="L148" s="3">
        <v>1403.3000489999999</v>
      </c>
      <c r="M148" s="3">
        <v>2736381</v>
      </c>
      <c r="N148" s="3">
        <v>3375</v>
      </c>
      <c r="O148" s="3">
        <v>3392.3000489999999</v>
      </c>
      <c r="P148" s="3">
        <v>3359</v>
      </c>
      <c r="Q148" s="3">
        <v>3380.25</v>
      </c>
      <c r="R148" s="3">
        <v>3364.6591800000001</v>
      </c>
      <c r="S148" s="3">
        <v>1099852</v>
      </c>
      <c r="T148" s="3">
        <v>1137.5</v>
      </c>
      <c r="U148" s="3">
        <v>1144.8000489999999</v>
      </c>
      <c r="V148" s="3">
        <v>1134.349976</v>
      </c>
      <c r="W148" s="3">
        <v>1142.150024</v>
      </c>
      <c r="X148" s="3">
        <v>1142.150024</v>
      </c>
      <c r="Y148" s="3">
        <v>572330</v>
      </c>
      <c r="Z148" s="3">
        <v>386</v>
      </c>
      <c r="AA148" s="3">
        <v>386.45001200000002</v>
      </c>
      <c r="AB148" s="3">
        <v>383</v>
      </c>
      <c r="AC148" s="3">
        <v>384.64999399999999</v>
      </c>
      <c r="AD148" s="3">
        <v>383.83142099999998</v>
      </c>
      <c r="AE148" s="3">
        <v>2469968</v>
      </c>
    </row>
    <row r="149" spans="1:31" x14ac:dyDescent="0.25">
      <c r="A149" s="2">
        <v>45237</v>
      </c>
      <c r="B149" s="3">
        <v>3123</v>
      </c>
      <c r="C149" s="3">
        <v>3129.9750979999999</v>
      </c>
      <c r="D149" s="3">
        <v>3063.8000489999999</v>
      </c>
      <c r="E149" s="3">
        <v>3113.0749510000001</v>
      </c>
      <c r="F149" s="3">
        <v>3090.008789</v>
      </c>
      <c r="G149" s="3">
        <v>550174</v>
      </c>
      <c r="H149" s="3">
        <v>1400</v>
      </c>
      <c r="I149" s="3">
        <v>1405.900024</v>
      </c>
      <c r="J149" s="3">
        <v>1394.849976</v>
      </c>
      <c r="K149" s="3">
        <v>1404.3000489999999</v>
      </c>
      <c r="L149" s="3">
        <v>1404.3000489999999</v>
      </c>
      <c r="M149" s="3">
        <v>2272209</v>
      </c>
      <c r="N149" s="3">
        <v>3378</v>
      </c>
      <c r="O149" s="3">
        <v>3404.1499020000001</v>
      </c>
      <c r="P149" s="3">
        <v>3366</v>
      </c>
      <c r="Q149" s="3">
        <v>3370.4499510000001</v>
      </c>
      <c r="R149" s="3">
        <v>3354.904297</v>
      </c>
      <c r="S149" s="3">
        <v>1191144</v>
      </c>
      <c r="T149" s="3">
        <v>1142</v>
      </c>
      <c r="U149" s="3">
        <v>1150.3000489999999</v>
      </c>
      <c r="V149" s="3">
        <v>1136.5500489999999</v>
      </c>
      <c r="W149" s="3">
        <v>1149</v>
      </c>
      <c r="X149" s="3">
        <v>1149</v>
      </c>
      <c r="Y149" s="3">
        <v>902481</v>
      </c>
      <c r="Z149" s="3">
        <v>384.89999399999999</v>
      </c>
      <c r="AA149" s="3">
        <v>387</v>
      </c>
      <c r="AB149" s="3">
        <v>382.85000600000001</v>
      </c>
      <c r="AC149" s="3">
        <v>383.29998799999998</v>
      </c>
      <c r="AD149" s="3">
        <v>382.484283</v>
      </c>
      <c r="AE149" s="3">
        <v>2846089</v>
      </c>
    </row>
    <row r="150" spans="1:31" x14ac:dyDescent="0.25">
      <c r="A150" s="2">
        <v>45238</v>
      </c>
      <c r="B150" s="3">
        <v>3143.9750979999999</v>
      </c>
      <c r="C150" s="3">
        <v>3149.8999020000001</v>
      </c>
      <c r="D150" s="3">
        <v>3110.25</v>
      </c>
      <c r="E150" s="3">
        <v>3144.1999510000001</v>
      </c>
      <c r="F150" s="3">
        <v>3120.9030760000001</v>
      </c>
      <c r="G150" s="3">
        <v>356746</v>
      </c>
      <c r="H150" s="3">
        <v>1405</v>
      </c>
      <c r="I150" s="3">
        <v>1405</v>
      </c>
      <c r="J150" s="3">
        <v>1386.4499510000001</v>
      </c>
      <c r="K150" s="3">
        <v>1391</v>
      </c>
      <c r="L150" s="3">
        <v>1391</v>
      </c>
      <c r="M150" s="3">
        <v>3550635</v>
      </c>
      <c r="N150" s="3">
        <v>3371.4499510000001</v>
      </c>
      <c r="O150" s="3">
        <v>3401.9499510000001</v>
      </c>
      <c r="P150" s="3">
        <v>3369.5500489999999</v>
      </c>
      <c r="Q150" s="3">
        <v>3381.5500489999999</v>
      </c>
      <c r="R150" s="3">
        <v>3365.953125</v>
      </c>
      <c r="S150" s="3">
        <v>992899</v>
      </c>
      <c r="T150" s="3">
        <v>1151.75</v>
      </c>
      <c r="U150" s="3">
        <v>1152.849976</v>
      </c>
      <c r="V150" s="3">
        <v>1137.0500489999999</v>
      </c>
      <c r="W150" s="3">
        <v>1139.150024</v>
      </c>
      <c r="X150" s="3">
        <v>1139.150024</v>
      </c>
      <c r="Y150" s="3">
        <v>806162</v>
      </c>
      <c r="Z150" s="3">
        <v>384.60000600000001</v>
      </c>
      <c r="AA150" s="3">
        <v>385.85000600000001</v>
      </c>
      <c r="AB150" s="3">
        <v>381.5</v>
      </c>
      <c r="AC150" s="3">
        <v>382.20001200000002</v>
      </c>
      <c r="AD150" s="3">
        <v>381.38665800000001</v>
      </c>
      <c r="AE150" s="3">
        <v>3551026</v>
      </c>
    </row>
    <row r="151" spans="1:31" x14ac:dyDescent="0.25">
      <c r="A151" s="2">
        <v>45239</v>
      </c>
      <c r="B151" s="3">
        <v>3157.4750979999999</v>
      </c>
      <c r="C151" s="3">
        <v>3164.5</v>
      </c>
      <c r="D151" s="3">
        <v>3128.5500489999999</v>
      </c>
      <c r="E151" s="3">
        <v>3159.8500979999999</v>
      </c>
      <c r="F151" s="3">
        <v>3136.4372560000002</v>
      </c>
      <c r="G151" s="3">
        <v>368020</v>
      </c>
      <c r="H151" s="3">
        <v>1395.900024</v>
      </c>
      <c r="I151" s="3">
        <v>1397.5</v>
      </c>
      <c r="J151" s="3">
        <v>1370.0500489999999</v>
      </c>
      <c r="K151" s="3">
        <v>1374.8000489999999</v>
      </c>
      <c r="L151" s="3">
        <v>1374.8000489999999</v>
      </c>
      <c r="M151" s="3">
        <v>5498051</v>
      </c>
      <c r="N151" s="3">
        <v>3390.1000979999999</v>
      </c>
      <c r="O151" s="3">
        <v>3391.5</v>
      </c>
      <c r="P151" s="3">
        <v>3342.0500489999999</v>
      </c>
      <c r="Q151" s="3">
        <v>3347.4499510000001</v>
      </c>
      <c r="R151" s="3">
        <v>3332.0104980000001</v>
      </c>
      <c r="S151" s="3">
        <v>2112352</v>
      </c>
      <c r="T151" s="3">
        <v>1140</v>
      </c>
      <c r="U151" s="3">
        <v>1141</v>
      </c>
      <c r="V151" s="3">
        <v>1117.1999510000001</v>
      </c>
      <c r="W151" s="3">
        <v>1123.9499510000001</v>
      </c>
      <c r="X151" s="3">
        <v>1123.9499510000001</v>
      </c>
      <c r="Y151" s="3">
        <v>6042108</v>
      </c>
      <c r="Z151" s="3">
        <v>383</v>
      </c>
      <c r="AA151" s="3">
        <v>384</v>
      </c>
      <c r="AB151" s="3">
        <v>379.70001200000002</v>
      </c>
      <c r="AC151" s="3">
        <v>380.85000600000001</v>
      </c>
      <c r="AD151" s="3">
        <v>380.03951999999998</v>
      </c>
      <c r="AE151" s="3">
        <v>4615563</v>
      </c>
    </row>
    <row r="152" spans="1:31" x14ac:dyDescent="0.25">
      <c r="A152" s="2">
        <v>45240</v>
      </c>
      <c r="B152" s="3">
        <v>3149.5</v>
      </c>
      <c r="C152" s="3">
        <v>3155</v>
      </c>
      <c r="D152" s="3">
        <v>3115.7250979999999</v>
      </c>
      <c r="E152" s="3">
        <v>3123.0749510000001</v>
      </c>
      <c r="F152" s="3">
        <v>3099.9345699999999</v>
      </c>
      <c r="G152" s="3">
        <v>341756</v>
      </c>
      <c r="H152" s="3">
        <v>1369.9499510000001</v>
      </c>
      <c r="I152" s="3">
        <v>1373.150024</v>
      </c>
      <c r="J152" s="3">
        <v>1361</v>
      </c>
      <c r="K152" s="3">
        <v>1368.849976</v>
      </c>
      <c r="L152" s="3">
        <v>1368.849976</v>
      </c>
      <c r="M152" s="3">
        <v>2943649</v>
      </c>
      <c r="N152" s="3">
        <v>3338</v>
      </c>
      <c r="O152" s="3">
        <v>3347.4499510000001</v>
      </c>
      <c r="P152" s="3">
        <v>3322.3500979999999</v>
      </c>
      <c r="Q152" s="3">
        <v>3333.4499510000001</v>
      </c>
      <c r="R152" s="3">
        <v>3318.0749510000001</v>
      </c>
      <c r="S152" s="3">
        <v>1338557</v>
      </c>
      <c r="T152" s="3">
        <v>1122</v>
      </c>
      <c r="U152" s="3">
        <v>1139.75</v>
      </c>
      <c r="V152" s="3">
        <v>1121.5</v>
      </c>
      <c r="W152" s="3">
        <v>1138.150024</v>
      </c>
      <c r="X152" s="3">
        <v>1138.150024</v>
      </c>
      <c r="Y152" s="3">
        <v>706806</v>
      </c>
      <c r="Z152" s="3">
        <v>380.29998799999998</v>
      </c>
      <c r="AA152" s="3">
        <v>381.79998799999998</v>
      </c>
      <c r="AB152" s="3">
        <v>377</v>
      </c>
      <c r="AC152" s="3">
        <v>379.29998799999998</v>
      </c>
      <c r="AD152" s="3">
        <v>378.49279799999999</v>
      </c>
      <c r="AE152" s="3">
        <v>5355350</v>
      </c>
    </row>
    <row r="153" spans="1:31" x14ac:dyDescent="0.25">
      <c r="A153" s="2">
        <v>45243</v>
      </c>
      <c r="B153" s="3">
        <v>3123</v>
      </c>
      <c r="C153" s="3">
        <v>3143.7250979999999</v>
      </c>
      <c r="D153" s="3">
        <v>3071.4499510000001</v>
      </c>
      <c r="E153" s="3">
        <v>3118.0500489999999</v>
      </c>
      <c r="F153" s="3">
        <v>3094.9470209999999</v>
      </c>
      <c r="G153" s="3">
        <v>756078</v>
      </c>
      <c r="H153" s="3">
        <v>1379.849976</v>
      </c>
      <c r="I153" s="3">
        <v>1382.4499510000001</v>
      </c>
      <c r="J153" s="3">
        <v>1370.849976</v>
      </c>
      <c r="K153" s="3">
        <v>1373.5500489999999</v>
      </c>
      <c r="L153" s="3">
        <v>1373.5500489999999</v>
      </c>
      <c r="M153" s="3">
        <v>3462092</v>
      </c>
      <c r="N153" s="3">
        <v>3356</v>
      </c>
      <c r="O153" s="3">
        <v>3356</v>
      </c>
      <c r="P153" s="3">
        <v>3327</v>
      </c>
      <c r="Q153" s="3">
        <v>3331.5500489999999</v>
      </c>
      <c r="R153" s="3">
        <v>3316.1838379999999</v>
      </c>
      <c r="S153" s="3">
        <v>1030990</v>
      </c>
      <c r="T153" s="3">
        <v>1140.599976</v>
      </c>
      <c r="U153" s="3">
        <v>1142.150024</v>
      </c>
      <c r="V153" s="3">
        <v>1128</v>
      </c>
      <c r="W153" s="3">
        <v>1131.349976</v>
      </c>
      <c r="X153" s="3">
        <v>1131.349976</v>
      </c>
      <c r="Y153" s="3">
        <v>435537</v>
      </c>
      <c r="Z153" s="3">
        <v>382.60000600000001</v>
      </c>
      <c r="AA153" s="3">
        <v>382.89999399999999</v>
      </c>
      <c r="AB153" s="3">
        <v>380</v>
      </c>
      <c r="AC153" s="3">
        <v>381.64999399999999</v>
      </c>
      <c r="AD153" s="3">
        <v>380.83779900000002</v>
      </c>
      <c r="AE153" s="3">
        <v>1792951</v>
      </c>
    </row>
    <row r="154" spans="1:31" x14ac:dyDescent="0.25">
      <c r="A154" s="2">
        <v>45245</v>
      </c>
      <c r="B154" s="3">
        <v>3169.3000489999999</v>
      </c>
      <c r="C154" s="3">
        <v>3198.4250489999999</v>
      </c>
      <c r="D154" s="3">
        <v>3119.5749510000001</v>
      </c>
      <c r="E154" s="3">
        <v>3131.8999020000001</v>
      </c>
      <c r="F154" s="3">
        <v>3108.694336</v>
      </c>
      <c r="G154" s="3">
        <v>1563804</v>
      </c>
      <c r="H154" s="3">
        <v>1399</v>
      </c>
      <c r="I154" s="3">
        <v>1414</v>
      </c>
      <c r="J154" s="3">
        <v>1393</v>
      </c>
      <c r="K154" s="3">
        <v>1410.5</v>
      </c>
      <c r="L154" s="3">
        <v>1410.5</v>
      </c>
      <c r="M154" s="3">
        <v>8551860</v>
      </c>
      <c r="N154" s="3">
        <v>3383.1000979999999</v>
      </c>
      <c r="O154" s="3">
        <v>3413</v>
      </c>
      <c r="P154" s="3">
        <v>3356.0500489999999</v>
      </c>
      <c r="Q154" s="3">
        <v>3404.3000489999999</v>
      </c>
      <c r="R154" s="3">
        <v>3388.5983890000002</v>
      </c>
      <c r="S154" s="3">
        <v>2059802</v>
      </c>
      <c r="T154" s="3">
        <v>1145</v>
      </c>
      <c r="U154" s="3">
        <v>1178.849976</v>
      </c>
      <c r="V154" s="3">
        <v>1143.5</v>
      </c>
      <c r="W154" s="3">
        <v>1173.75</v>
      </c>
      <c r="X154" s="3">
        <v>1173.75</v>
      </c>
      <c r="Y154" s="3">
        <v>2816201</v>
      </c>
      <c r="Z154" s="3">
        <v>385.54998799999998</v>
      </c>
      <c r="AA154" s="3">
        <v>392.25</v>
      </c>
      <c r="AB154" s="3">
        <v>384.25</v>
      </c>
      <c r="AC154" s="3">
        <v>391.64999399999999</v>
      </c>
      <c r="AD154" s="3">
        <v>390.81652800000001</v>
      </c>
      <c r="AE154" s="3">
        <v>5396259</v>
      </c>
    </row>
    <row r="155" spans="1:31" x14ac:dyDescent="0.25">
      <c r="A155" s="2">
        <v>45246</v>
      </c>
      <c r="B155" s="3">
        <v>3144.9750979999999</v>
      </c>
      <c r="C155" s="3">
        <v>3205.5</v>
      </c>
      <c r="D155" s="3">
        <v>3131.1499020000001</v>
      </c>
      <c r="E155" s="3">
        <v>3198.125</v>
      </c>
      <c r="F155" s="3">
        <v>3174.428711</v>
      </c>
      <c r="G155" s="3">
        <v>847346</v>
      </c>
      <c r="H155" s="3">
        <v>1416.099976</v>
      </c>
      <c r="I155" s="3">
        <v>1453.400024</v>
      </c>
      <c r="J155" s="3">
        <v>1410.599976</v>
      </c>
      <c r="K155" s="3">
        <v>1444.900024</v>
      </c>
      <c r="L155" s="3">
        <v>1444.900024</v>
      </c>
      <c r="M155" s="3">
        <v>6673907</v>
      </c>
      <c r="N155" s="3">
        <v>3430.0500489999999</v>
      </c>
      <c r="O155" s="3">
        <v>3529.3500979999999</v>
      </c>
      <c r="P155" s="3">
        <v>3414.1999510000001</v>
      </c>
      <c r="Q155" s="3">
        <v>3497.8500979999999</v>
      </c>
      <c r="R155" s="3">
        <v>3481.716797</v>
      </c>
      <c r="S155" s="3">
        <v>3951984</v>
      </c>
      <c r="T155" s="3">
        <v>1175</v>
      </c>
      <c r="U155" s="3">
        <v>1214.9499510000001</v>
      </c>
      <c r="V155" s="3">
        <v>1167.400024</v>
      </c>
      <c r="W155" s="3">
        <v>1207.1999510000001</v>
      </c>
      <c r="X155" s="3">
        <v>1207.1999510000001</v>
      </c>
      <c r="Y155" s="3">
        <v>2294942</v>
      </c>
      <c r="Z155" s="3">
        <v>391.64999399999999</v>
      </c>
      <c r="AA155" s="3">
        <v>399.5</v>
      </c>
      <c r="AB155" s="3">
        <v>389.29998799999998</v>
      </c>
      <c r="AC155" s="3">
        <v>397.10000600000001</v>
      </c>
      <c r="AD155" s="3">
        <v>396.25491299999999</v>
      </c>
      <c r="AE155" s="3">
        <v>6921788</v>
      </c>
    </row>
    <row r="156" spans="1:31" x14ac:dyDescent="0.25">
      <c r="A156" s="2">
        <v>45247</v>
      </c>
      <c r="B156" s="3">
        <v>3219</v>
      </c>
      <c r="C156" s="3">
        <v>3240.1750489999999</v>
      </c>
      <c r="D156" s="3">
        <v>3181.5</v>
      </c>
      <c r="E156" s="3">
        <v>3193.4250489999999</v>
      </c>
      <c r="F156" s="3">
        <v>3169.7634280000002</v>
      </c>
      <c r="G156" s="3">
        <v>670996</v>
      </c>
      <c r="H156" s="3">
        <v>1441.0500489999999</v>
      </c>
      <c r="I156" s="3">
        <v>1451</v>
      </c>
      <c r="J156" s="3">
        <v>1435.0500489999999</v>
      </c>
      <c r="K156" s="3">
        <v>1437.5500489999999</v>
      </c>
      <c r="L156" s="3">
        <v>1437.5500489999999</v>
      </c>
      <c r="M156" s="3">
        <v>4901251</v>
      </c>
      <c r="N156" s="3">
        <v>3497.8500979999999</v>
      </c>
      <c r="O156" s="3">
        <v>3524.5</v>
      </c>
      <c r="P156" s="3">
        <v>3492.5500489999999</v>
      </c>
      <c r="Q156" s="3">
        <v>3502.4499510000001</v>
      </c>
      <c r="R156" s="3">
        <v>3486.2954100000002</v>
      </c>
      <c r="S156" s="3">
        <v>2021292</v>
      </c>
      <c r="T156" s="3">
        <v>1212.1999510000001</v>
      </c>
      <c r="U156" s="3">
        <v>1213.9499510000001</v>
      </c>
      <c r="V156" s="3">
        <v>1198</v>
      </c>
      <c r="W156" s="3">
        <v>1202.75</v>
      </c>
      <c r="X156" s="3">
        <v>1202.75</v>
      </c>
      <c r="Y156" s="3">
        <v>1176628</v>
      </c>
      <c r="Z156" s="3">
        <v>398</v>
      </c>
      <c r="AA156" s="3">
        <v>399</v>
      </c>
      <c r="AB156" s="3">
        <v>394.5</v>
      </c>
      <c r="AC156" s="3">
        <v>395.39999399999999</v>
      </c>
      <c r="AD156" s="3">
        <v>394.55853300000001</v>
      </c>
      <c r="AE156" s="3">
        <v>3943464</v>
      </c>
    </row>
    <row r="157" spans="1:31" x14ac:dyDescent="0.25">
      <c r="A157" s="2">
        <v>45250</v>
      </c>
      <c r="B157" s="3">
        <v>3204.5</v>
      </c>
      <c r="C157" s="3">
        <v>3249.9750979999999</v>
      </c>
      <c r="D157" s="3">
        <v>3194.2749020000001</v>
      </c>
      <c r="E157" s="3">
        <v>3240.25</v>
      </c>
      <c r="F157" s="3">
        <v>3216.2414549999999</v>
      </c>
      <c r="G157" s="3">
        <v>958802</v>
      </c>
      <c r="H157" s="3">
        <v>1442</v>
      </c>
      <c r="I157" s="3">
        <v>1452</v>
      </c>
      <c r="J157" s="3">
        <v>1433.650024</v>
      </c>
      <c r="K157" s="3">
        <v>1436.599976</v>
      </c>
      <c r="L157" s="3">
        <v>1436.599976</v>
      </c>
      <c r="M157" s="3">
        <v>3584210</v>
      </c>
      <c r="N157" s="3">
        <v>3491.25</v>
      </c>
      <c r="O157" s="3">
        <v>3533.8999020000001</v>
      </c>
      <c r="P157" s="3">
        <v>3491.25</v>
      </c>
      <c r="Q157" s="3">
        <v>3519.6000979999999</v>
      </c>
      <c r="R157" s="3">
        <v>3503.3664549999999</v>
      </c>
      <c r="S157" s="3">
        <v>1475621</v>
      </c>
      <c r="T157" s="3">
        <v>1204.900024</v>
      </c>
      <c r="U157" s="3">
        <v>1222.5</v>
      </c>
      <c r="V157" s="3">
        <v>1202.75</v>
      </c>
      <c r="W157" s="3">
        <v>1211.8000489999999</v>
      </c>
      <c r="X157" s="3">
        <v>1211.8000489999999</v>
      </c>
      <c r="Y157" s="3">
        <v>1077366</v>
      </c>
      <c r="Z157" s="3">
        <v>393.20001200000002</v>
      </c>
      <c r="AA157" s="3">
        <v>401.10000600000001</v>
      </c>
      <c r="AB157" s="3">
        <v>393.20001200000002</v>
      </c>
      <c r="AC157" s="3">
        <v>400.20001200000002</v>
      </c>
      <c r="AD157" s="3">
        <v>399.34832799999998</v>
      </c>
      <c r="AE157" s="3">
        <v>4305248</v>
      </c>
    </row>
    <row r="158" spans="1:31" x14ac:dyDescent="0.25">
      <c r="A158" s="2">
        <v>45251</v>
      </c>
      <c r="B158" s="3">
        <v>3250</v>
      </c>
      <c r="C158" s="3">
        <v>3288</v>
      </c>
      <c r="D158" s="3">
        <v>3216.5249020000001</v>
      </c>
      <c r="E158" s="3">
        <v>3232.8000489999999</v>
      </c>
      <c r="F158" s="3">
        <v>3208.8466800000001</v>
      </c>
      <c r="G158" s="3">
        <v>943398</v>
      </c>
      <c r="H158" s="3">
        <v>1442</v>
      </c>
      <c r="I158" s="3">
        <v>1450</v>
      </c>
      <c r="J158" s="3">
        <v>1436.75</v>
      </c>
      <c r="K158" s="3">
        <v>1439</v>
      </c>
      <c r="L158" s="3">
        <v>1439</v>
      </c>
      <c r="M158" s="3">
        <v>3793135</v>
      </c>
      <c r="N158" s="3">
        <v>3519.6000979999999</v>
      </c>
      <c r="O158" s="3">
        <v>3539.0500489999999</v>
      </c>
      <c r="P158" s="3">
        <v>3501</v>
      </c>
      <c r="Q158" s="3">
        <v>3510.1999510000001</v>
      </c>
      <c r="R158" s="3">
        <v>3494.0097660000001</v>
      </c>
      <c r="S158" s="3">
        <v>1807236</v>
      </c>
      <c r="T158" s="3">
        <v>1219.9499510000001</v>
      </c>
      <c r="U158" s="3">
        <v>1221.150024</v>
      </c>
      <c r="V158" s="3">
        <v>1200.400024</v>
      </c>
      <c r="W158" s="3">
        <v>1204.5</v>
      </c>
      <c r="X158" s="3">
        <v>1204.5</v>
      </c>
      <c r="Y158" s="3">
        <v>1129326</v>
      </c>
      <c r="Z158" s="3">
        <v>402.60000600000001</v>
      </c>
      <c r="AA158" s="3">
        <v>402.60000600000001</v>
      </c>
      <c r="AB158" s="3">
        <v>400.04998799999998</v>
      </c>
      <c r="AC158" s="3">
        <v>400.64999399999999</v>
      </c>
      <c r="AD158" s="3">
        <v>399.79736300000002</v>
      </c>
      <c r="AE158" s="3">
        <v>2720124</v>
      </c>
    </row>
    <row r="159" spans="1:31" x14ac:dyDescent="0.25">
      <c r="A159" s="2">
        <v>45252</v>
      </c>
      <c r="B159" s="3">
        <v>3226.9750979999999</v>
      </c>
      <c r="C159" s="3">
        <v>3307.5</v>
      </c>
      <c r="D159" s="3">
        <v>3212.5249020000001</v>
      </c>
      <c r="E159" s="3">
        <v>3297</v>
      </c>
      <c r="F159" s="3">
        <v>3272.5710450000001</v>
      </c>
      <c r="G159" s="3">
        <v>807906</v>
      </c>
      <c r="H159" s="3">
        <v>1436.1999510000001</v>
      </c>
      <c r="I159" s="3">
        <v>1458.9499510000001</v>
      </c>
      <c r="J159" s="3">
        <v>1436.1999510000001</v>
      </c>
      <c r="K159" s="3">
        <v>1457.8000489999999</v>
      </c>
      <c r="L159" s="3">
        <v>1457.8000489999999</v>
      </c>
      <c r="M159" s="3">
        <v>3108786</v>
      </c>
      <c r="N159" s="3">
        <v>3500</v>
      </c>
      <c r="O159" s="3">
        <v>3532.6499020000001</v>
      </c>
      <c r="P159" s="3">
        <v>3481.1000979999999</v>
      </c>
      <c r="Q159" s="3">
        <v>3530.1499020000001</v>
      </c>
      <c r="R159" s="3">
        <v>3513.8676759999998</v>
      </c>
      <c r="S159" s="3">
        <v>1798051</v>
      </c>
      <c r="T159" s="3">
        <v>1205</v>
      </c>
      <c r="U159" s="3">
        <v>1218</v>
      </c>
      <c r="V159" s="3">
        <v>1204</v>
      </c>
      <c r="W159" s="3">
        <v>1215.400024</v>
      </c>
      <c r="X159" s="3">
        <v>1215.400024</v>
      </c>
      <c r="Y159" s="3">
        <v>750622</v>
      </c>
      <c r="Z159" s="3">
        <v>402.5</v>
      </c>
      <c r="AA159" s="3">
        <v>402.60000600000001</v>
      </c>
      <c r="AB159" s="3">
        <v>399.10000600000001</v>
      </c>
      <c r="AC159" s="3">
        <v>400.25</v>
      </c>
      <c r="AD159" s="3">
        <v>399.39822400000003</v>
      </c>
      <c r="AE159" s="3">
        <v>2659291</v>
      </c>
    </row>
    <row r="160" spans="1:31" x14ac:dyDescent="0.25">
      <c r="A160" s="2">
        <v>45253</v>
      </c>
      <c r="B160" s="3">
        <v>3307.3999020000001</v>
      </c>
      <c r="C160" s="3">
        <v>3312.3249510000001</v>
      </c>
      <c r="D160" s="3">
        <v>3183</v>
      </c>
      <c r="E160" s="3">
        <v>3189.4250489999999</v>
      </c>
      <c r="F160" s="3">
        <v>3165.7932129999999</v>
      </c>
      <c r="G160" s="3">
        <v>1118954</v>
      </c>
      <c r="H160" s="3">
        <v>1467.900024</v>
      </c>
      <c r="I160" s="3">
        <v>1467.900024</v>
      </c>
      <c r="J160" s="3">
        <v>1447.6999510000001</v>
      </c>
      <c r="K160" s="3">
        <v>1449.25</v>
      </c>
      <c r="L160" s="3">
        <v>1449.25</v>
      </c>
      <c r="M160" s="3">
        <v>3186928</v>
      </c>
      <c r="N160" s="3">
        <v>3530</v>
      </c>
      <c r="O160" s="3">
        <v>3544</v>
      </c>
      <c r="P160" s="3">
        <v>3500</v>
      </c>
      <c r="Q160" s="3">
        <v>3508.25</v>
      </c>
      <c r="R160" s="3">
        <v>3492.0688479999999</v>
      </c>
      <c r="S160" s="3">
        <v>2729804</v>
      </c>
      <c r="T160" s="3">
        <v>1215</v>
      </c>
      <c r="U160" s="3">
        <v>1220.900024</v>
      </c>
      <c r="V160" s="3">
        <v>1206.9499510000001</v>
      </c>
      <c r="W160" s="3">
        <v>1210.900024</v>
      </c>
      <c r="X160" s="3">
        <v>1210.900024</v>
      </c>
      <c r="Y160" s="3">
        <v>651637</v>
      </c>
      <c r="Z160" s="3">
        <v>400.5</v>
      </c>
      <c r="AA160" s="3">
        <v>405</v>
      </c>
      <c r="AB160" s="3">
        <v>400.5</v>
      </c>
      <c r="AC160" s="3">
        <v>402.5</v>
      </c>
      <c r="AD160" s="3">
        <v>401.64343300000002</v>
      </c>
      <c r="AE160" s="3">
        <v>4838680</v>
      </c>
    </row>
    <row r="161" spans="1:31" x14ac:dyDescent="0.25">
      <c r="A161" s="2">
        <v>45254</v>
      </c>
      <c r="B161" s="3">
        <v>3205</v>
      </c>
      <c r="C161" s="3">
        <v>3236.9499510000001</v>
      </c>
      <c r="D161" s="3">
        <v>3163.3500979999999</v>
      </c>
      <c r="E161" s="3">
        <v>3195.1750489999999</v>
      </c>
      <c r="F161" s="3">
        <v>3171.5004880000001</v>
      </c>
      <c r="G161" s="3">
        <v>1029614</v>
      </c>
      <c r="H161" s="3">
        <v>1445.5500489999999</v>
      </c>
      <c r="I161" s="3">
        <v>1452.650024</v>
      </c>
      <c r="J161" s="3">
        <v>1433.849976</v>
      </c>
      <c r="K161" s="3">
        <v>1437.400024</v>
      </c>
      <c r="L161" s="3">
        <v>1437.400024</v>
      </c>
      <c r="M161" s="3">
        <v>2973195</v>
      </c>
      <c r="N161" s="3">
        <v>3494.25</v>
      </c>
      <c r="O161" s="3">
        <v>3504.5500489999999</v>
      </c>
      <c r="P161" s="3">
        <v>3453</v>
      </c>
      <c r="Q161" s="3">
        <v>3457.1000979999999</v>
      </c>
      <c r="R161" s="3">
        <v>3441.1547850000002</v>
      </c>
      <c r="S161" s="3">
        <v>1989733</v>
      </c>
      <c r="T161" s="3">
        <v>1212.0500489999999</v>
      </c>
      <c r="U161" s="3">
        <v>1214.9499510000001</v>
      </c>
      <c r="V161" s="3">
        <v>1195.099976</v>
      </c>
      <c r="W161" s="3">
        <v>1197.849976</v>
      </c>
      <c r="X161" s="3">
        <v>1197.849976</v>
      </c>
      <c r="Y161" s="3">
        <v>884921</v>
      </c>
      <c r="Z161" s="3">
        <v>402.5</v>
      </c>
      <c r="AA161" s="3">
        <v>403.5</v>
      </c>
      <c r="AB161" s="3">
        <v>395.54998799999998</v>
      </c>
      <c r="AC161" s="3">
        <v>396</v>
      </c>
      <c r="AD161" s="3">
        <v>395.15725700000002</v>
      </c>
      <c r="AE161" s="3">
        <v>3125283</v>
      </c>
    </row>
    <row r="162" spans="1:31" x14ac:dyDescent="0.25">
      <c r="A162" s="2">
        <v>45258</v>
      </c>
      <c r="B162" s="3">
        <v>3212.5</v>
      </c>
      <c r="C162" s="3">
        <v>3220</v>
      </c>
      <c r="D162" s="3">
        <v>3138</v>
      </c>
      <c r="E162" s="3">
        <v>3159.5500489999999</v>
      </c>
      <c r="F162" s="3">
        <v>3136.139404</v>
      </c>
      <c r="G162" s="3">
        <v>1140176</v>
      </c>
      <c r="H162" s="3">
        <v>1444</v>
      </c>
      <c r="I162" s="3">
        <v>1445</v>
      </c>
      <c r="J162" s="3">
        <v>1427.0500489999999</v>
      </c>
      <c r="K162" s="3">
        <v>1442.6999510000001</v>
      </c>
      <c r="L162" s="3">
        <v>1442.6999510000001</v>
      </c>
      <c r="M162" s="3">
        <v>3755373</v>
      </c>
      <c r="N162" s="3">
        <v>3457.1000979999999</v>
      </c>
      <c r="O162" s="3">
        <v>3481.25</v>
      </c>
      <c r="P162" s="3">
        <v>3433</v>
      </c>
      <c r="Q162" s="3">
        <v>3470.1499020000001</v>
      </c>
      <c r="R162" s="3">
        <v>3454.1445309999999</v>
      </c>
      <c r="S162" s="3">
        <v>1689195</v>
      </c>
      <c r="T162" s="3">
        <v>1195.099976</v>
      </c>
      <c r="U162" s="3">
        <v>1209</v>
      </c>
      <c r="V162" s="3">
        <v>1186</v>
      </c>
      <c r="W162" s="3">
        <v>1202.400024</v>
      </c>
      <c r="X162" s="3">
        <v>1202.400024</v>
      </c>
      <c r="Y162" s="3">
        <v>910795</v>
      </c>
      <c r="Z162" s="3">
        <v>397</v>
      </c>
      <c r="AA162" s="3">
        <v>398.75</v>
      </c>
      <c r="AB162" s="3">
        <v>393.10000600000001</v>
      </c>
      <c r="AC162" s="3">
        <v>396.85000600000001</v>
      </c>
      <c r="AD162" s="3">
        <v>396.00546300000002</v>
      </c>
      <c r="AE162" s="3">
        <v>4072657</v>
      </c>
    </row>
    <row r="163" spans="1:31" x14ac:dyDescent="0.25">
      <c r="A163" s="2">
        <v>45259</v>
      </c>
      <c r="B163" s="3">
        <v>3187.4750979999999</v>
      </c>
      <c r="C163" s="3">
        <v>3237.5</v>
      </c>
      <c r="D163" s="3">
        <v>3183</v>
      </c>
      <c r="E163" s="3">
        <v>3221.3500979999999</v>
      </c>
      <c r="F163" s="3">
        <v>3197.4816890000002</v>
      </c>
      <c r="G163" s="3">
        <v>875338</v>
      </c>
      <c r="H163" s="3">
        <v>1451.099976</v>
      </c>
      <c r="I163" s="3">
        <v>1460.6999510000001</v>
      </c>
      <c r="J163" s="3">
        <v>1449.8000489999999</v>
      </c>
      <c r="K163" s="3">
        <v>1459.599976</v>
      </c>
      <c r="L163" s="3">
        <v>1459.599976</v>
      </c>
      <c r="M163" s="3">
        <v>3875778</v>
      </c>
      <c r="N163" s="3">
        <v>3481</v>
      </c>
      <c r="O163" s="3">
        <v>3518</v>
      </c>
      <c r="P163" s="3">
        <v>3475.8000489999999</v>
      </c>
      <c r="Q163" s="3">
        <v>3513.75</v>
      </c>
      <c r="R163" s="3">
        <v>3497.5434570000002</v>
      </c>
      <c r="S163" s="3">
        <v>1441634</v>
      </c>
      <c r="T163" s="3">
        <v>1207</v>
      </c>
      <c r="U163" s="3">
        <v>1234.599976</v>
      </c>
      <c r="V163" s="3">
        <v>1206.650024</v>
      </c>
      <c r="W163" s="3">
        <v>1221.6999510000001</v>
      </c>
      <c r="X163" s="3">
        <v>1221.6999510000001</v>
      </c>
      <c r="Y163" s="3">
        <v>1898448</v>
      </c>
      <c r="Z163" s="3">
        <v>398</v>
      </c>
      <c r="AA163" s="3">
        <v>408.54998799999998</v>
      </c>
      <c r="AB163" s="3">
        <v>398</v>
      </c>
      <c r="AC163" s="3">
        <v>406.25</v>
      </c>
      <c r="AD163" s="3">
        <v>405.38543700000002</v>
      </c>
      <c r="AE163" s="3">
        <v>7772043</v>
      </c>
    </row>
    <row r="164" spans="1:31" x14ac:dyDescent="0.25">
      <c r="A164" s="2">
        <v>45260</v>
      </c>
      <c r="B164" s="3">
        <v>3243.5</v>
      </c>
      <c r="C164" s="3">
        <v>3255</v>
      </c>
      <c r="D164" s="3">
        <v>3165.1499020000001</v>
      </c>
      <c r="E164" s="3">
        <v>3199.9750979999999</v>
      </c>
      <c r="F164" s="3">
        <v>3176.2651369999999</v>
      </c>
      <c r="G164" s="3">
        <v>14528104</v>
      </c>
      <c r="H164" s="3">
        <v>1453.25</v>
      </c>
      <c r="I164" s="3">
        <v>1460.650024</v>
      </c>
      <c r="J164" s="3">
        <v>1449.5500489999999</v>
      </c>
      <c r="K164" s="3">
        <v>1455.150024</v>
      </c>
      <c r="L164" s="3">
        <v>1455.150024</v>
      </c>
      <c r="M164" s="3">
        <v>10120867</v>
      </c>
      <c r="N164" s="3">
        <v>3499.4499510000001</v>
      </c>
      <c r="O164" s="3">
        <v>3516.6499020000001</v>
      </c>
      <c r="P164" s="3">
        <v>3481</v>
      </c>
      <c r="Q164" s="3">
        <v>3487.6000979999999</v>
      </c>
      <c r="R164" s="3">
        <v>3471.5141600000002</v>
      </c>
      <c r="S164" s="3">
        <v>3266235</v>
      </c>
      <c r="T164" s="3">
        <v>1222</v>
      </c>
      <c r="U164" s="3">
        <v>1228.3000489999999</v>
      </c>
      <c r="V164" s="3">
        <v>1208.6999510000001</v>
      </c>
      <c r="W164" s="3">
        <v>1220.9499510000001</v>
      </c>
      <c r="X164" s="3">
        <v>1220.9499510000001</v>
      </c>
      <c r="Y164" s="3">
        <v>2978406</v>
      </c>
      <c r="Z164" s="3">
        <v>406.95001200000002</v>
      </c>
      <c r="AA164" s="3">
        <v>414.5</v>
      </c>
      <c r="AB164" s="3">
        <v>404.04998799999998</v>
      </c>
      <c r="AC164" s="3">
        <v>413.04998799999998</v>
      </c>
      <c r="AD164" s="3">
        <v>412.17095899999998</v>
      </c>
      <c r="AE164" s="3">
        <v>9912979</v>
      </c>
    </row>
    <row r="165" spans="1:31" x14ac:dyDescent="0.25">
      <c r="A165" s="2">
        <v>45261</v>
      </c>
      <c r="B165" s="3">
        <v>3222.5</v>
      </c>
      <c r="C165" s="3">
        <v>3241.6750489999999</v>
      </c>
      <c r="D165" s="3">
        <v>3195</v>
      </c>
      <c r="E165" s="3">
        <v>3216.6499020000001</v>
      </c>
      <c r="F165" s="3">
        <v>3192.8164059999999</v>
      </c>
      <c r="G165" s="3">
        <v>415694</v>
      </c>
      <c r="H165" s="3">
        <v>1459.900024</v>
      </c>
      <c r="I165" s="3">
        <v>1459.900024</v>
      </c>
      <c r="J165" s="3">
        <v>1446.150024</v>
      </c>
      <c r="K165" s="3">
        <v>1452.3000489999999</v>
      </c>
      <c r="L165" s="3">
        <v>1452.3000489999999</v>
      </c>
      <c r="M165" s="3">
        <v>3489187</v>
      </c>
      <c r="N165" s="3">
        <v>3500</v>
      </c>
      <c r="O165" s="3">
        <v>3516.9499510000001</v>
      </c>
      <c r="P165" s="3">
        <v>3490.0500489999999</v>
      </c>
      <c r="Q165" s="3">
        <v>3511.6499020000001</v>
      </c>
      <c r="R165" s="3">
        <v>3495.453125</v>
      </c>
      <c r="S165" s="3">
        <v>1172141</v>
      </c>
      <c r="T165" s="3">
        <v>1226.8000489999999</v>
      </c>
      <c r="U165" s="3">
        <v>1226.8000489999999</v>
      </c>
      <c r="V165" s="3">
        <v>1211.5500489999999</v>
      </c>
      <c r="W165" s="3">
        <v>1220.5500489999999</v>
      </c>
      <c r="X165" s="3">
        <v>1220.5500489999999</v>
      </c>
      <c r="Y165" s="3">
        <v>1017856</v>
      </c>
      <c r="Z165" s="3">
        <v>413.75</v>
      </c>
      <c r="AA165" s="3">
        <v>413.75</v>
      </c>
      <c r="AB165" s="3">
        <v>406.5</v>
      </c>
      <c r="AC165" s="3">
        <v>407.64999399999999</v>
      </c>
      <c r="AD165" s="3">
        <v>406.78247099999999</v>
      </c>
      <c r="AE165" s="3">
        <v>4915213</v>
      </c>
    </row>
    <row r="166" spans="1:31" x14ac:dyDescent="0.25">
      <c r="A166" s="2">
        <v>45264</v>
      </c>
      <c r="B166" s="3">
        <v>3250.5</v>
      </c>
      <c r="C166" s="3">
        <v>3262.5</v>
      </c>
      <c r="D166" s="3">
        <v>3198.3500979999999</v>
      </c>
      <c r="E166" s="3">
        <v>3220.7250979999999</v>
      </c>
      <c r="F166" s="3">
        <v>3196.861328</v>
      </c>
      <c r="G166" s="3">
        <v>792814</v>
      </c>
      <c r="H166" s="3">
        <v>1460.4499510000001</v>
      </c>
      <c r="I166" s="3">
        <v>1471.900024</v>
      </c>
      <c r="J166" s="3">
        <v>1449.3000489999999</v>
      </c>
      <c r="K166" s="3">
        <v>1464.349976</v>
      </c>
      <c r="L166" s="3">
        <v>1464.349976</v>
      </c>
      <c r="M166" s="3">
        <v>5511948</v>
      </c>
      <c r="N166" s="3">
        <v>3544.6499020000001</v>
      </c>
      <c r="O166" s="3">
        <v>3547.8000489999999</v>
      </c>
      <c r="P166" s="3">
        <v>3498</v>
      </c>
      <c r="Q166" s="3">
        <v>3512.4499510000001</v>
      </c>
      <c r="R166" s="3">
        <v>3496.249268</v>
      </c>
      <c r="S166" s="3">
        <v>1625213</v>
      </c>
      <c r="T166" s="3">
        <v>1238</v>
      </c>
      <c r="U166" s="3">
        <v>1249.1999510000001</v>
      </c>
      <c r="V166" s="3">
        <v>1218</v>
      </c>
      <c r="W166" s="3">
        <v>1223.900024</v>
      </c>
      <c r="X166" s="3">
        <v>1223.900024</v>
      </c>
      <c r="Y166" s="3">
        <v>1581599</v>
      </c>
      <c r="Z166" s="3">
        <v>412.70001200000002</v>
      </c>
      <c r="AA166" s="3">
        <v>413</v>
      </c>
      <c r="AB166" s="3">
        <v>406.75</v>
      </c>
      <c r="AC166" s="3">
        <v>407.45001200000002</v>
      </c>
      <c r="AD166" s="3">
        <v>406.58291600000001</v>
      </c>
      <c r="AE166" s="3">
        <v>5331236</v>
      </c>
    </row>
    <row r="167" spans="1:31" x14ac:dyDescent="0.25">
      <c r="A167" s="2">
        <v>45265</v>
      </c>
      <c r="B167" s="3">
        <v>3235</v>
      </c>
      <c r="C167" s="3">
        <v>3249.5</v>
      </c>
      <c r="D167" s="3">
        <v>3135.3999020000001</v>
      </c>
      <c r="E167" s="3">
        <v>3189.9750979999999</v>
      </c>
      <c r="F167" s="3">
        <v>3166.3391109999998</v>
      </c>
      <c r="G167" s="3">
        <v>705628</v>
      </c>
      <c r="H167" s="3">
        <v>1465.8000489999999</v>
      </c>
      <c r="I167" s="3">
        <v>1466.900024</v>
      </c>
      <c r="J167" s="3">
        <v>1442</v>
      </c>
      <c r="K167" s="3">
        <v>1453.9499510000001</v>
      </c>
      <c r="L167" s="3">
        <v>1453.9499510000001</v>
      </c>
      <c r="M167" s="3">
        <v>5123039</v>
      </c>
      <c r="N167" s="3">
        <v>3538</v>
      </c>
      <c r="O167" s="3">
        <v>3538</v>
      </c>
      <c r="P167" s="3">
        <v>3502.8000489999999</v>
      </c>
      <c r="Q167" s="3">
        <v>3531.6000979999999</v>
      </c>
      <c r="R167" s="3">
        <v>3515.311279</v>
      </c>
      <c r="S167" s="3">
        <v>1377656</v>
      </c>
      <c r="T167" s="3">
        <v>1224</v>
      </c>
      <c r="U167" s="3">
        <v>1226.25</v>
      </c>
      <c r="V167" s="3">
        <v>1208.849976</v>
      </c>
      <c r="W167" s="3">
        <v>1220.599976</v>
      </c>
      <c r="X167" s="3">
        <v>1220.599976</v>
      </c>
      <c r="Y167" s="3">
        <v>1499843</v>
      </c>
      <c r="Z167" s="3">
        <v>407.39999399999999</v>
      </c>
      <c r="AA167" s="3">
        <v>409</v>
      </c>
      <c r="AB167" s="3">
        <v>402.10000600000001</v>
      </c>
      <c r="AC167" s="3">
        <v>404.35000600000001</v>
      </c>
      <c r="AD167" s="3">
        <v>403.48950200000002</v>
      </c>
      <c r="AE167" s="3">
        <v>5582684</v>
      </c>
    </row>
    <row r="168" spans="1:31" x14ac:dyDescent="0.25">
      <c r="A168" s="2">
        <v>45266</v>
      </c>
      <c r="B168" s="3">
        <v>3207.4499510000001</v>
      </c>
      <c r="C168" s="3">
        <v>3242.5</v>
      </c>
      <c r="D168" s="3">
        <v>3161.0249020000001</v>
      </c>
      <c r="E168" s="3">
        <v>3167.8999020000001</v>
      </c>
      <c r="F168" s="3">
        <v>3144.42749</v>
      </c>
      <c r="G168" s="3">
        <v>447780</v>
      </c>
      <c r="H168" s="3">
        <v>1456.75</v>
      </c>
      <c r="I168" s="3">
        <v>1477</v>
      </c>
      <c r="J168" s="3">
        <v>1451.0500489999999</v>
      </c>
      <c r="K168" s="3">
        <v>1474.3000489999999</v>
      </c>
      <c r="L168" s="3">
        <v>1474.3000489999999</v>
      </c>
      <c r="M168" s="3">
        <v>5269178</v>
      </c>
      <c r="N168" s="3">
        <v>3532.6000979999999</v>
      </c>
      <c r="O168" s="3">
        <v>3612.8500979999999</v>
      </c>
      <c r="P168" s="3">
        <v>3525.1499020000001</v>
      </c>
      <c r="Q168" s="3">
        <v>3604.1000979999999</v>
      </c>
      <c r="R168" s="3">
        <v>3587.476807</v>
      </c>
      <c r="S168" s="3">
        <v>1896572</v>
      </c>
      <c r="T168" s="3">
        <v>1223</v>
      </c>
      <c r="U168" s="3">
        <v>1247</v>
      </c>
      <c r="V168" s="3">
        <v>1218.650024</v>
      </c>
      <c r="W168" s="3">
        <v>1225.1999510000001</v>
      </c>
      <c r="X168" s="3">
        <v>1225.1999510000001</v>
      </c>
      <c r="Y168" s="3">
        <v>2637916</v>
      </c>
      <c r="Z168" s="3">
        <v>406.75</v>
      </c>
      <c r="AA168" s="3">
        <v>420.39999399999999</v>
      </c>
      <c r="AB168" s="3">
        <v>405.95001200000002</v>
      </c>
      <c r="AC168" s="3">
        <v>418.75</v>
      </c>
      <c r="AD168" s="3">
        <v>417.858856</v>
      </c>
      <c r="AE168" s="3">
        <v>11041035</v>
      </c>
    </row>
    <row r="169" spans="1:31" x14ac:dyDescent="0.25">
      <c r="A169" s="2">
        <v>45267</v>
      </c>
      <c r="B169" s="3">
        <v>3185</v>
      </c>
      <c r="C169" s="3">
        <v>3186.8000489999999</v>
      </c>
      <c r="D169" s="3">
        <v>3144.6499020000001</v>
      </c>
      <c r="E169" s="3">
        <v>3154.4250489999999</v>
      </c>
      <c r="F169" s="3">
        <v>3131.05249</v>
      </c>
      <c r="G169" s="3">
        <v>420510</v>
      </c>
      <c r="H169" s="3">
        <v>1472.849976</v>
      </c>
      <c r="I169" s="3">
        <v>1472.849976</v>
      </c>
      <c r="J169" s="3">
        <v>1461.8000489999999</v>
      </c>
      <c r="K169" s="3">
        <v>1465.900024</v>
      </c>
      <c r="L169" s="3">
        <v>1465.900024</v>
      </c>
      <c r="M169" s="3">
        <v>4424453</v>
      </c>
      <c r="N169" s="3">
        <v>3605</v>
      </c>
      <c r="O169" s="3">
        <v>3630.5500489999999</v>
      </c>
      <c r="P169" s="3">
        <v>3591.6999510000001</v>
      </c>
      <c r="Q169" s="3">
        <v>3614.8999020000001</v>
      </c>
      <c r="R169" s="3">
        <v>3598.226807</v>
      </c>
      <c r="S169" s="3">
        <v>1967653</v>
      </c>
      <c r="T169" s="3">
        <v>1226</v>
      </c>
      <c r="U169" s="3">
        <v>1231</v>
      </c>
      <c r="V169" s="3">
        <v>1220.099976</v>
      </c>
      <c r="W169" s="3">
        <v>1223.25</v>
      </c>
      <c r="X169" s="3">
        <v>1223.25</v>
      </c>
      <c r="Y169" s="3">
        <v>1076885</v>
      </c>
      <c r="Z169" s="3">
        <v>420</v>
      </c>
      <c r="AA169" s="3">
        <v>421.5</v>
      </c>
      <c r="AB169" s="3">
        <v>416.64999399999999</v>
      </c>
      <c r="AC169" s="3">
        <v>418.25</v>
      </c>
      <c r="AD169" s="3">
        <v>417.35992399999998</v>
      </c>
      <c r="AE169" s="3">
        <v>5625276</v>
      </c>
    </row>
    <row r="170" spans="1:31" x14ac:dyDescent="0.25">
      <c r="A170" s="2">
        <v>45268</v>
      </c>
      <c r="B170" s="3">
        <v>3175</v>
      </c>
      <c r="C170" s="3">
        <v>3268</v>
      </c>
      <c r="D170" s="3">
        <v>3157.1750489999999</v>
      </c>
      <c r="E170" s="3">
        <v>3232.25</v>
      </c>
      <c r="F170" s="3">
        <v>3208.3007809999999</v>
      </c>
      <c r="G170" s="3">
        <v>1022492</v>
      </c>
      <c r="H170" s="3">
        <v>1470.400024</v>
      </c>
      <c r="I170" s="3">
        <v>1494.6999510000001</v>
      </c>
      <c r="J170" s="3">
        <v>1466.25</v>
      </c>
      <c r="K170" s="3">
        <v>1491.150024</v>
      </c>
      <c r="L170" s="3">
        <v>1491.150024</v>
      </c>
      <c r="M170" s="3">
        <v>6323433</v>
      </c>
      <c r="N170" s="3">
        <v>3633</v>
      </c>
      <c r="O170" s="3">
        <v>3645</v>
      </c>
      <c r="P170" s="3">
        <v>3602.0500489999999</v>
      </c>
      <c r="Q170" s="3">
        <v>3626.6999510000001</v>
      </c>
      <c r="R170" s="3">
        <v>3609.9724120000001</v>
      </c>
      <c r="S170" s="3">
        <v>1641155</v>
      </c>
      <c r="T170" s="3">
        <v>1230</v>
      </c>
      <c r="U170" s="3">
        <v>1237.9499510000001</v>
      </c>
      <c r="V170" s="3">
        <v>1217.25</v>
      </c>
      <c r="W170" s="3">
        <v>1225.3000489999999</v>
      </c>
      <c r="X170" s="3">
        <v>1225.3000489999999</v>
      </c>
      <c r="Y170" s="3">
        <v>2642571</v>
      </c>
      <c r="Z170" s="3">
        <v>418.79998799999998</v>
      </c>
      <c r="AA170" s="3">
        <v>424.5</v>
      </c>
      <c r="AB170" s="3">
        <v>415</v>
      </c>
      <c r="AC170" s="3">
        <v>422.60000600000001</v>
      </c>
      <c r="AD170" s="3">
        <v>421.70065299999999</v>
      </c>
      <c r="AE170" s="3">
        <v>7739561</v>
      </c>
    </row>
    <row r="171" spans="1:31" x14ac:dyDescent="0.25">
      <c r="A171" s="2">
        <v>45271</v>
      </c>
      <c r="B171" s="3">
        <v>3250</v>
      </c>
      <c r="C171" s="3">
        <v>3270</v>
      </c>
      <c r="D171" s="3">
        <v>3231</v>
      </c>
      <c r="E171" s="3">
        <v>3263.5249020000001</v>
      </c>
      <c r="F171" s="3">
        <v>3239.3439939999998</v>
      </c>
      <c r="G171" s="3">
        <v>636456</v>
      </c>
      <c r="H171" s="3">
        <v>1490</v>
      </c>
      <c r="I171" s="3">
        <v>1498</v>
      </c>
      <c r="J171" s="3">
        <v>1482</v>
      </c>
      <c r="K171" s="3">
        <v>1488.5</v>
      </c>
      <c r="L171" s="3">
        <v>1488.5</v>
      </c>
      <c r="M171" s="3">
        <v>3862018</v>
      </c>
      <c r="N171" s="3">
        <v>3622.8999020000001</v>
      </c>
      <c r="O171" s="3">
        <v>3653</v>
      </c>
      <c r="P171" s="3">
        <v>3615</v>
      </c>
      <c r="Q171" s="3">
        <v>3642.8999020000001</v>
      </c>
      <c r="R171" s="3">
        <v>3626.0976559999999</v>
      </c>
      <c r="S171" s="3">
        <v>1102503</v>
      </c>
      <c r="T171" s="3">
        <v>1231</v>
      </c>
      <c r="U171" s="3">
        <v>1240.5</v>
      </c>
      <c r="V171" s="3">
        <v>1225.3000489999999</v>
      </c>
      <c r="W171" s="3">
        <v>1233.3000489999999</v>
      </c>
      <c r="X171" s="3">
        <v>1233.3000489999999</v>
      </c>
      <c r="Y171" s="3">
        <v>1558876</v>
      </c>
      <c r="Z171" s="3">
        <v>420</v>
      </c>
      <c r="AA171" s="3">
        <v>422.20001200000002</v>
      </c>
      <c r="AB171" s="3">
        <v>417.25</v>
      </c>
      <c r="AC171" s="3">
        <v>420.60000600000001</v>
      </c>
      <c r="AD171" s="3">
        <v>419.704926</v>
      </c>
      <c r="AE171" s="3">
        <v>5042121</v>
      </c>
    </row>
    <row r="172" spans="1:31" x14ac:dyDescent="0.25">
      <c r="A172" s="2">
        <v>45272</v>
      </c>
      <c r="B172" s="3">
        <v>3275</v>
      </c>
      <c r="C172" s="3">
        <v>3332.4750979999999</v>
      </c>
      <c r="D172" s="3">
        <v>3250</v>
      </c>
      <c r="E172" s="3">
        <v>3263.7250979999999</v>
      </c>
      <c r="F172" s="3">
        <v>3239.5427249999998</v>
      </c>
      <c r="G172" s="3">
        <v>884092</v>
      </c>
      <c r="H172" s="3">
        <v>1477.5</v>
      </c>
      <c r="I172" s="3">
        <v>1490</v>
      </c>
      <c r="J172" s="3">
        <v>1467.650024</v>
      </c>
      <c r="K172" s="3">
        <v>1476.0500489999999</v>
      </c>
      <c r="L172" s="3">
        <v>1476.0500489999999</v>
      </c>
      <c r="M172" s="3">
        <v>6103494</v>
      </c>
      <c r="N172" s="3">
        <v>3638.9499510000001</v>
      </c>
      <c r="O172" s="3">
        <v>3698.3999020000001</v>
      </c>
      <c r="P172" s="3">
        <v>3631</v>
      </c>
      <c r="Q172" s="3">
        <v>3672.1000979999999</v>
      </c>
      <c r="R172" s="3">
        <v>3655.163086</v>
      </c>
      <c r="S172" s="3">
        <v>2236866</v>
      </c>
      <c r="T172" s="3">
        <v>1237.9499510000001</v>
      </c>
      <c r="U172" s="3">
        <v>1245</v>
      </c>
      <c r="V172" s="3">
        <v>1218.650024</v>
      </c>
      <c r="W172" s="3">
        <v>1226.150024</v>
      </c>
      <c r="X172" s="3">
        <v>1226.150024</v>
      </c>
      <c r="Y172" s="3">
        <v>1114846</v>
      </c>
      <c r="Z172" s="3">
        <v>420.70001200000002</v>
      </c>
      <c r="AA172" s="3">
        <v>427.89999399999999</v>
      </c>
      <c r="AB172" s="3">
        <v>420.14999399999999</v>
      </c>
      <c r="AC172" s="3">
        <v>422.20001200000002</v>
      </c>
      <c r="AD172" s="3">
        <v>421.301514</v>
      </c>
      <c r="AE172" s="3">
        <v>5951682</v>
      </c>
    </row>
    <row r="173" spans="1:31" x14ac:dyDescent="0.25">
      <c r="A173" s="2">
        <v>45273</v>
      </c>
      <c r="B173" s="3">
        <v>3277</v>
      </c>
      <c r="C173" s="3">
        <v>3284.7749020000001</v>
      </c>
      <c r="D173" s="3">
        <v>3213.125</v>
      </c>
      <c r="E173" s="3">
        <v>3260.8500979999999</v>
      </c>
      <c r="F173" s="3">
        <v>3236.6889649999998</v>
      </c>
      <c r="G173" s="3">
        <v>333944</v>
      </c>
      <c r="H173" s="3">
        <v>1476</v>
      </c>
      <c r="I173" s="3">
        <v>1476.0500489999999</v>
      </c>
      <c r="J173" s="3">
        <v>1433.150024</v>
      </c>
      <c r="K173" s="3">
        <v>1449</v>
      </c>
      <c r="L173" s="3">
        <v>1449</v>
      </c>
      <c r="M173" s="3">
        <v>8549258</v>
      </c>
      <c r="N173" s="3">
        <v>3643.5500489999999</v>
      </c>
      <c r="O173" s="3">
        <v>3650</v>
      </c>
      <c r="P173" s="3">
        <v>3563</v>
      </c>
      <c r="Q173" s="3">
        <v>3593.5500489999999</v>
      </c>
      <c r="R173" s="3">
        <v>3576.9753420000002</v>
      </c>
      <c r="S173" s="3">
        <v>3850968</v>
      </c>
      <c r="T173" s="3">
        <v>1226</v>
      </c>
      <c r="U173" s="3">
        <v>1233.9499510000001</v>
      </c>
      <c r="V173" s="3">
        <v>1197.0500489999999</v>
      </c>
      <c r="W173" s="3">
        <v>1216.099976</v>
      </c>
      <c r="X173" s="3">
        <v>1216.099976</v>
      </c>
      <c r="Y173" s="3">
        <v>3025706</v>
      </c>
      <c r="Z173" s="3">
        <v>423.54998799999998</v>
      </c>
      <c r="AA173" s="3">
        <v>424.29998799999998</v>
      </c>
      <c r="AB173" s="3">
        <v>415</v>
      </c>
      <c r="AC173" s="3">
        <v>419.64999399999999</v>
      </c>
      <c r="AD173" s="3">
        <v>418.75692700000002</v>
      </c>
      <c r="AE173" s="3">
        <v>4848408</v>
      </c>
    </row>
    <row r="174" spans="1:31" x14ac:dyDescent="0.25">
      <c r="A174" s="2">
        <v>45274</v>
      </c>
      <c r="B174" s="3">
        <v>3298</v>
      </c>
      <c r="C174" s="3">
        <v>3448.5749510000001</v>
      </c>
      <c r="D174" s="3">
        <v>3290.8500979999999</v>
      </c>
      <c r="E174" s="3">
        <v>3429.6499020000001</v>
      </c>
      <c r="F174" s="3">
        <v>3404.2380370000001</v>
      </c>
      <c r="G174" s="3">
        <v>1515086</v>
      </c>
      <c r="H174" s="3">
        <v>1463.400024</v>
      </c>
      <c r="I174" s="3">
        <v>1511</v>
      </c>
      <c r="J174" s="3">
        <v>1461.349976</v>
      </c>
      <c r="K174" s="3">
        <v>1501.4499510000001</v>
      </c>
      <c r="L174" s="3">
        <v>1501.4499510000001</v>
      </c>
      <c r="M174" s="3">
        <v>12489858</v>
      </c>
      <c r="N174" s="3">
        <v>3630</v>
      </c>
      <c r="O174" s="3">
        <v>3678</v>
      </c>
      <c r="P174" s="3">
        <v>3627.6000979999999</v>
      </c>
      <c r="Q174" s="3">
        <v>3667.25</v>
      </c>
      <c r="R174" s="3">
        <v>3650.3354490000002</v>
      </c>
      <c r="S174" s="3">
        <v>3290396</v>
      </c>
      <c r="T174" s="3">
        <v>1235</v>
      </c>
      <c r="U174" s="3">
        <v>1269.8000489999999</v>
      </c>
      <c r="V174" s="3">
        <v>1230.150024</v>
      </c>
      <c r="W174" s="3">
        <v>1264.6999510000001</v>
      </c>
      <c r="X174" s="3">
        <v>1264.6999510000001</v>
      </c>
      <c r="Y174" s="3">
        <v>5287733</v>
      </c>
      <c r="Z174" s="3">
        <v>423.5</v>
      </c>
      <c r="AA174" s="3">
        <v>436</v>
      </c>
      <c r="AB174" s="3">
        <v>423.25</v>
      </c>
      <c r="AC174" s="3">
        <v>434.39999399999999</v>
      </c>
      <c r="AD174" s="3">
        <v>433.475525</v>
      </c>
      <c r="AE174" s="3">
        <v>12340688</v>
      </c>
    </row>
    <row r="175" spans="1:31" x14ac:dyDescent="0.25">
      <c r="A175" s="2">
        <v>45275</v>
      </c>
      <c r="B175" s="3">
        <v>3449.5</v>
      </c>
      <c r="C175" s="3">
        <v>3700.125</v>
      </c>
      <c r="D175" s="3">
        <v>3432.8999020000001</v>
      </c>
      <c r="E175" s="3">
        <v>3612.4250489999999</v>
      </c>
      <c r="F175" s="3">
        <v>3585.6589359999998</v>
      </c>
      <c r="G175" s="3">
        <v>2922862</v>
      </c>
      <c r="H175" s="3">
        <v>1523.0500489999999</v>
      </c>
      <c r="I175" s="3">
        <v>1588.5500489999999</v>
      </c>
      <c r="J175" s="3">
        <v>1521</v>
      </c>
      <c r="K175" s="3">
        <v>1578.400024</v>
      </c>
      <c r="L175" s="3">
        <v>1578.400024</v>
      </c>
      <c r="M175" s="3">
        <v>18395389</v>
      </c>
      <c r="N175" s="3">
        <v>3666.6999510000001</v>
      </c>
      <c r="O175" s="3">
        <v>3895.9499510000001</v>
      </c>
      <c r="P175" s="3">
        <v>3666.6999510000001</v>
      </c>
      <c r="Q175" s="3">
        <v>3861</v>
      </c>
      <c r="R175" s="3">
        <v>3843.1918949999999</v>
      </c>
      <c r="S175" s="3">
        <v>8531230</v>
      </c>
      <c r="T175" s="3">
        <v>1270</v>
      </c>
      <c r="U175" s="3">
        <v>1324.8000489999999</v>
      </c>
      <c r="V175" s="3">
        <v>1262.5</v>
      </c>
      <c r="W175" s="3">
        <v>1306.099976</v>
      </c>
      <c r="X175" s="3">
        <v>1306.099976</v>
      </c>
      <c r="Y175" s="3">
        <v>5900381</v>
      </c>
      <c r="Z175" s="3">
        <v>436.04998799999998</v>
      </c>
      <c r="AA175" s="3">
        <v>449.5</v>
      </c>
      <c r="AB175" s="3">
        <v>433.5</v>
      </c>
      <c r="AC175" s="3">
        <v>446.54998799999998</v>
      </c>
      <c r="AD175" s="3">
        <v>445.59967</v>
      </c>
      <c r="AE175" s="3">
        <v>20783617</v>
      </c>
    </row>
    <row r="176" spans="1:31" x14ac:dyDescent="0.25">
      <c r="A176" s="2">
        <v>45278</v>
      </c>
      <c r="B176" s="3">
        <v>3612.4250489999999</v>
      </c>
      <c r="C176" s="3">
        <v>3623.2250979999999</v>
      </c>
      <c r="D176" s="3">
        <v>3537.8500979999999</v>
      </c>
      <c r="E176" s="3">
        <v>3573.2749020000001</v>
      </c>
      <c r="F176" s="3">
        <v>3546.798828</v>
      </c>
      <c r="G176" s="3">
        <v>797768</v>
      </c>
      <c r="H176" s="3">
        <v>1567.9499510000001</v>
      </c>
      <c r="I176" s="3">
        <v>1593</v>
      </c>
      <c r="J176" s="3">
        <v>1560.3000489999999</v>
      </c>
      <c r="K176" s="3">
        <v>1564.349976</v>
      </c>
      <c r="L176" s="3">
        <v>1564.349976</v>
      </c>
      <c r="M176" s="3">
        <v>6467243</v>
      </c>
      <c r="N176" s="3">
        <v>3858.1000979999999</v>
      </c>
      <c r="O176" s="3">
        <v>3929</v>
      </c>
      <c r="P176" s="3">
        <v>3830.1499020000001</v>
      </c>
      <c r="Q176" s="3">
        <v>3859.1999510000001</v>
      </c>
      <c r="R176" s="3">
        <v>3841.4001459999999</v>
      </c>
      <c r="S176" s="3">
        <v>2521612</v>
      </c>
      <c r="T176" s="3">
        <v>1305</v>
      </c>
      <c r="U176" s="3">
        <v>1333.0500489999999</v>
      </c>
      <c r="V176" s="3">
        <v>1286.4499510000001</v>
      </c>
      <c r="W176" s="3">
        <v>1291.75</v>
      </c>
      <c r="X176" s="3">
        <v>1291.75</v>
      </c>
      <c r="Y176" s="3">
        <v>2671348</v>
      </c>
      <c r="Z176" s="3">
        <v>446</v>
      </c>
      <c r="AA176" s="3">
        <v>453.5</v>
      </c>
      <c r="AB176" s="3">
        <v>442</v>
      </c>
      <c r="AC176" s="3">
        <v>445.25</v>
      </c>
      <c r="AD176" s="3">
        <v>444.30246</v>
      </c>
      <c r="AE176" s="3">
        <v>10091036</v>
      </c>
    </row>
    <row r="177" spans="1:31" x14ac:dyDescent="0.25">
      <c r="A177" s="2">
        <v>45279</v>
      </c>
      <c r="B177" s="3">
        <v>3595</v>
      </c>
      <c r="C177" s="3">
        <v>3595</v>
      </c>
      <c r="D177" s="3">
        <v>3482.625</v>
      </c>
      <c r="E177" s="3">
        <v>3532.1499020000001</v>
      </c>
      <c r="F177" s="3">
        <v>3505.9785160000001</v>
      </c>
      <c r="G177" s="3">
        <v>793000</v>
      </c>
      <c r="H177" s="3">
        <v>1570.099976</v>
      </c>
      <c r="I177" s="3">
        <v>1573.9499510000001</v>
      </c>
      <c r="J177" s="3">
        <v>1543.25</v>
      </c>
      <c r="K177" s="3">
        <v>1558.3000489999999</v>
      </c>
      <c r="L177" s="3">
        <v>1558.3000489999999</v>
      </c>
      <c r="M177" s="3">
        <v>4221721</v>
      </c>
      <c r="N177" s="3">
        <v>3845</v>
      </c>
      <c r="O177" s="3">
        <v>3855.1000979999999</v>
      </c>
      <c r="P177" s="3">
        <v>3790</v>
      </c>
      <c r="Q177" s="3">
        <v>3816.1999510000001</v>
      </c>
      <c r="R177" s="3">
        <v>3798.5983890000002</v>
      </c>
      <c r="S177" s="3">
        <v>2004435</v>
      </c>
      <c r="T177" s="3">
        <v>1300</v>
      </c>
      <c r="U177" s="3">
        <v>1300.9499510000001</v>
      </c>
      <c r="V177" s="3">
        <v>1269.1999510000001</v>
      </c>
      <c r="W177" s="3">
        <v>1281.4499510000001</v>
      </c>
      <c r="X177" s="3">
        <v>1281.4499510000001</v>
      </c>
      <c r="Y177" s="3">
        <v>1717860</v>
      </c>
      <c r="Z177" s="3">
        <v>445.60000600000001</v>
      </c>
      <c r="AA177" s="3">
        <v>447.35000600000001</v>
      </c>
      <c r="AB177" s="3">
        <v>435</v>
      </c>
      <c r="AC177" s="3">
        <v>438.70001200000002</v>
      </c>
      <c r="AD177" s="3">
        <v>437.76641799999999</v>
      </c>
      <c r="AE177" s="3">
        <v>8032347</v>
      </c>
    </row>
    <row r="178" spans="1:31" x14ac:dyDescent="0.25">
      <c r="A178" s="2">
        <v>45280</v>
      </c>
      <c r="B178" s="3">
        <v>3562.5</v>
      </c>
      <c r="C178" s="3">
        <v>3637.1000979999999</v>
      </c>
      <c r="D178" s="3">
        <v>3478.5</v>
      </c>
      <c r="E178" s="3">
        <v>3498.3000489999999</v>
      </c>
      <c r="F178" s="3">
        <v>3472.3796390000002</v>
      </c>
      <c r="G178" s="3">
        <v>771526</v>
      </c>
      <c r="H178" s="3">
        <v>1565.0500489999999</v>
      </c>
      <c r="I178" s="3">
        <v>1583.5</v>
      </c>
      <c r="J178" s="3">
        <v>1530</v>
      </c>
      <c r="K178" s="3">
        <v>1536.400024</v>
      </c>
      <c r="L178" s="3">
        <v>1536.400024</v>
      </c>
      <c r="M178" s="3">
        <v>6592367</v>
      </c>
      <c r="N178" s="3">
        <v>3827.25</v>
      </c>
      <c r="O178" s="3">
        <v>3898.8000489999999</v>
      </c>
      <c r="P178" s="3">
        <v>3766.5500489999999</v>
      </c>
      <c r="Q178" s="3">
        <v>3780.0500489999999</v>
      </c>
      <c r="R178" s="3">
        <v>3762.6152339999999</v>
      </c>
      <c r="S178" s="3">
        <v>2586083</v>
      </c>
      <c r="T178" s="3">
        <v>1291</v>
      </c>
      <c r="U178" s="3">
        <v>1314</v>
      </c>
      <c r="V178" s="3">
        <v>1238.1999510000001</v>
      </c>
      <c r="W178" s="3">
        <v>1248.599976</v>
      </c>
      <c r="X178" s="3">
        <v>1248.599976</v>
      </c>
      <c r="Y178" s="3">
        <v>2860865</v>
      </c>
      <c r="Z178" s="3">
        <v>442</v>
      </c>
      <c r="AA178" s="3">
        <v>449.5</v>
      </c>
      <c r="AB178" s="3">
        <v>429.35000600000001</v>
      </c>
      <c r="AC178" s="3">
        <v>431.95001200000002</v>
      </c>
      <c r="AD178" s="3">
        <v>431.03076199999998</v>
      </c>
      <c r="AE178" s="3">
        <v>13224971</v>
      </c>
    </row>
    <row r="179" spans="1:31" x14ac:dyDescent="0.25">
      <c r="A179" s="2">
        <v>45281</v>
      </c>
      <c r="B179" s="3">
        <v>3470</v>
      </c>
      <c r="C179" s="3">
        <v>3587.5</v>
      </c>
      <c r="D179" s="3">
        <v>3459.4750979999999</v>
      </c>
      <c r="E179" s="3">
        <v>3581.3000489999999</v>
      </c>
      <c r="F179" s="3">
        <v>3554.7646479999999</v>
      </c>
      <c r="G179" s="3">
        <v>567800</v>
      </c>
      <c r="H179" s="3">
        <v>1521.25</v>
      </c>
      <c r="I179" s="3">
        <v>1546.650024</v>
      </c>
      <c r="J179" s="3">
        <v>1521.25</v>
      </c>
      <c r="K179" s="3">
        <v>1536</v>
      </c>
      <c r="L179" s="3">
        <v>1536</v>
      </c>
      <c r="M179" s="3">
        <v>5319038</v>
      </c>
      <c r="N179" s="3">
        <v>3756.25</v>
      </c>
      <c r="O179" s="3">
        <v>3806.6999510000001</v>
      </c>
      <c r="P179" s="3">
        <v>3743.3500979999999</v>
      </c>
      <c r="Q179" s="3">
        <v>3787.5</v>
      </c>
      <c r="R179" s="3">
        <v>3770.0307619999999</v>
      </c>
      <c r="S179" s="3">
        <v>1517562</v>
      </c>
      <c r="T179" s="3">
        <v>1232</v>
      </c>
      <c r="U179" s="3">
        <v>1258.5500489999999</v>
      </c>
      <c r="V179" s="3">
        <v>1226</v>
      </c>
      <c r="W179" s="3">
        <v>1250.099976</v>
      </c>
      <c r="X179" s="3">
        <v>1250.099976</v>
      </c>
      <c r="Y179" s="3">
        <v>3337533</v>
      </c>
      <c r="Z179" s="3">
        <v>428.89999399999999</v>
      </c>
      <c r="AA179" s="3">
        <v>436.5</v>
      </c>
      <c r="AB179" s="3">
        <v>427.20001200000002</v>
      </c>
      <c r="AC179" s="3">
        <v>434</v>
      </c>
      <c r="AD179" s="3">
        <v>433.07638500000002</v>
      </c>
      <c r="AE179" s="3">
        <v>5331504</v>
      </c>
    </row>
    <row r="180" spans="1:31" x14ac:dyDescent="0.25">
      <c r="A180" s="2">
        <v>45282</v>
      </c>
      <c r="B180" s="3">
        <v>3600.0249020000001</v>
      </c>
      <c r="C180" s="3">
        <v>3745.4750979999999</v>
      </c>
      <c r="D180" s="3">
        <v>3577.5</v>
      </c>
      <c r="E180" s="3">
        <v>3715.6750489999999</v>
      </c>
      <c r="F180" s="3">
        <v>3688.1440429999998</v>
      </c>
      <c r="G180" s="3">
        <v>1261042</v>
      </c>
      <c r="H180" s="3">
        <v>1534.9499510000001</v>
      </c>
      <c r="I180" s="3">
        <v>1566</v>
      </c>
      <c r="J180" s="3">
        <v>1523</v>
      </c>
      <c r="K180" s="3">
        <v>1562.900024</v>
      </c>
      <c r="L180" s="3">
        <v>1562.900024</v>
      </c>
      <c r="M180" s="3">
        <v>6741060</v>
      </c>
      <c r="N180" s="3">
        <v>3800</v>
      </c>
      <c r="O180" s="3">
        <v>3845.9499510000001</v>
      </c>
      <c r="P180" s="3">
        <v>3762</v>
      </c>
      <c r="Q180" s="3">
        <v>3824</v>
      </c>
      <c r="R180" s="3">
        <v>3806.3625489999999</v>
      </c>
      <c r="S180" s="3">
        <v>2413058</v>
      </c>
      <c r="T180" s="3">
        <v>1260</v>
      </c>
      <c r="U180" s="3">
        <v>1280.900024</v>
      </c>
      <c r="V180" s="3">
        <v>1242.5</v>
      </c>
      <c r="W180" s="3">
        <v>1275.150024</v>
      </c>
      <c r="X180" s="3">
        <v>1275.150024</v>
      </c>
      <c r="Y180" s="3">
        <v>2297352</v>
      </c>
      <c r="Z180" s="3">
        <v>435.29998799999998</v>
      </c>
      <c r="AA180" s="3">
        <v>466.29998799999998</v>
      </c>
      <c r="AB180" s="3">
        <v>434</v>
      </c>
      <c r="AC180" s="3">
        <v>462.64999399999999</v>
      </c>
      <c r="AD180" s="3">
        <v>461.66540500000002</v>
      </c>
      <c r="AE180" s="3">
        <v>23040407</v>
      </c>
    </row>
    <row r="181" spans="1:31" x14ac:dyDescent="0.25">
      <c r="A181" s="2">
        <v>45286</v>
      </c>
      <c r="B181" s="3">
        <v>3725</v>
      </c>
      <c r="C181" s="3">
        <v>3727.5</v>
      </c>
      <c r="D181" s="3">
        <v>3662.5</v>
      </c>
      <c r="E181" s="3">
        <v>3679.2749020000001</v>
      </c>
      <c r="F181" s="3">
        <v>3652.0134280000002</v>
      </c>
      <c r="G181" s="3">
        <v>612722</v>
      </c>
      <c r="H181" s="3">
        <v>1535</v>
      </c>
      <c r="I181" s="3">
        <v>1548</v>
      </c>
      <c r="J181" s="3">
        <v>1523</v>
      </c>
      <c r="K181" s="3">
        <v>1543.9499510000001</v>
      </c>
      <c r="L181" s="3">
        <v>1543.9499510000001</v>
      </c>
      <c r="M181" s="3">
        <v>6878067</v>
      </c>
      <c r="N181" s="3">
        <v>3819.8500979999999</v>
      </c>
      <c r="O181" s="3">
        <v>3834</v>
      </c>
      <c r="P181" s="3">
        <v>3790.1499020000001</v>
      </c>
      <c r="Q181" s="3">
        <v>3795.5500489999999</v>
      </c>
      <c r="R181" s="3">
        <v>3778.0437010000001</v>
      </c>
      <c r="S181" s="3">
        <v>1285231</v>
      </c>
      <c r="T181" s="3">
        <v>1275</v>
      </c>
      <c r="U181" s="3">
        <v>1288.75</v>
      </c>
      <c r="V181" s="3">
        <v>1260.5500489999999</v>
      </c>
      <c r="W181" s="3">
        <v>1282</v>
      </c>
      <c r="X181" s="3">
        <v>1282</v>
      </c>
      <c r="Y181" s="3">
        <v>1720830</v>
      </c>
      <c r="Z181" s="3">
        <v>454</v>
      </c>
      <c r="AA181" s="3">
        <v>475.79998799999998</v>
      </c>
      <c r="AB181" s="3">
        <v>448.35000600000001</v>
      </c>
      <c r="AC181" s="3">
        <v>470.10000600000001</v>
      </c>
      <c r="AD181" s="3">
        <v>469.09957900000001</v>
      </c>
      <c r="AE181" s="3">
        <v>27314322</v>
      </c>
    </row>
    <row r="182" spans="1:31" x14ac:dyDescent="0.25">
      <c r="A182" s="2">
        <v>45287</v>
      </c>
      <c r="B182" s="3">
        <v>3687.5</v>
      </c>
      <c r="C182" s="3">
        <v>3742.5</v>
      </c>
      <c r="D182" s="3">
        <v>3676.0249020000001</v>
      </c>
      <c r="E182" s="3">
        <v>3697.8999020000001</v>
      </c>
      <c r="F182" s="3">
        <v>3670.5004880000001</v>
      </c>
      <c r="G182" s="3">
        <v>613622</v>
      </c>
      <c r="H182" s="3">
        <v>1544</v>
      </c>
      <c r="I182" s="3">
        <v>1570</v>
      </c>
      <c r="J182" s="3">
        <v>1544</v>
      </c>
      <c r="K182" s="3">
        <v>1567.099976</v>
      </c>
      <c r="L182" s="3">
        <v>1567.099976</v>
      </c>
      <c r="M182" s="3">
        <v>4225849</v>
      </c>
      <c r="N182" s="3">
        <v>3799</v>
      </c>
      <c r="O182" s="3">
        <v>3818.1999510000001</v>
      </c>
      <c r="P182" s="3">
        <v>3768</v>
      </c>
      <c r="Q182" s="3">
        <v>3811.1999510000001</v>
      </c>
      <c r="R182" s="3">
        <v>3793.6213379999999</v>
      </c>
      <c r="S182" s="3">
        <v>1293976</v>
      </c>
      <c r="T182" s="3">
        <v>1287.900024</v>
      </c>
      <c r="U182" s="3">
        <v>1291.5</v>
      </c>
      <c r="V182" s="3">
        <v>1267.25</v>
      </c>
      <c r="W182" s="3">
        <v>1280.150024</v>
      </c>
      <c r="X182" s="3">
        <v>1280.150024</v>
      </c>
      <c r="Y182" s="3">
        <v>1584695</v>
      </c>
      <c r="Z182" s="3">
        <v>468.5</v>
      </c>
      <c r="AA182" s="3">
        <v>475.39999399999999</v>
      </c>
      <c r="AB182" s="3">
        <v>464.10000600000001</v>
      </c>
      <c r="AC182" s="3">
        <v>470.95001200000002</v>
      </c>
      <c r="AD182" s="3">
        <v>469.94778400000001</v>
      </c>
      <c r="AE182" s="3">
        <v>12631496</v>
      </c>
    </row>
    <row r="183" spans="1:31" x14ac:dyDescent="0.25">
      <c r="A183" s="2">
        <v>45288</v>
      </c>
      <c r="B183" s="3">
        <v>3710</v>
      </c>
      <c r="C183" s="3">
        <v>3780</v>
      </c>
      <c r="D183" s="3">
        <v>3685.5</v>
      </c>
      <c r="E183" s="3">
        <v>3759.5249020000001</v>
      </c>
      <c r="F183" s="3">
        <v>3731.6689449999999</v>
      </c>
      <c r="G183" s="3">
        <v>671220</v>
      </c>
      <c r="H183" s="3">
        <v>1568.9499510000001</v>
      </c>
      <c r="I183" s="3">
        <v>1568.9499510000001</v>
      </c>
      <c r="J183" s="3">
        <v>1555</v>
      </c>
      <c r="K183" s="3">
        <v>1562.650024</v>
      </c>
      <c r="L183" s="3">
        <v>1562.650024</v>
      </c>
      <c r="M183" s="3">
        <v>5702253</v>
      </c>
      <c r="N183" s="3">
        <v>3824</v>
      </c>
      <c r="O183" s="3">
        <v>3838</v>
      </c>
      <c r="P183" s="3">
        <v>3792.1000979999999</v>
      </c>
      <c r="Q183" s="3">
        <v>3799.8999020000001</v>
      </c>
      <c r="R183" s="3">
        <v>3782.3735350000002</v>
      </c>
      <c r="S183" s="3">
        <v>1682889</v>
      </c>
      <c r="T183" s="3">
        <v>1285</v>
      </c>
      <c r="U183" s="3">
        <v>1289</v>
      </c>
      <c r="V183" s="3">
        <v>1270.5500489999999</v>
      </c>
      <c r="W183" s="3">
        <v>1285.9499510000001</v>
      </c>
      <c r="X183" s="3">
        <v>1285.9499510000001</v>
      </c>
      <c r="Y183" s="3">
        <v>2284964</v>
      </c>
      <c r="Z183" s="3">
        <v>472.54998799999998</v>
      </c>
      <c r="AA183" s="3">
        <v>477.39999399999999</v>
      </c>
      <c r="AB183" s="3">
        <v>467.64999399999999</v>
      </c>
      <c r="AC183" s="3">
        <v>469.45001200000002</v>
      </c>
      <c r="AD183" s="3">
        <v>468.45095800000001</v>
      </c>
      <c r="AE183" s="3">
        <v>8419978</v>
      </c>
    </row>
    <row r="184" spans="1:31" x14ac:dyDescent="0.25">
      <c r="A184" s="2">
        <v>45289</v>
      </c>
      <c r="B184" s="3">
        <v>3759.5249020000001</v>
      </c>
      <c r="C184" s="3">
        <v>3759.5249020000001</v>
      </c>
      <c r="D184" s="3">
        <v>3681.8249510000001</v>
      </c>
      <c r="E184" s="3">
        <v>3694.6999510000001</v>
      </c>
      <c r="F184" s="3">
        <v>3667.3242190000001</v>
      </c>
      <c r="G184" s="3">
        <v>529612</v>
      </c>
      <c r="H184" s="3">
        <v>1541.0500489999999</v>
      </c>
      <c r="I184" s="3">
        <v>1559.4499510000001</v>
      </c>
      <c r="J184" s="3">
        <v>1540</v>
      </c>
      <c r="K184" s="3">
        <v>1542.900024</v>
      </c>
      <c r="L184" s="3">
        <v>1542.900024</v>
      </c>
      <c r="M184" s="3">
        <v>4388990</v>
      </c>
      <c r="N184" s="3">
        <v>3792</v>
      </c>
      <c r="O184" s="3">
        <v>3822.6000979999999</v>
      </c>
      <c r="P184" s="3">
        <v>3765.3999020000001</v>
      </c>
      <c r="Q184" s="3">
        <v>3793.3999020000001</v>
      </c>
      <c r="R184" s="3">
        <v>3775.9035640000002</v>
      </c>
      <c r="S184" s="3">
        <v>1574996</v>
      </c>
      <c r="T184" s="3">
        <v>1285.9499510000001</v>
      </c>
      <c r="U184" s="3">
        <v>1291.9499510000001</v>
      </c>
      <c r="V184" s="3">
        <v>1268.099976</v>
      </c>
      <c r="W184" s="3">
        <v>1272.650024</v>
      </c>
      <c r="X184" s="3">
        <v>1272.650024</v>
      </c>
      <c r="Y184" s="3">
        <v>1187193</v>
      </c>
      <c r="Z184" s="3">
        <v>470.95001200000002</v>
      </c>
      <c r="AA184" s="3">
        <v>475.35000600000001</v>
      </c>
      <c r="AB184" s="3">
        <v>466.10000600000001</v>
      </c>
      <c r="AC184" s="3">
        <v>471.29998799999998</v>
      </c>
      <c r="AD184" s="3">
        <v>470.29699699999998</v>
      </c>
      <c r="AE184" s="3">
        <v>7980570</v>
      </c>
    </row>
    <row r="185" spans="1:31" x14ac:dyDescent="0.25">
      <c r="A185" s="2">
        <v>45292</v>
      </c>
      <c r="B185" s="3">
        <v>3712.5</v>
      </c>
      <c r="C185" s="3">
        <v>3712.5</v>
      </c>
      <c r="D185" s="3">
        <v>3650.5749510000001</v>
      </c>
      <c r="E185" s="3">
        <v>3658.9499510000001</v>
      </c>
      <c r="F185" s="3">
        <v>3631.8391109999998</v>
      </c>
      <c r="G185" s="3">
        <v>280792</v>
      </c>
      <c r="H185" s="3">
        <v>1539</v>
      </c>
      <c r="I185" s="3">
        <v>1557</v>
      </c>
      <c r="J185" s="3">
        <v>1535.25</v>
      </c>
      <c r="K185" s="3">
        <v>1551.349976</v>
      </c>
      <c r="L185" s="3">
        <v>1551.349976</v>
      </c>
      <c r="M185" s="3">
        <v>2808451</v>
      </c>
      <c r="N185" s="3">
        <v>3790</v>
      </c>
      <c r="O185" s="3">
        <v>3832</v>
      </c>
      <c r="P185" s="3">
        <v>3773</v>
      </c>
      <c r="Q185" s="3">
        <v>3811.1000979999999</v>
      </c>
      <c r="R185" s="3">
        <v>3793.5219729999999</v>
      </c>
      <c r="S185" s="3">
        <v>825907</v>
      </c>
      <c r="T185" s="3">
        <v>1273</v>
      </c>
      <c r="U185" s="3">
        <v>1303.8000489999999</v>
      </c>
      <c r="V185" s="3">
        <v>1265.25</v>
      </c>
      <c r="W185" s="3">
        <v>1297.150024</v>
      </c>
      <c r="X185" s="3">
        <v>1297.150024</v>
      </c>
      <c r="Y185" s="3">
        <v>1776828</v>
      </c>
      <c r="Z185" s="3">
        <v>473</v>
      </c>
      <c r="AA185" s="3">
        <v>483.5</v>
      </c>
      <c r="AB185" s="3">
        <v>468.29998799999998</v>
      </c>
      <c r="AC185" s="3">
        <v>477.14999399999999</v>
      </c>
      <c r="AD185" s="3">
        <v>476.13455199999999</v>
      </c>
      <c r="AE185" s="3">
        <v>10173639</v>
      </c>
    </row>
    <row r="186" spans="1:31" x14ac:dyDescent="0.25">
      <c r="A186" s="2">
        <v>45293</v>
      </c>
      <c r="B186" s="3">
        <v>3677.5</v>
      </c>
      <c r="C186" s="3">
        <v>3681.9750979999999</v>
      </c>
      <c r="D186" s="3">
        <v>3622.3500979999999</v>
      </c>
      <c r="E186" s="3">
        <v>3664.5249020000001</v>
      </c>
      <c r="F186" s="3">
        <v>3637.3728030000002</v>
      </c>
      <c r="G186" s="3">
        <v>390288</v>
      </c>
      <c r="H186" s="3">
        <v>1546</v>
      </c>
      <c r="I186" s="3">
        <v>1549.150024</v>
      </c>
      <c r="J186" s="3">
        <v>1523</v>
      </c>
      <c r="K186" s="3">
        <v>1534.400024</v>
      </c>
      <c r="L186" s="3">
        <v>1534.400024</v>
      </c>
      <c r="M186" s="3">
        <v>5396313</v>
      </c>
      <c r="N186" s="3">
        <v>3811.1000979999999</v>
      </c>
      <c r="O186" s="3">
        <v>3811.1000979999999</v>
      </c>
      <c r="P186" s="3">
        <v>3767.25</v>
      </c>
      <c r="Q186" s="3">
        <v>3783.1999510000001</v>
      </c>
      <c r="R186" s="3">
        <v>3765.7504880000001</v>
      </c>
      <c r="S186" s="3">
        <v>1344068</v>
      </c>
      <c r="T186" s="3">
        <v>1298</v>
      </c>
      <c r="U186" s="3">
        <v>1299.099976</v>
      </c>
      <c r="V186" s="3">
        <v>1272.849976</v>
      </c>
      <c r="W186" s="3">
        <v>1278.099976</v>
      </c>
      <c r="X186" s="3">
        <v>1278.099976</v>
      </c>
      <c r="Y186" s="3">
        <v>1615064</v>
      </c>
      <c r="Z186" s="3">
        <v>478</v>
      </c>
      <c r="AA186" s="3">
        <v>478</v>
      </c>
      <c r="AB186" s="3">
        <v>464.29998799999998</v>
      </c>
      <c r="AC186" s="3">
        <v>469.20001200000002</v>
      </c>
      <c r="AD186" s="3">
        <v>468.20150799999999</v>
      </c>
      <c r="AE186" s="3">
        <v>7141257</v>
      </c>
    </row>
    <row r="187" spans="1:31" x14ac:dyDescent="0.25">
      <c r="A187" s="2">
        <v>45294</v>
      </c>
      <c r="B187" s="3">
        <v>3650</v>
      </c>
      <c r="C187" s="3">
        <v>3662.5</v>
      </c>
      <c r="D187" s="3">
        <v>3580.1750489999999</v>
      </c>
      <c r="E187" s="3">
        <v>3643.7749020000001</v>
      </c>
      <c r="F187" s="3">
        <v>3616.7766109999998</v>
      </c>
      <c r="G187" s="3">
        <v>508764</v>
      </c>
      <c r="H187" s="3">
        <v>1519.9499510000001</v>
      </c>
      <c r="I187" s="3">
        <v>1519.9499510000001</v>
      </c>
      <c r="J187" s="3">
        <v>1488</v>
      </c>
      <c r="K187" s="3">
        <v>1490</v>
      </c>
      <c r="L187" s="3">
        <v>1490</v>
      </c>
      <c r="M187" s="3">
        <v>7550363</v>
      </c>
      <c r="N187" s="3">
        <v>3767</v>
      </c>
      <c r="O187" s="3">
        <v>3771.8500979999999</v>
      </c>
      <c r="P187" s="3">
        <v>3687.0500489999999</v>
      </c>
      <c r="Q187" s="3">
        <v>3691.75</v>
      </c>
      <c r="R187" s="3">
        <v>3674.7224120000001</v>
      </c>
      <c r="S187" s="3">
        <v>1803075</v>
      </c>
      <c r="T187" s="3">
        <v>1265</v>
      </c>
      <c r="U187" s="3">
        <v>1274</v>
      </c>
      <c r="V187" s="3">
        <v>1240</v>
      </c>
      <c r="W187" s="3">
        <v>1244.1999510000001</v>
      </c>
      <c r="X187" s="3">
        <v>1244.1999510000001</v>
      </c>
      <c r="Y187" s="3">
        <v>2231707</v>
      </c>
      <c r="Z187" s="3">
        <v>463.89999399999999</v>
      </c>
      <c r="AA187" s="3">
        <v>463.89999399999999</v>
      </c>
      <c r="AB187" s="3">
        <v>455</v>
      </c>
      <c r="AC187" s="3">
        <v>455.89999399999999</v>
      </c>
      <c r="AD187" s="3">
        <v>454.929779</v>
      </c>
      <c r="AE187" s="3">
        <v>9767182</v>
      </c>
    </row>
    <row r="188" spans="1:31" x14ac:dyDescent="0.25">
      <c r="A188" s="2">
        <v>45295</v>
      </c>
      <c r="B188" s="3">
        <v>3656</v>
      </c>
      <c r="C188" s="3">
        <v>3707.4750979999999</v>
      </c>
      <c r="D188" s="3">
        <v>3609.0749510000001</v>
      </c>
      <c r="E188" s="3">
        <v>3632.6000979999999</v>
      </c>
      <c r="F188" s="3">
        <v>3605.6845699999999</v>
      </c>
      <c r="G188" s="3">
        <v>600388</v>
      </c>
      <c r="H188" s="3">
        <v>1504.9499510000001</v>
      </c>
      <c r="I188" s="3">
        <v>1519.75</v>
      </c>
      <c r="J188" s="3">
        <v>1492.900024</v>
      </c>
      <c r="K188" s="3">
        <v>1512.6999510000001</v>
      </c>
      <c r="L188" s="3">
        <v>1512.6999510000001</v>
      </c>
      <c r="M188" s="3">
        <v>7056038</v>
      </c>
      <c r="N188" s="3">
        <v>3701.75</v>
      </c>
      <c r="O188" s="3">
        <v>3719</v>
      </c>
      <c r="P188" s="3">
        <v>3651</v>
      </c>
      <c r="Q188" s="3">
        <v>3666.8000489999999</v>
      </c>
      <c r="R188" s="3">
        <v>3649.8874510000001</v>
      </c>
      <c r="S188" s="3">
        <v>3598144</v>
      </c>
      <c r="T188" s="3">
        <v>1250.099976</v>
      </c>
      <c r="U188" s="3">
        <v>1254.6999510000001</v>
      </c>
      <c r="V188" s="3">
        <v>1231.6999510000001</v>
      </c>
      <c r="W188" s="3">
        <v>1247.5</v>
      </c>
      <c r="X188" s="3">
        <v>1247.5</v>
      </c>
      <c r="Y188" s="3">
        <v>3355191</v>
      </c>
      <c r="Z188" s="3">
        <v>457</v>
      </c>
      <c r="AA188" s="3">
        <v>459.85000600000001</v>
      </c>
      <c r="AB188" s="3">
        <v>451.39999399999999</v>
      </c>
      <c r="AC188" s="3">
        <v>452.39999399999999</v>
      </c>
      <c r="AD188" s="3">
        <v>451.43722500000001</v>
      </c>
      <c r="AE188" s="3">
        <v>7585168</v>
      </c>
    </row>
    <row r="189" spans="1:31" x14ac:dyDescent="0.25">
      <c r="A189" s="2">
        <v>45296</v>
      </c>
      <c r="B189" s="3">
        <v>3635</v>
      </c>
      <c r="C189" s="3">
        <v>3699</v>
      </c>
      <c r="D189" s="3">
        <v>3630</v>
      </c>
      <c r="E189" s="3">
        <v>3675.375</v>
      </c>
      <c r="F189" s="3">
        <v>3648.142578</v>
      </c>
      <c r="G189" s="3">
        <v>523110</v>
      </c>
      <c r="H189" s="3">
        <v>1506.75</v>
      </c>
      <c r="I189" s="3">
        <v>1539.6999510000001</v>
      </c>
      <c r="J189" s="3">
        <v>1506.25</v>
      </c>
      <c r="K189" s="3">
        <v>1532.5500489999999</v>
      </c>
      <c r="L189" s="3">
        <v>1532.5500489999999</v>
      </c>
      <c r="M189" s="3">
        <v>8895403</v>
      </c>
      <c r="N189" s="3">
        <v>3675</v>
      </c>
      <c r="O189" s="3">
        <v>3747.75</v>
      </c>
      <c r="P189" s="3">
        <v>3674.8500979999999</v>
      </c>
      <c r="Q189" s="3">
        <v>3737.8999020000001</v>
      </c>
      <c r="R189" s="3">
        <v>3720.6594239999999</v>
      </c>
      <c r="S189" s="3">
        <v>1963127</v>
      </c>
      <c r="T189" s="3">
        <v>1254.900024</v>
      </c>
      <c r="U189" s="3">
        <v>1271.849976</v>
      </c>
      <c r="V189" s="3">
        <v>1245.5500489999999</v>
      </c>
      <c r="W189" s="3">
        <v>1248.3000489999999</v>
      </c>
      <c r="X189" s="3">
        <v>1248.3000489999999</v>
      </c>
      <c r="Y189" s="3">
        <v>1756868</v>
      </c>
      <c r="Z189" s="3">
        <v>455.04998799999998</v>
      </c>
      <c r="AA189" s="3">
        <v>463</v>
      </c>
      <c r="AB189" s="3">
        <v>453.5</v>
      </c>
      <c r="AC189" s="3">
        <v>456.60000600000001</v>
      </c>
      <c r="AD189" s="3">
        <v>455.62829599999998</v>
      </c>
      <c r="AE189" s="3">
        <v>8444565</v>
      </c>
    </row>
    <row r="190" spans="1:31" x14ac:dyDescent="0.25">
      <c r="A190" s="2">
        <v>45299</v>
      </c>
      <c r="B190" s="3">
        <v>3682.5</v>
      </c>
      <c r="C190" s="3">
        <v>3692.6999510000001</v>
      </c>
      <c r="D190" s="3">
        <v>3605.0500489999999</v>
      </c>
      <c r="E190" s="3">
        <v>3643.1750489999999</v>
      </c>
      <c r="F190" s="3">
        <v>3616.1811520000001</v>
      </c>
      <c r="G190" s="3">
        <v>365716</v>
      </c>
      <c r="H190" s="3">
        <v>1528.9499510000001</v>
      </c>
      <c r="I190" s="3">
        <v>1536</v>
      </c>
      <c r="J190" s="3">
        <v>1513.25</v>
      </c>
      <c r="K190" s="3">
        <v>1522.8000489999999</v>
      </c>
      <c r="L190" s="3">
        <v>1522.8000489999999</v>
      </c>
      <c r="M190" s="3">
        <v>4440136</v>
      </c>
      <c r="N190" s="3">
        <v>3737.8999020000001</v>
      </c>
      <c r="O190" s="3">
        <v>3739.75</v>
      </c>
      <c r="P190" s="3">
        <v>3672.3999020000001</v>
      </c>
      <c r="Q190" s="3">
        <v>3678.3000489999999</v>
      </c>
      <c r="R190" s="3">
        <v>3661.3344729999999</v>
      </c>
      <c r="S190" s="3">
        <v>1067805</v>
      </c>
      <c r="T190" s="3">
        <v>1250.1999510000001</v>
      </c>
      <c r="U190" s="3">
        <v>1254.25</v>
      </c>
      <c r="V190" s="3">
        <v>1221.400024</v>
      </c>
      <c r="W190" s="3">
        <v>1228.9499510000001</v>
      </c>
      <c r="X190" s="3">
        <v>1228.9499510000001</v>
      </c>
      <c r="Y190" s="3">
        <v>1320667</v>
      </c>
      <c r="Z190" s="3">
        <v>457.5</v>
      </c>
      <c r="AA190" s="3">
        <v>460</v>
      </c>
      <c r="AB190" s="3">
        <v>449.04998799999998</v>
      </c>
      <c r="AC190" s="3">
        <v>450.35000600000001</v>
      </c>
      <c r="AD190" s="3">
        <v>449.39160199999998</v>
      </c>
      <c r="AE190" s="3">
        <v>5041443</v>
      </c>
    </row>
    <row r="191" spans="1:31" x14ac:dyDescent="0.25">
      <c r="A191" s="2">
        <v>45300</v>
      </c>
      <c r="B191" s="3">
        <v>3702.4750979999999</v>
      </c>
      <c r="C191" s="3">
        <v>3707.1000979999999</v>
      </c>
      <c r="D191" s="3">
        <v>3637.5</v>
      </c>
      <c r="E191" s="3">
        <v>3646</v>
      </c>
      <c r="F191" s="3">
        <v>3618.985107</v>
      </c>
      <c r="G191" s="3">
        <v>312508</v>
      </c>
      <c r="H191" s="3">
        <v>1541.900024</v>
      </c>
      <c r="I191" s="3">
        <v>1553</v>
      </c>
      <c r="J191" s="3">
        <v>1525.849976</v>
      </c>
      <c r="K191" s="3">
        <v>1529.3000489999999</v>
      </c>
      <c r="L191" s="3">
        <v>1529.3000489999999</v>
      </c>
      <c r="M191" s="3">
        <v>4412074</v>
      </c>
      <c r="N191" s="3">
        <v>3709.9499510000001</v>
      </c>
      <c r="O191" s="3">
        <v>3752.3500979999999</v>
      </c>
      <c r="P191" s="3">
        <v>3682.75</v>
      </c>
      <c r="Q191" s="3">
        <v>3689.8999020000001</v>
      </c>
      <c r="R191" s="3">
        <v>3672.8808589999999</v>
      </c>
      <c r="S191" s="3">
        <v>1370944</v>
      </c>
      <c r="T191" s="3">
        <v>1240.5500489999999</v>
      </c>
      <c r="U191" s="3">
        <v>1251.1999510000001</v>
      </c>
      <c r="V191" s="3">
        <v>1232.599976</v>
      </c>
      <c r="W191" s="3">
        <v>1235.650024</v>
      </c>
      <c r="X191" s="3">
        <v>1235.650024</v>
      </c>
      <c r="Y191" s="3">
        <v>994439</v>
      </c>
      <c r="Z191" s="3">
        <v>458</v>
      </c>
      <c r="AA191" s="3">
        <v>462.5</v>
      </c>
      <c r="AB191" s="3">
        <v>449.95001200000002</v>
      </c>
      <c r="AC191" s="3">
        <v>450.75</v>
      </c>
      <c r="AD191" s="3">
        <v>449.79074100000003</v>
      </c>
      <c r="AE191" s="3">
        <v>7232524</v>
      </c>
    </row>
    <row r="192" spans="1:31" x14ac:dyDescent="0.25">
      <c r="A192" s="2">
        <v>45301</v>
      </c>
      <c r="B192" s="3">
        <v>3655</v>
      </c>
      <c r="C192" s="3">
        <v>3701.6750489999999</v>
      </c>
      <c r="D192" s="3">
        <v>3618.6999510000001</v>
      </c>
      <c r="E192" s="3">
        <v>3690.6499020000001</v>
      </c>
      <c r="F192" s="3">
        <v>3663.3041990000002</v>
      </c>
      <c r="G192" s="3">
        <v>362856</v>
      </c>
      <c r="H192" s="3">
        <v>1524.9499510000001</v>
      </c>
      <c r="I192" s="3">
        <v>1535.4499510000001</v>
      </c>
      <c r="J192" s="3">
        <v>1505</v>
      </c>
      <c r="K192" s="3">
        <v>1519.900024</v>
      </c>
      <c r="L192" s="3">
        <v>1519.900024</v>
      </c>
      <c r="M192" s="3">
        <v>4096845</v>
      </c>
      <c r="N192" s="3">
        <v>3690</v>
      </c>
      <c r="O192" s="3">
        <v>3729.25</v>
      </c>
      <c r="P192" s="3">
        <v>3688</v>
      </c>
      <c r="Q192" s="3">
        <v>3713.0500489999999</v>
      </c>
      <c r="R192" s="3">
        <v>3695.9243160000001</v>
      </c>
      <c r="S192" s="3">
        <v>1292227</v>
      </c>
      <c r="T192" s="3">
        <v>1236.5</v>
      </c>
      <c r="U192" s="3">
        <v>1246.4499510000001</v>
      </c>
      <c r="V192" s="3">
        <v>1228.3000489999999</v>
      </c>
      <c r="W192" s="3">
        <v>1240.900024</v>
      </c>
      <c r="X192" s="3">
        <v>1240.900024</v>
      </c>
      <c r="Y192" s="3">
        <v>808638</v>
      </c>
      <c r="Z192" s="3">
        <v>451.45001200000002</v>
      </c>
      <c r="AA192" s="3">
        <v>456</v>
      </c>
      <c r="AB192" s="3">
        <v>449</v>
      </c>
      <c r="AC192" s="3">
        <v>453.60000600000001</v>
      </c>
      <c r="AD192" s="3">
        <v>452.63467400000002</v>
      </c>
      <c r="AE192" s="3">
        <v>4437338</v>
      </c>
    </row>
    <row r="193" spans="1:31" x14ac:dyDescent="0.25">
      <c r="A193" s="2">
        <v>45302</v>
      </c>
      <c r="B193" s="3">
        <v>3705</v>
      </c>
      <c r="C193" s="3">
        <v>3750</v>
      </c>
      <c r="D193" s="3">
        <v>3685.5</v>
      </c>
      <c r="E193" s="3">
        <v>3695.4750979999999</v>
      </c>
      <c r="F193" s="3">
        <v>3668.09375</v>
      </c>
      <c r="G193" s="3">
        <v>504980</v>
      </c>
      <c r="H193" s="3">
        <v>1524.900024</v>
      </c>
      <c r="I193" s="3">
        <v>1525</v>
      </c>
      <c r="J193" s="3">
        <v>1486.599976</v>
      </c>
      <c r="K193" s="3">
        <v>1494.1999510000001</v>
      </c>
      <c r="L193" s="3">
        <v>1494.1999510000001</v>
      </c>
      <c r="M193" s="3">
        <v>11296088</v>
      </c>
      <c r="N193" s="3">
        <v>3724</v>
      </c>
      <c r="O193" s="3">
        <v>3773</v>
      </c>
      <c r="P193" s="3">
        <v>3707</v>
      </c>
      <c r="Q193" s="3">
        <v>3735.5500489999999</v>
      </c>
      <c r="R193" s="3">
        <v>3718.320557</v>
      </c>
      <c r="S193" s="3">
        <v>1777909</v>
      </c>
      <c r="T193" s="3">
        <v>1240.900024</v>
      </c>
      <c r="U193" s="3">
        <v>1261.8000489999999</v>
      </c>
      <c r="V193" s="3">
        <v>1240.900024</v>
      </c>
      <c r="W193" s="3">
        <v>1249.400024</v>
      </c>
      <c r="X193" s="3">
        <v>1249.400024</v>
      </c>
      <c r="Y193" s="3">
        <v>930492</v>
      </c>
      <c r="Z193" s="3">
        <v>454.95001200000002</v>
      </c>
      <c r="AA193" s="3">
        <v>456.89999399999999</v>
      </c>
      <c r="AB193" s="3">
        <v>446.70001200000002</v>
      </c>
      <c r="AC193" s="3">
        <v>448.20001200000002</v>
      </c>
      <c r="AD193" s="3">
        <v>447.24618500000003</v>
      </c>
      <c r="AE193" s="3">
        <v>4319409</v>
      </c>
    </row>
    <row r="194" spans="1:31" x14ac:dyDescent="0.25">
      <c r="A194" s="2">
        <v>45303</v>
      </c>
      <c r="B194" s="3">
        <v>3755.4750979999999</v>
      </c>
      <c r="C194" s="3">
        <v>3872.4499510000001</v>
      </c>
      <c r="D194" s="3">
        <v>3740</v>
      </c>
      <c r="E194" s="3">
        <v>3827.5249020000001</v>
      </c>
      <c r="F194" s="3">
        <v>3799.165039</v>
      </c>
      <c r="G194" s="3">
        <v>1002852</v>
      </c>
      <c r="H194" s="3">
        <v>1562</v>
      </c>
      <c r="I194" s="3">
        <v>1618</v>
      </c>
      <c r="J194" s="3">
        <v>1555.400024</v>
      </c>
      <c r="K194" s="3">
        <v>1612.75</v>
      </c>
      <c r="L194" s="3">
        <v>1612.75</v>
      </c>
      <c r="M194" s="3">
        <v>26754401</v>
      </c>
      <c r="N194" s="3">
        <v>3848</v>
      </c>
      <c r="O194" s="3">
        <v>3905.25</v>
      </c>
      <c r="P194" s="3">
        <v>3821.6000979999999</v>
      </c>
      <c r="Q194" s="3">
        <v>3882.8000489999999</v>
      </c>
      <c r="R194" s="3">
        <v>3864.891357</v>
      </c>
      <c r="S194" s="3">
        <v>6813450</v>
      </c>
      <c r="T194" s="3">
        <v>1271.8000489999999</v>
      </c>
      <c r="U194" s="3">
        <v>1311.75</v>
      </c>
      <c r="V194" s="3">
        <v>1267</v>
      </c>
      <c r="W194" s="3">
        <v>1308.0500489999999</v>
      </c>
      <c r="X194" s="3">
        <v>1308.0500489999999</v>
      </c>
      <c r="Y194" s="3">
        <v>5023455</v>
      </c>
      <c r="Z194" s="3">
        <v>455</v>
      </c>
      <c r="AA194" s="3">
        <v>469</v>
      </c>
      <c r="AB194" s="3">
        <v>455</v>
      </c>
      <c r="AC194" s="3">
        <v>465.45001200000002</v>
      </c>
      <c r="AD194" s="3">
        <v>464.459473</v>
      </c>
      <c r="AE194" s="3">
        <v>18043367</v>
      </c>
    </row>
    <row r="195" spans="1:31" x14ac:dyDescent="0.25">
      <c r="A195" s="2">
        <v>45306</v>
      </c>
      <c r="B195" s="3">
        <v>3880</v>
      </c>
      <c r="C195" s="3">
        <v>3940</v>
      </c>
      <c r="D195" s="3">
        <v>3819.8999020000001</v>
      </c>
      <c r="E195" s="3">
        <v>3833.3999020000001</v>
      </c>
      <c r="F195" s="3">
        <v>3804.9965820000002</v>
      </c>
      <c r="G195" s="3">
        <v>663050</v>
      </c>
      <c r="H195" s="3">
        <v>1644.9499510000001</v>
      </c>
      <c r="I195" s="3">
        <v>1664.9499510000001</v>
      </c>
      <c r="J195" s="3">
        <v>1636</v>
      </c>
      <c r="K195" s="3">
        <v>1652.099976</v>
      </c>
      <c r="L195" s="3">
        <v>1652.099976</v>
      </c>
      <c r="M195" s="3">
        <v>13228305</v>
      </c>
      <c r="N195" s="3">
        <v>3960</v>
      </c>
      <c r="O195" s="3">
        <v>3965</v>
      </c>
      <c r="P195" s="3">
        <v>3885</v>
      </c>
      <c r="Q195" s="3">
        <v>3903.8000489999999</v>
      </c>
      <c r="R195" s="3">
        <v>3885.7944339999999</v>
      </c>
      <c r="S195" s="3">
        <v>2801505</v>
      </c>
      <c r="T195" s="3">
        <v>1335</v>
      </c>
      <c r="U195" s="3">
        <v>1401.5</v>
      </c>
      <c r="V195" s="3">
        <v>1333.849976</v>
      </c>
      <c r="W195" s="3">
        <v>1337.650024</v>
      </c>
      <c r="X195" s="3">
        <v>1337.650024</v>
      </c>
      <c r="Y195" s="3">
        <v>6012767</v>
      </c>
      <c r="Z195" s="3">
        <v>511.95001200000002</v>
      </c>
      <c r="AA195" s="3">
        <v>529</v>
      </c>
      <c r="AB195" s="3">
        <v>489.14999399999999</v>
      </c>
      <c r="AC195" s="3">
        <v>494.60000600000001</v>
      </c>
      <c r="AD195" s="3">
        <v>493.54742399999998</v>
      </c>
      <c r="AE195" s="3">
        <v>63922132</v>
      </c>
    </row>
    <row r="196" spans="1:31" x14ac:dyDescent="0.25">
      <c r="A196" s="2">
        <v>45307</v>
      </c>
      <c r="B196" s="3">
        <v>3849.9499510000001</v>
      </c>
      <c r="C196" s="3">
        <v>3849.9499510000001</v>
      </c>
      <c r="D196" s="3">
        <v>3767.5</v>
      </c>
      <c r="E196" s="3">
        <v>3809.6999510000001</v>
      </c>
      <c r="F196" s="3">
        <v>3781.4721679999998</v>
      </c>
      <c r="G196" s="3">
        <v>288604</v>
      </c>
      <c r="H196" s="3">
        <v>1644.8000489999999</v>
      </c>
      <c r="I196" s="3">
        <v>1648.5</v>
      </c>
      <c r="J196" s="3">
        <v>1625</v>
      </c>
      <c r="K196" s="3">
        <v>1631.5500489999999</v>
      </c>
      <c r="L196" s="3">
        <v>1631.5500489999999</v>
      </c>
      <c r="M196" s="3">
        <v>6500917</v>
      </c>
      <c r="N196" s="3">
        <v>3899</v>
      </c>
      <c r="O196" s="3">
        <v>3899</v>
      </c>
      <c r="P196" s="3">
        <v>3855.5500489999999</v>
      </c>
      <c r="Q196" s="3">
        <v>3861.3000489999999</v>
      </c>
      <c r="R196" s="3">
        <v>3843.4904790000001</v>
      </c>
      <c r="S196" s="3">
        <v>1432672</v>
      </c>
      <c r="T196" s="3">
        <v>1330.099976</v>
      </c>
      <c r="U196" s="3">
        <v>1332.1999510000001</v>
      </c>
      <c r="V196" s="3">
        <v>1310.5</v>
      </c>
      <c r="W196" s="3">
        <v>1320.400024</v>
      </c>
      <c r="X196" s="3">
        <v>1320.400024</v>
      </c>
      <c r="Y196" s="3">
        <v>1883106</v>
      </c>
      <c r="Z196" s="3">
        <v>495</v>
      </c>
      <c r="AA196" s="3">
        <v>495</v>
      </c>
      <c r="AB196" s="3">
        <v>480.5</v>
      </c>
      <c r="AC196" s="3">
        <v>485</v>
      </c>
      <c r="AD196" s="3">
        <v>483.96786500000002</v>
      </c>
      <c r="AE196" s="3">
        <v>12956246</v>
      </c>
    </row>
    <row r="197" spans="1:31" x14ac:dyDescent="0.25">
      <c r="A197" s="2">
        <v>45308</v>
      </c>
      <c r="B197" s="3">
        <v>3767.5</v>
      </c>
      <c r="C197" s="3">
        <v>3872.5</v>
      </c>
      <c r="D197" s="3">
        <v>3762.5</v>
      </c>
      <c r="E197" s="3">
        <v>3856.1999510000001</v>
      </c>
      <c r="F197" s="3">
        <v>3827.6276859999998</v>
      </c>
      <c r="G197" s="3">
        <v>635166</v>
      </c>
      <c r="H197" s="3">
        <v>1620.25</v>
      </c>
      <c r="I197" s="3">
        <v>1647.5</v>
      </c>
      <c r="J197" s="3">
        <v>1620.25</v>
      </c>
      <c r="K197" s="3">
        <v>1640.1999510000001</v>
      </c>
      <c r="L197" s="3">
        <v>1640.1999510000001</v>
      </c>
      <c r="M197" s="3">
        <v>9209876</v>
      </c>
      <c r="N197" s="3">
        <v>3819</v>
      </c>
      <c r="O197" s="3">
        <v>3909.9499510000001</v>
      </c>
      <c r="P197" s="3">
        <v>3812.5500489999999</v>
      </c>
      <c r="Q197" s="3">
        <v>3884.6000979999999</v>
      </c>
      <c r="R197" s="3">
        <v>3866.6831050000001</v>
      </c>
      <c r="S197" s="3">
        <v>3458696</v>
      </c>
      <c r="T197" s="3">
        <v>1306</v>
      </c>
      <c r="U197" s="3">
        <v>1334.5</v>
      </c>
      <c r="V197" s="3">
        <v>1305.25</v>
      </c>
      <c r="W197" s="3">
        <v>1326.75</v>
      </c>
      <c r="X197" s="3">
        <v>1326.75</v>
      </c>
      <c r="Y197" s="3">
        <v>2313059</v>
      </c>
      <c r="Z197" s="3">
        <v>475.14999399999999</v>
      </c>
      <c r="AA197" s="3">
        <v>491.5</v>
      </c>
      <c r="AB197" s="3">
        <v>472</v>
      </c>
      <c r="AC197" s="3">
        <v>482.39999399999999</v>
      </c>
      <c r="AD197" s="3">
        <v>481.37338299999999</v>
      </c>
      <c r="AE197" s="3">
        <v>14334466</v>
      </c>
    </row>
    <row r="198" spans="1:31" x14ac:dyDescent="0.25">
      <c r="A198" s="2">
        <v>45309</v>
      </c>
      <c r="B198" s="3">
        <v>3894.5</v>
      </c>
      <c r="C198" s="3">
        <v>3948.8000489999999</v>
      </c>
      <c r="D198" s="3">
        <v>3777.625</v>
      </c>
      <c r="E198" s="3">
        <v>3881.5749510000001</v>
      </c>
      <c r="F198" s="3">
        <v>3852.8146969999998</v>
      </c>
      <c r="G198" s="3">
        <v>897510</v>
      </c>
      <c r="H198" s="3">
        <v>1642.650024</v>
      </c>
      <c r="I198" s="3">
        <v>1649</v>
      </c>
      <c r="J198" s="3">
        <v>1628.25</v>
      </c>
      <c r="K198" s="3">
        <v>1642.599976</v>
      </c>
      <c r="L198" s="3">
        <v>1642.599976</v>
      </c>
      <c r="M198" s="3">
        <v>6375464</v>
      </c>
      <c r="N198" s="3">
        <v>3898</v>
      </c>
      <c r="O198" s="3">
        <v>3908.8000489999999</v>
      </c>
      <c r="P198" s="3">
        <v>3862</v>
      </c>
      <c r="Q198" s="3">
        <v>3902.6000979999999</v>
      </c>
      <c r="R198" s="3">
        <v>3884.6000979999999</v>
      </c>
      <c r="S198" s="3">
        <v>2239110</v>
      </c>
      <c r="T198" s="3">
        <v>1326.6999510000001</v>
      </c>
      <c r="U198" s="3">
        <v>1369.5</v>
      </c>
      <c r="V198" s="3">
        <v>1306</v>
      </c>
      <c r="W198" s="3">
        <v>1355.150024</v>
      </c>
      <c r="X198" s="3">
        <v>1355.150024</v>
      </c>
      <c r="Y198" s="3">
        <v>4533782</v>
      </c>
      <c r="Z198" s="3">
        <v>482.39999399999999</v>
      </c>
      <c r="AA198" s="3">
        <v>489</v>
      </c>
      <c r="AB198" s="3">
        <v>468.39999399999999</v>
      </c>
      <c r="AC198" s="3">
        <v>482.64999399999999</v>
      </c>
      <c r="AD198" s="3">
        <v>481.62286399999999</v>
      </c>
      <c r="AE198" s="3">
        <v>13072462</v>
      </c>
    </row>
    <row r="199" spans="1:31" x14ac:dyDescent="0.25">
      <c r="A199" s="2">
        <v>45310</v>
      </c>
      <c r="B199" s="3">
        <v>3945</v>
      </c>
      <c r="C199" s="3">
        <v>3955</v>
      </c>
      <c r="D199" s="3">
        <v>3871.6499020000001</v>
      </c>
      <c r="E199" s="3">
        <v>3932.875</v>
      </c>
      <c r="F199" s="3">
        <v>3903.7346189999998</v>
      </c>
      <c r="G199" s="3">
        <v>720220</v>
      </c>
      <c r="H199" s="3">
        <v>1651.599976</v>
      </c>
      <c r="I199" s="3">
        <v>1665.5</v>
      </c>
      <c r="J199" s="3">
        <v>1644.150024</v>
      </c>
      <c r="K199" s="3">
        <v>1659.1999510000001</v>
      </c>
      <c r="L199" s="3">
        <v>1659.1999510000001</v>
      </c>
      <c r="M199" s="3">
        <v>4522736</v>
      </c>
      <c r="N199" s="3">
        <v>3945</v>
      </c>
      <c r="O199" s="3">
        <v>3963.5500489999999</v>
      </c>
      <c r="P199" s="3">
        <v>3915.0500489999999</v>
      </c>
      <c r="Q199" s="3">
        <v>3943.0500489999999</v>
      </c>
      <c r="R199" s="3">
        <v>3943.0500489999999</v>
      </c>
      <c r="S199" s="3">
        <v>2941975</v>
      </c>
      <c r="T199" s="3">
        <v>1373.900024</v>
      </c>
      <c r="U199" s="3">
        <v>1397.849976</v>
      </c>
      <c r="V199" s="3">
        <v>1355</v>
      </c>
      <c r="W199" s="3">
        <v>1389.900024</v>
      </c>
      <c r="X199" s="3">
        <v>1389.900024</v>
      </c>
      <c r="Y199" s="3">
        <v>4463826</v>
      </c>
      <c r="Z199" s="3">
        <v>488</v>
      </c>
      <c r="AA199" s="3">
        <v>493.35000600000001</v>
      </c>
      <c r="AB199" s="3">
        <v>483.60000600000001</v>
      </c>
      <c r="AC199" s="3">
        <v>485.04998799999998</v>
      </c>
      <c r="AD199" s="3">
        <v>484.01773100000003</v>
      </c>
      <c r="AE199" s="3">
        <v>7749310</v>
      </c>
    </row>
    <row r="200" spans="1:31" x14ac:dyDescent="0.25">
      <c r="A200" s="2">
        <v>45314</v>
      </c>
      <c r="B200" s="3">
        <v>4119.5</v>
      </c>
      <c r="C200" s="3">
        <v>4356.8500979999999</v>
      </c>
      <c r="D200" s="3">
        <v>4060.0249020000001</v>
      </c>
      <c r="E200" s="3">
        <v>4127.2001950000003</v>
      </c>
      <c r="F200" s="3">
        <v>4096.6201170000004</v>
      </c>
      <c r="G200" s="3">
        <v>2826878</v>
      </c>
      <c r="H200" s="3">
        <v>1650.099976</v>
      </c>
      <c r="I200" s="3">
        <v>1674.6999510000001</v>
      </c>
      <c r="J200" s="3">
        <v>1637.6999510000001</v>
      </c>
      <c r="K200" s="3">
        <v>1642.150024</v>
      </c>
      <c r="L200" s="3">
        <v>1642.150024</v>
      </c>
      <c r="M200" s="3">
        <v>9401255</v>
      </c>
      <c r="N200" s="3">
        <v>3900</v>
      </c>
      <c r="O200" s="3">
        <v>3933.8999020000001</v>
      </c>
      <c r="P200" s="3">
        <v>3842.75</v>
      </c>
      <c r="Q200" s="3">
        <v>3858.25</v>
      </c>
      <c r="R200" s="3">
        <v>3858.25</v>
      </c>
      <c r="S200" s="3">
        <v>2618854</v>
      </c>
      <c r="T200" s="3">
        <v>1396.5</v>
      </c>
      <c r="U200" s="3">
        <v>1416.3000489999999</v>
      </c>
      <c r="V200" s="3">
        <v>1356.75</v>
      </c>
      <c r="W200" s="3">
        <v>1366.650024</v>
      </c>
      <c r="X200" s="3">
        <v>1366.650024</v>
      </c>
      <c r="Y200" s="3">
        <v>2683661</v>
      </c>
      <c r="Z200" s="3">
        <v>478.04998799999998</v>
      </c>
      <c r="AA200" s="3">
        <v>486</v>
      </c>
      <c r="AB200" s="3">
        <v>467.04998799999998</v>
      </c>
      <c r="AC200" s="3">
        <v>469.89999399999999</v>
      </c>
      <c r="AD200" s="3">
        <v>468.89999399999999</v>
      </c>
      <c r="AE200" s="3">
        <v>9986168</v>
      </c>
    </row>
    <row r="201" spans="1:31" x14ac:dyDescent="0.25">
      <c r="A201" s="2">
        <v>45315</v>
      </c>
      <c r="B201" s="3">
        <v>4199</v>
      </c>
      <c r="C201" s="3">
        <v>4254.9750979999999</v>
      </c>
      <c r="D201" s="3">
        <v>4123.1000979999999</v>
      </c>
      <c r="E201" s="3">
        <v>4237.8999020000001</v>
      </c>
      <c r="F201" s="3">
        <v>4206.4995120000003</v>
      </c>
      <c r="G201" s="3">
        <v>871628</v>
      </c>
      <c r="H201" s="3">
        <v>1659.900024</v>
      </c>
      <c r="I201" s="3">
        <v>1680</v>
      </c>
      <c r="J201" s="3">
        <v>1645</v>
      </c>
      <c r="K201" s="3">
        <v>1675.400024</v>
      </c>
      <c r="L201" s="3">
        <v>1675.400024</v>
      </c>
      <c r="M201" s="3">
        <v>8999681</v>
      </c>
      <c r="N201" s="3">
        <v>3880</v>
      </c>
      <c r="O201" s="3">
        <v>3883.6499020000001</v>
      </c>
      <c r="P201" s="3">
        <v>3805.6000979999999</v>
      </c>
      <c r="Q201" s="3">
        <v>3841.8000489999999</v>
      </c>
      <c r="R201" s="3">
        <v>3841.8000489999999</v>
      </c>
      <c r="S201" s="3">
        <v>2657709</v>
      </c>
      <c r="T201" s="3">
        <v>1372.9499510000001</v>
      </c>
      <c r="U201" s="3">
        <v>1410.5</v>
      </c>
      <c r="V201" s="3">
        <v>1365.5500489999999</v>
      </c>
      <c r="W201" s="3">
        <v>1407.9499510000001</v>
      </c>
      <c r="X201" s="3">
        <v>1407.9499510000001</v>
      </c>
      <c r="Y201" s="3">
        <v>2008135</v>
      </c>
      <c r="Z201" s="3">
        <v>471</v>
      </c>
      <c r="AA201" s="3">
        <v>479</v>
      </c>
      <c r="AB201" s="3">
        <v>468.04998799999998</v>
      </c>
      <c r="AC201" s="3">
        <v>478.04998799999998</v>
      </c>
      <c r="AD201" s="3">
        <v>478.04998799999998</v>
      </c>
      <c r="AE201" s="3">
        <v>5854375</v>
      </c>
    </row>
    <row r="202" spans="1:31" x14ac:dyDescent="0.25">
      <c r="A202" s="2">
        <v>45316</v>
      </c>
      <c r="B202" s="3">
        <v>4250</v>
      </c>
      <c r="C202" s="3">
        <v>4270.5</v>
      </c>
      <c r="D202" s="3">
        <v>4138.6748049999997</v>
      </c>
      <c r="E202" s="3">
        <v>4189.375</v>
      </c>
      <c r="F202" s="3">
        <v>4158.3339839999999</v>
      </c>
      <c r="G202" s="3">
        <v>524406</v>
      </c>
      <c r="H202" s="3">
        <v>1672.9499510000001</v>
      </c>
      <c r="I202" s="3">
        <v>1680.5500489999999</v>
      </c>
      <c r="J202" s="3">
        <v>1658</v>
      </c>
      <c r="K202" s="3">
        <v>1669.099976</v>
      </c>
      <c r="L202" s="3">
        <v>1669.099976</v>
      </c>
      <c r="M202" s="3">
        <v>8865304</v>
      </c>
      <c r="N202" s="3">
        <v>3839.8999020000001</v>
      </c>
      <c r="O202" s="3">
        <v>3861</v>
      </c>
      <c r="P202" s="3">
        <v>3778.6999510000001</v>
      </c>
      <c r="Q202" s="3">
        <v>3810.3000489999999</v>
      </c>
      <c r="R202" s="3">
        <v>3810.3000489999999</v>
      </c>
      <c r="S202" s="3">
        <v>2205154</v>
      </c>
      <c r="T202" s="3">
        <v>1348</v>
      </c>
      <c r="U202" s="3">
        <v>1356.349976</v>
      </c>
      <c r="V202" s="3">
        <v>1312.0500489999999</v>
      </c>
      <c r="W202" s="3">
        <v>1322.0500489999999</v>
      </c>
      <c r="X202" s="3">
        <v>1322.0500489999999</v>
      </c>
      <c r="Y202" s="3">
        <v>8424862</v>
      </c>
      <c r="Z202" s="3">
        <v>478.04998799999998</v>
      </c>
      <c r="AA202" s="3">
        <v>479.35000600000001</v>
      </c>
      <c r="AB202" s="3">
        <v>468.54998799999998</v>
      </c>
      <c r="AC202" s="3">
        <v>470</v>
      </c>
      <c r="AD202" s="3">
        <v>470</v>
      </c>
      <c r="AE202" s="3">
        <v>6426490</v>
      </c>
    </row>
    <row r="203" spans="1:31" x14ac:dyDescent="0.25">
      <c r="A203" s="2">
        <v>45320</v>
      </c>
      <c r="B203" s="3">
        <v>4225</v>
      </c>
      <c r="C203" s="3">
        <v>4327.5</v>
      </c>
      <c r="D203" s="3">
        <v>4180.4750979999999</v>
      </c>
      <c r="E203" s="3">
        <v>4318.7998049999997</v>
      </c>
      <c r="F203" s="3">
        <v>4286.7998049999997</v>
      </c>
      <c r="G203" s="3">
        <v>1032952</v>
      </c>
      <c r="H203" s="3">
        <v>1665.150024</v>
      </c>
      <c r="I203" s="3">
        <v>1679.349976</v>
      </c>
      <c r="J203" s="3">
        <v>1647.599976</v>
      </c>
      <c r="K203" s="3">
        <v>1656.599976</v>
      </c>
      <c r="L203" s="3">
        <v>1656.599976</v>
      </c>
      <c r="M203" s="3">
        <v>4253785</v>
      </c>
      <c r="N203" s="3">
        <v>3800.8000489999999</v>
      </c>
      <c r="O203" s="3">
        <v>3820</v>
      </c>
      <c r="P203" s="3">
        <v>3780.8500979999999</v>
      </c>
      <c r="Q203" s="3">
        <v>3801</v>
      </c>
      <c r="R203" s="3">
        <v>3801</v>
      </c>
      <c r="S203" s="3">
        <v>1646747</v>
      </c>
      <c r="T203" s="3">
        <v>1338</v>
      </c>
      <c r="U203" s="3">
        <v>1338</v>
      </c>
      <c r="V203" s="3">
        <v>1311</v>
      </c>
      <c r="W203" s="3">
        <v>1314.349976</v>
      </c>
      <c r="X203" s="3">
        <v>1314.349976</v>
      </c>
      <c r="Y203" s="3">
        <v>2495791</v>
      </c>
      <c r="Z203" s="3">
        <v>470</v>
      </c>
      <c r="AA203" s="3">
        <v>477</v>
      </c>
      <c r="AB203" s="3">
        <v>470</v>
      </c>
      <c r="AC203" s="3">
        <v>473</v>
      </c>
      <c r="AD203" s="3">
        <v>473</v>
      </c>
      <c r="AE203" s="3">
        <v>5025650</v>
      </c>
    </row>
    <row r="204" spans="1:31" x14ac:dyDescent="0.25">
      <c r="A204" s="2">
        <v>45321</v>
      </c>
      <c r="B204" s="3">
        <v>4346.5</v>
      </c>
      <c r="C204" s="3">
        <v>4415</v>
      </c>
      <c r="D204" s="3">
        <v>4168.25</v>
      </c>
      <c r="E204" s="3">
        <v>4186.9248049999997</v>
      </c>
      <c r="F204" s="3">
        <v>4186.9248049999997</v>
      </c>
      <c r="G204" s="3">
        <v>766314</v>
      </c>
      <c r="H204" s="3">
        <v>1662.4499510000001</v>
      </c>
      <c r="I204" s="3">
        <v>1690</v>
      </c>
      <c r="J204" s="3">
        <v>1648.25</v>
      </c>
      <c r="K204" s="3">
        <v>1651.4499510000001</v>
      </c>
      <c r="L204" s="3">
        <v>1651.4499510000001</v>
      </c>
      <c r="M204" s="3">
        <v>4995943</v>
      </c>
      <c r="N204" s="3">
        <v>3807.4499510000001</v>
      </c>
      <c r="O204" s="3">
        <v>3847.8000489999999</v>
      </c>
      <c r="P204" s="3">
        <v>3787</v>
      </c>
      <c r="Q204" s="3">
        <v>3800.5500489999999</v>
      </c>
      <c r="R204" s="3">
        <v>3800.5500489999999</v>
      </c>
      <c r="S204" s="3">
        <v>1411621</v>
      </c>
      <c r="T204" s="3">
        <v>1323.9499510000001</v>
      </c>
      <c r="U204" s="3">
        <v>1340.9499510000001</v>
      </c>
      <c r="V204" s="3">
        <v>1315</v>
      </c>
      <c r="W204" s="3">
        <v>1317.849976</v>
      </c>
      <c r="X204" s="3">
        <v>1317.849976</v>
      </c>
      <c r="Y204" s="3">
        <v>2293154</v>
      </c>
      <c r="Z204" s="3">
        <v>474.39999399999999</v>
      </c>
      <c r="AA204" s="3">
        <v>482.89999399999999</v>
      </c>
      <c r="AB204" s="3">
        <v>471.5</v>
      </c>
      <c r="AC204" s="3">
        <v>472.5</v>
      </c>
      <c r="AD204" s="3">
        <v>472.5</v>
      </c>
      <c r="AE204" s="3">
        <v>5914007</v>
      </c>
    </row>
    <row r="205" spans="1:31" x14ac:dyDescent="0.25">
      <c r="A205" s="2">
        <v>45322</v>
      </c>
      <c r="B205" s="3">
        <v>4166.1748049999997</v>
      </c>
      <c r="C205" s="3">
        <v>4224</v>
      </c>
      <c r="D205" s="3">
        <v>4129.0751950000003</v>
      </c>
      <c r="E205" s="3">
        <v>4176.5751950000003</v>
      </c>
      <c r="F205" s="3">
        <v>4176.5751950000003</v>
      </c>
      <c r="G205" s="3">
        <v>729942</v>
      </c>
      <c r="H205" s="3">
        <v>1648.25</v>
      </c>
      <c r="I205" s="3">
        <v>1667.25</v>
      </c>
      <c r="J205" s="3">
        <v>1638.099976</v>
      </c>
      <c r="K205" s="3">
        <v>1660.900024</v>
      </c>
      <c r="L205" s="3">
        <v>1660.900024</v>
      </c>
      <c r="M205" s="3">
        <v>6763779</v>
      </c>
      <c r="N205" s="3">
        <v>3811.1999510000001</v>
      </c>
      <c r="O205" s="3">
        <v>3834</v>
      </c>
      <c r="P205" s="3">
        <v>3796.4499510000001</v>
      </c>
      <c r="Q205" s="3">
        <v>3815.9499510000001</v>
      </c>
      <c r="R205" s="3">
        <v>3815.9499510000001</v>
      </c>
      <c r="S205" s="3">
        <v>2459358</v>
      </c>
      <c r="T205" s="3">
        <v>1318.099976</v>
      </c>
      <c r="U205" s="3">
        <v>1336</v>
      </c>
      <c r="V205" s="3">
        <v>1312.3000489999999</v>
      </c>
      <c r="W205" s="3">
        <v>1333.650024</v>
      </c>
      <c r="X205" s="3">
        <v>1333.650024</v>
      </c>
      <c r="Y205" s="3">
        <v>1798462</v>
      </c>
      <c r="Z205" s="3">
        <v>472.5</v>
      </c>
      <c r="AA205" s="3">
        <v>479.89999399999999</v>
      </c>
      <c r="AB205" s="3">
        <v>469</v>
      </c>
      <c r="AC205" s="3">
        <v>478.14999399999999</v>
      </c>
      <c r="AD205" s="3">
        <v>478.14999399999999</v>
      </c>
      <c r="AE205" s="3">
        <v>5292240</v>
      </c>
    </row>
    <row r="206" spans="1:31" x14ac:dyDescent="0.25">
      <c r="A206" s="2">
        <v>45323</v>
      </c>
      <c r="B206" s="3">
        <v>4212.5</v>
      </c>
      <c r="C206" s="3">
        <v>4212.5</v>
      </c>
      <c r="D206" s="3">
        <v>4101.5498049999997</v>
      </c>
      <c r="E206" s="3">
        <v>4147.875</v>
      </c>
      <c r="F206" s="3">
        <v>4147.875</v>
      </c>
      <c r="G206" s="3">
        <v>258130</v>
      </c>
      <c r="H206" s="3">
        <v>1659.5500489999999</v>
      </c>
      <c r="I206" s="3">
        <v>1677</v>
      </c>
      <c r="J206" s="3">
        <v>1650.349976</v>
      </c>
      <c r="K206" s="3">
        <v>1657.0500489999999</v>
      </c>
      <c r="L206" s="3">
        <v>1657.0500489999999</v>
      </c>
      <c r="M206" s="3">
        <v>5760011</v>
      </c>
      <c r="N206" s="3">
        <v>3820</v>
      </c>
      <c r="O206" s="3">
        <v>3904.8999020000001</v>
      </c>
      <c r="P206" s="3">
        <v>3805.0500489999999</v>
      </c>
      <c r="Q206" s="3">
        <v>3854.1499020000001</v>
      </c>
      <c r="R206" s="3">
        <v>3854.1499020000001</v>
      </c>
      <c r="S206" s="3">
        <v>2363107</v>
      </c>
      <c r="T206" s="3">
        <v>1330</v>
      </c>
      <c r="U206" s="3">
        <v>1336.349976</v>
      </c>
      <c r="V206" s="3">
        <v>1309.75</v>
      </c>
      <c r="W206" s="3">
        <v>1312.5</v>
      </c>
      <c r="X206" s="3">
        <v>1312.5</v>
      </c>
      <c r="Y206" s="3">
        <v>2286420</v>
      </c>
      <c r="Z206" s="3">
        <v>477.54998799999998</v>
      </c>
      <c r="AA206" s="3">
        <v>477.70001200000002</v>
      </c>
      <c r="AB206" s="3">
        <v>470.60000600000001</v>
      </c>
      <c r="AC206" s="3">
        <v>471.35000600000001</v>
      </c>
      <c r="AD206" s="3">
        <v>471.35000600000001</v>
      </c>
      <c r="AE206" s="3">
        <v>3914060</v>
      </c>
    </row>
    <row r="207" spans="1:31" x14ac:dyDescent="0.25">
      <c r="A207" s="2">
        <v>45324</v>
      </c>
      <c r="B207" s="3">
        <v>4189.3500979999999</v>
      </c>
      <c r="C207" s="3">
        <v>4257.8500979999999</v>
      </c>
      <c r="D207" s="3">
        <v>4177.5498049999997</v>
      </c>
      <c r="E207" s="3">
        <v>4251.2998049999997</v>
      </c>
      <c r="F207" s="3">
        <v>4251.2998049999997</v>
      </c>
      <c r="G207" s="3">
        <v>421372</v>
      </c>
      <c r="H207" s="3">
        <v>1666.0500489999999</v>
      </c>
      <c r="I207" s="3">
        <v>1718.5</v>
      </c>
      <c r="J207" s="3">
        <v>1665</v>
      </c>
      <c r="K207" s="3">
        <v>1693.349976</v>
      </c>
      <c r="L207" s="3">
        <v>1693.349976</v>
      </c>
      <c r="M207" s="3">
        <v>7858483</v>
      </c>
      <c r="N207" s="3">
        <v>3875.0500489999999</v>
      </c>
      <c r="O207" s="3">
        <v>3984.3999020000001</v>
      </c>
      <c r="P207" s="3">
        <v>3872</v>
      </c>
      <c r="Q207" s="3">
        <v>3966.3000489999999</v>
      </c>
      <c r="R207" s="3">
        <v>3966.3000489999999</v>
      </c>
      <c r="S207" s="3">
        <v>2826510</v>
      </c>
      <c r="T207" s="3">
        <v>1323.5</v>
      </c>
      <c r="U207" s="3">
        <v>1354</v>
      </c>
      <c r="V207" s="3">
        <v>1323.0500489999999</v>
      </c>
      <c r="W207" s="3">
        <v>1338.099976</v>
      </c>
      <c r="X207" s="3">
        <v>1338.099976</v>
      </c>
      <c r="Y207" s="3">
        <v>1838847</v>
      </c>
      <c r="Z207" s="3">
        <v>475</v>
      </c>
      <c r="AA207" s="3">
        <v>486.5</v>
      </c>
      <c r="AB207" s="3">
        <v>475</v>
      </c>
      <c r="AC207" s="3">
        <v>483.14999399999999</v>
      </c>
      <c r="AD207" s="3">
        <v>483.14999399999999</v>
      </c>
      <c r="AE207" s="3">
        <v>8148111</v>
      </c>
    </row>
    <row r="208" spans="1:31" x14ac:dyDescent="0.25">
      <c r="A208" s="2">
        <v>45327</v>
      </c>
      <c r="B208" s="3">
        <v>4262.5</v>
      </c>
      <c r="C208" s="3">
        <v>4295.5249020000001</v>
      </c>
      <c r="D208" s="3">
        <v>4215.4501950000003</v>
      </c>
      <c r="E208" s="3">
        <v>4276.7998049999997</v>
      </c>
      <c r="F208" s="3">
        <v>4276.7998049999997</v>
      </c>
      <c r="G208" s="3">
        <v>596750</v>
      </c>
      <c r="H208" s="3">
        <v>1694.75</v>
      </c>
      <c r="I208" s="3">
        <v>1700.75</v>
      </c>
      <c r="J208" s="3">
        <v>1681.849976</v>
      </c>
      <c r="K208" s="3">
        <v>1687.1999510000001</v>
      </c>
      <c r="L208" s="3">
        <v>1687.1999510000001</v>
      </c>
      <c r="M208" s="3">
        <v>3634135</v>
      </c>
      <c r="N208" s="3">
        <v>3983</v>
      </c>
      <c r="O208" s="3">
        <v>4022</v>
      </c>
      <c r="P208" s="3">
        <v>3962.1000979999999</v>
      </c>
      <c r="Q208" s="3">
        <v>3973.3000489999999</v>
      </c>
      <c r="R208" s="3">
        <v>3973.3000489999999</v>
      </c>
      <c r="S208" s="3">
        <v>1691523</v>
      </c>
      <c r="T208" s="3">
        <v>1345.8000489999999</v>
      </c>
      <c r="U208" s="3">
        <v>1353.099976</v>
      </c>
      <c r="V208" s="3">
        <v>1328</v>
      </c>
      <c r="W208" s="3">
        <v>1332.75</v>
      </c>
      <c r="X208" s="3">
        <v>1332.75</v>
      </c>
      <c r="Y208" s="3">
        <v>953919</v>
      </c>
      <c r="Z208" s="3">
        <v>483</v>
      </c>
      <c r="AA208" s="3">
        <v>489.5</v>
      </c>
      <c r="AB208" s="3">
        <v>479.14999399999999</v>
      </c>
      <c r="AC208" s="3">
        <v>482.35000600000001</v>
      </c>
      <c r="AD208" s="3">
        <v>482.35000600000001</v>
      </c>
      <c r="AE208" s="3">
        <v>5783302</v>
      </c>
    </row>
    <row r="209" spans="1:31" x14ac:dyDescent="0.25">
      <c r="A209" s="2">
        <v>45328</v>
      </c>
      <c r="B209" s="3">
        <v>4299.9501950000003</v>
      </c>
      <c r="C209" s="3">
        <v>4359.75</v>
      </c>
      <c r="D209" s="3">
        <v>4268</v>
      </c>
      <c r="E209" s="3">
        <v>4321</v>
      </c>
      <c r="F209" s="3">
        <v>4321</v>
      </c>
      <c r="G209" s="3">
        <v>445232</v>
      </c>
      <c r="H209" s="3">
        <v>1686.75</v>
      </c>
      <c r="I209" s="3">
        <v>1733</v>
      </c>
      <c r="J209" s="3">
        <v>1673.9499510000001</v>
      </c>
      <c r="K209" s="3">
        <v>1729.4499510000001</v>
      </c>
      <c r="L209" s="3">
        <v>1729.4499510000001</v>
      </c>
      <c r="M209" s="3">
        <v>7694265</v>
      </c>
      <c r="N209" s="3">
        <v>3997</v>
      </c>
      <c r="O209" s="3">
        <v>4149.8999020000001</v>
      </c>
      <c r="P209" s="3">
        <v>3990</v>
      </c>
      <c r="Q209" s="3">
        <v>4136</v>
      </c>
      <c r="R209" s="3">
        <v>4136</v>
      </c>
      <c r="S209" s="3">
        <v>4474396</v>
      </c>
      <c r="T209" s="3">
        <v>1330</v>
      </c>
      <c r="U209" s="3">
        <v>1362.400024</v>
      </c>
      <c r="V209" s="3">
        <v>1328.099976</v>
      </c>
      <c r="W209" s="3">
        <v>1351.0500489999999</v>
      </c>
      <c r="X209" s="3">
        <v>1351.0500489999999</v>
      </c>
      <c r="Y209" s="3">
        <v>2713529</v>
      </c>
      <c r="Z209" s="3">
        <v>484.70001200000002</v>
      </c>
      <c r="AA209" s="3">
        <v>501.79998799999998</v>
      </c>
      <c r="AB209" s="3">
        <v>483.10000600000001</v>
      </c>
      <c r="AC209" s="3">
        <v>499.64999399999999</v>
      </c>
      <c r="AD209" s="3">
        <v>499.64999399999999</v>
      </c>
      <c r="AE209" s="3">
        <v>14512019</v>
      </c>
    </row>
    <row r="210" spans="1:31" x14ac:dyDescent="0.25">
      <c r="A210" s="2">
        <v>45329</v>
      </c>
      <c r="B210" s="3">
        <v>4326.8999020000001</v>
      </c>
      <c r="C210" s="3">
        <v>4346.0498049999997</v>
      </c>
      <c r="D210" s="3">
        <v>4302.5249020000001</v>
      </c>
      <c r="E210" s="3">
        <v>4325.4501950000003</v>
      </c>
      <c r="F210" s="3">
        <v>4325.4501950000003</v>
      </c>
      <c r="G210" s="3">
        <v>201752</v>
      </c>
      <c r="H210" s="3">
        <v>1729</v>
      </c>
      <c r="I210" s="3">
        <v>1729</v>
      </c>
      <c r="J210" s="3">
        <v>1686.849976</v>
      </c>
      <c r="K210" s="3">
        <v>1693.75</v>
      </c>
      <c r="L210" s="3">
        <v>1693.75</v>
      </c>
      <c r="M210" s="3">
        <v>4613877</v>
      </c>
      <c r="N210" s="3">
        <v>4153</v>
      </c>
      <c r="O210" s="3">
        <v>4155</v>
      </c>
      <c r="P210" s="3">
        <v>4073.9499510000001</v>
      </c>
      <c r="Q210" s="3">
        <v>4083.3999020000001</v>
      </c>
      <c r="R210" s="3">
        <v>4083.3999020000001</v>
      </c>
      <c r="S210" s="3">
        <v>2124267</v>
      </c>
      <c r="T210" s="3">
        <v>1351.5</v>
      </c>
      <c r="U210" s="3">
        <v>1358.6999510000001</v>
      </c>
      <c r="V210" s="3">
        <v>1314.0500489999999</v>
      </c>
      <c r="W210" s="3">
        <v>1318</v>
      </c>
      <c r="X210" s="3">
        <v>1318</v>
      </c>
      <c r="Y210" s="3">
        <v>2004588</v>
      </c>
      <c r="Z210" s="3">
        <v>500.95001200000002</v>
      </c>
      <c r="AA210" s="3">
        <v>501.70001200000002</v>
      </c>
      <c r="AB210" s="3">
        <v>492.54998799999998</v>
      </c>
      <c r="AC210" s="3">
        <v>495.20001200000002</v>
      </c>
      <c r="AD210" s="3">
        <v>495.20001200000002</v>
      </c>
      <c r="AE210" s="3">
        <v>4551767</v>
      </c>
    </row>
    <row r="211" spans="1:31" x14ac:dyDescent="0.25">
      <c r="A211" s="2">
        <v>45330</v>
      </c>
      <c r="B211" s="3">
        <v>4350</v>
      </c>
      <c r="C211" s="3">
        <v>4350</v>
      </c>
      <c r="D211" s="3">
        <v>4277.5</v>
      </c>
      <c r="E211" s="3">
        <v>4314.9248049999997</v>
      </c>
      <c r="F211" s="3">
        <v>4314.9248049999997</v>
      </c>
      <c r="G211" s="3">
        <v>225740</v>
      </c>
      <c r="H211" s="3">
        <v>1698</v>
      </c>
      <c r="I211" s="3">
        <v>1706.349976</v>
      </c>
      <c r="J211" s="3">
        <v>1682.8000489999999</v>
      </c>
      <c r="K211" s="3">
        <v>1692.099976</v>
      </c>
      <c r="L211" s="3">
        <v>1692.099976</v>
      </c>
      <c r="M211" s="3">
        <v>5919715</v>
      </c>
      <c r="N211" s="3">
        <v>4090</v>
      </c>
      <c r="O211" s="3">
        <v>4158</v>
      </c>
      <c r="P211" s="3">
        <v>4086.0500489999999</v>
      </c>
      <c r="Q211" s="3">
        <v>4134.1000979999999</v>
      </c>
      <c r="R211" s="3">
        <v>4134.1000979999999</v>
      </c>
      <c r="S211" s="3">
        <v>2345173</v>
      </c>
      <c r="T211" s="3">
        <v>1326</v>
      </c>
      <c r="U211" s="3">
        <v>1329.650024</v>
      </c>
      <c r="V211" s="3">
        <v>1302</v>
      </c>
      <c r="W211" s="3">
        <v>1309.25</v>
      </c>
      <c r="X211" s="3">
        <v>1309.25</v>
      </c>
      <c r="Y211" s="3">
        <v>2308756</v>
      </c>
      <c r="Z211" s="3">
        <v>495.89999399999999</v>
      </c>
      <c r="AA211" s="3">
        <v>500.10000600000001</v>
      </c>
      <c r="AB211" s="3">
        <v>485.10000600000001</v>
      </c>
      <c r="AC211" s="3">
        <v>488.85000600000001</v>
      </c>
      <c r="AD211" s="3">
        <v>488.85000600000001</v>
      </c>
      <c r="AE211" s="3">
        <v>5651920</v>
      </c>
    </row>
    <row r="212" spans="1:31" x14ac:dyDescent="0.25">
      <c r="A212" s="2">
        <v>45331</v>
      </c>
      <c r="B212" s="3">
        <v>4339.5</v>
      </c>
      <c r="C212" s="3">
        <v>4349.75</v>
      </c>
      <c r="D212" s="3">
        <v>4285.0751950000003</v>
      </c>
      <c r="E212" s="3">
        <v>4319.375</v>
      </c>
      <c r="F212" s="3">
        <v>4319.375</v>
      </c>
      <c r="G212" s="3">
        <v>318690</v>
      </c>
      <c r="H212" s="3">
        <v>1684.6999510000001</v>
      </c>
      <c r="I212" s="3">
        <v>1692.900024</v>
      </c>
      <c r="J212" s="3">
        <v>1659.8000489999999</v>
      </c>
      <c r="K212" s="3">
        <v>1669.349976</v>
      </c>
      <c r="L212" s="3">
        <v>1669.349976</v>
      </c>
      <c r="M212" s="3">
        <v>4600004</v>
      </c>
      <c r="N212" s="3">
        <v>4136.5498049999997</v>
      </c>
      <c r="O212" s="3">
        <v>4184.75</v>
      </c>
      <c r="P212" s="3">
        <v>4100</v>
      </c>
      <c r="Q212" s="3">
        <v>4133.7001950000003</v>
      </c>
      <c r="R212" s="3">
        <v>4133.7001950000003</v>
      </c>
      <c r="S212" s="3">
        <v>2100596</v>
      </c>
      <c r="T212" s="3">
        <v>1317</v>
      </c>
      <c r="U212" s="3">
        <v>1321.4499510000001</v>
      </c>
      <c r="V212" s="3">
        <v>1305.9499510000001</v>
      </c>
      <c r="W212" s="3">
        <v>1311.0500489999999</v>
      </c>
      <c r="X212" s="3">
        <v>1311.0500489999999</v>
      </c>
      <c r="Y212" s="3">
        <v>1085349</v>
      </c>
      <c r="Z212" s="3">
        <v>490.89999399999999</v>
      </c>
      <c r="AA212" s="3">
        <v>494.75</v>
      </c>
      <c r="AB212" s="3">
        <v>482.75</v>
      </c>
      <c r="AC212" s="3">
        <v>490.45001200000002</v>
      </c>
      <c r="AD212" s="3">
        <v>490.45001200000002</v>
      </c>
      <c r="AE212" s="3">
        <v>3946894</v>
      </c>
    </row>
    <row r="213" spans="1:31" x14ac:dyDescent="0.25">
      <c r="A213" s="2">
        <v>45334</v>
      </c>
      <c r="B213" s="3">
        <v>4346</v>
      </c>
      <c r="C213" s="3">
        <v>4382.1000979999999</v>
      </c>
      <c r="D213" s="3">
        <v>4305.0249020000001</v>
      </c>
      <c r="E213" s="3">
        <v>4352.375</v>
      </c>
      <c r="F213" s="3">
        <v>4352.375</v>
      </c>
      <c r="G213" s="3">
        <v>1151842</v>
      </c>
      <c r="H213" s="3">
        <v>1670.349976</v>
      </c>
      <c r="I213" s="3">
        <v>1692.9499510000001</v>
      </c>
      <c r="J213" s="3">
        <v>1670.349976</v>
      </c>
      <c r="K213" s="3">
        <v>1680.099976</v>
      </c>
      <c r="L213" s="3">
        <v>1680.099976</v>
      </c>
      <c r="M213" s="3">
        <v>3555808</v>
      </c>
      <c r="N213" s="3">
        <v>4130</v>
      </c>
      <c r="O213" s="3">
        <v>4159.6000979999999</v>
      </c>
      <c r="P213" s="3">
        <v>4105.5498049999997</v>
      </c>
      <c r="Q213" s="3">
        <v>4120.7001950000003</v>
      </c>
      <c r="R213" s="3">
        <v>4120.7001950000003</v>
      </c>
      <c r="S213" s="3">
        <v>1013716</v>
      </c>
      <c r="T213" s="3">
        <v>1318.400024</v>
      </c>
      <c r="U213" s="3">
        <v>1331</v>
      </c>
      <c r="V213" s="3">
        <v>1311.099976</v>
      </c>
      <c r="W213" s="3">
        <v>1318.8000489999999</v>
      </c>
      <c r="X213" s="3">
        <v>1318.8000489999999</v>
      </c>
      <c r="Y213" s="3">
        <v>1149683</v>
      </c>
      <c r="Z213" s="3">
        <v>491</v>
      </c>
      <c r="AA213" s="3">
        <v>510.79998799999998</v>
      </c>
      <c r="AB213" s="3">
        <v>491</v>
      </c>
      <c r="AC213" s="3">
        <v>501.45001200000002</v>
      </c>
      <c r="AD213" s="3">
        <v>501.45001200000002</v>
      </c>
      <c r="AE213" s="3">
        <v>24436750</v>
      </c>
    </row>
    <row r="214" spans="1:31" x14ac:dyDescent="0.25">
      <c r="A214" s="2">
        <v>45335</v>
      </c>
      <c r="B214" s="3">
        <v>4337.5</v>
      </c>
      <c r="C214" s="3">
        <v>4354.3500979999999</v>
      </c>
      <c r="D214" s="3">
        <v>4257.9501950000003</v>
      </c>
      <c r="E214" s="3">
        <v>4348.75</v>
      </c>
      <c r="F214" s="3">
        <v>4348.75</v>
      </c>
      <c r="G214" s="3">
        <v>311506</v>
      </c>
      <c r="H214" s="3">
        <v>1683</v>
      </c>
      <c r="I214" s="3">
        <v>1689.099976</v>
      </c>
      <c r="J214" s="3">
        <v>1663.5</v>
      </c>
      <c r="K214" s="3">
        <v>1684.5500489999999</v>
      </c>
      <c r="L214" s="3">
        <v>1684.5500489999999</v>
      </c>
      <c r="M214" s="3">
        <v>2696481</v>
      </c>
      <c r="N214" s="3">
        <v>4125.4501950000003</v>
      </c>
      <c r="O214" s="3">
        <v>4170</v>
      </c>
      <c r="P214" s="3">
        <v>4081.5</v>
      </c>
      <c r="Q214" s="3">
        <v>4149.5</v>
      </c>
      <c r="R214" s="3">
        <v>4149.5</v>
      </c>
      <c r="S214" s="3">
        <v>1257415</v>
      </c>
      <c r="T214" s="3">
        <v>1321.9499510000001</v>
      </c>
      <c r="U214" s="3">
        <v>1334.8000489999999</v>
      </c>
      <c r="V214" s="3">
        <v>1300</v>
      </c>
      <c r="W214" s="3">
        <v>1328.4499510000001</v>
      </c>
      <c r="X214" s="3">
        <v>1328.4499510000001</v>
      </c>
      <c r="Y214" s="3">
        <v>1127361</v>
      </c>
      <c r="Z214" s="3">
        <v>503.10000600000001</v>
      </c>
      <c r="AA214" s="3">
        <v>513</v>
      </c>
      <c r="AB214" s="3">
        <v>491.70001200000002</v>
      </c>
      <c r="AC214" s="3">
        <v>511.60000600000001</v>
      </c>
      <c r="AD214" s="3">
        <v>511.60000600000001</v>
      </c>
      <c r="AE214" s="3">
        <v>11186788</v>
      </c>
    </row>
    <row r="215" spans="1:31" x14ac:dyDescent="0.25">
      <c r="A215" s="2">
        <v>45336</v>
      </c>
      <c r="B215" s="3">
        <v>4309.0249020000001</v>
      </c>
      <c r="C215" s="3">
        <v>4332.1000979999999</v>
      </c>
      <c r="D215" s="3">
        <v>4260</v>
      </c>
      <c r="E215" s="3">
        <v>4308.5249020000001</v>
      </c>
      <c r="F215" s="3">
        <v>4308.5249020000001</v>
      </c>
      <c r="G215" s="3">
        <v>370702</v>
      </c>
      <c r="H215" s="3">
        <v>1660.1999510000001</v>
      </c>
      <c r="I215" s="3">
        <v>1669.4499510000001</v>
      </c>
      <c r="J215" s="3">
        <v>1635.5</v>
      </c>
      <c r="K215" s="3">
        <v>1666.1999510000001</v>
      </c>
      <c r="L215" s="3">
        <v>1666.1999510000001</v>
      </c>
      <c r="M215" s="3">
        <v>3768579</v>
      </c>
      <c r="N215" s="3">
        <v>4107</v>
      </c>
      <c r="O215" s="3">
        <v>4114.8999020000001</v>
      </c>
      <c r="P215" s="3">
        <v>4049.5</v>
      </c>
      <c r="Q215" s="3">
        <v>4100.1000979999999</v>
      </c>
      <c r="R215" s="3">
        <v>4100.1000979999999</v>
      </c>
      <c r="S215" s="3">
        <v>1391283</v>
      </c>
      <c r="T215" s="3">
        <v>1310</v>
      </c>
      <c r="U215" s="3">
        <v>1319.9499510000001</v>
      </c>
      <c r="V215" s="3">
        <v>1282.650024</v>
      </c>
      <c r="W215" s="3">
        <v>1292.900024</v>
      </c>
      <c r="X215" s="3">
        <v>1292.900024</v>
      </c>
      <c r="Y215" s="3">
        <v>3426103</v>
      </c>
      <c r="Z215" s="3">
        <v>503.95001200000002</v>
      </c>
      <c r="AA215" s="3">
        <v>517</v>
      </c>
      <c r="AB215" s="3">
        <v>497.04998799999998</v>
      </c>
      <c r="AC215" s="3">
        <v>514.5</v>
      </c>
      <c r="AD215" s="3">
        <v>514.5</v>
      </c>
      <c r="AE215" s="3">
        <v>11297328</v>
      </c>
    </row>
    <row r="216" spans="1:31" x14ac:dyDescent="0.25">
      <c r="A216" s="2">
        <v>45337</v>
      </c>
      <c r="B216" s="3">
        <v>4329.9248049999997</v>
      </c>
      <c r="C216" s="3">
        <v>4387.4248049999997</v>
      </c>
      <c r="D216" s="3">
        <v>4329.9248049999997</v>
      </c>
      <c r="E216" s="3">
        <v>4362.625</v>
      </c>
      <c r="F216" s="3">
        <v>4362.625</v>
      </c>
      <c r="G216" s="3">
        <v>368308</v>
      </c>
      <c r="H216" s="3">
        <v>1677</v>
      </c>
      <c r="I216" s="3">
        <v>1687.75</v>
      </c>
      <c r="J216" s="3">
        <v>1661.599976</v>
      </c>
      <c r="K216" s="3">
        <v>1676.349976</v>
      </c>
      <c r="L216" s="3">
        <v>1676.349976</v>
      </c>
      <c r="M216" s="3">
        <v>4834391</v>
      </c>
      <c r="N216" s="3">
        <v>4128</v>
      </c>
      <c r="O216" s="3">
        <v>4146.2998049999997</v>
      </c>
      <c r="P216" s="3">
        <v>4083</v>
      </c>
      <c r="Q216" s="3">
        <v>4103.2001950000003</v>
      </c>
      <c r="R216" s="3">
        <v>4103.2001950000003</v>
      </c>
      <c r="S216" s="3">
        <v>1091582</v>
      </c>
      <c r="T216" s="3">
        <v>1304.6999510000001</v>
      </c>
      <c r="U216" s="3">
        <v>1308</v>
      </c>
      <c r="V216" s="3">
        <v>1291.5500489999999</v>
      </c>
      <c r="W216" s="3">
        <v>1300.349976</v>
      </c>
      <c r="X216" s="3">
        <v>1300.349976</v>
      </c>
      <c r="Y216" s="3">
        <v>1703763</v>
      </c>
      <c r="Z216" s="3">
        <v>516.95001200000002</v>
      </c>
      <c r="AA216" s="3">
        <v>522.84997599999997</v>
      </c>
      <c r="AB216" s="3">
        <v>513.04998799999998</v>
      </c>
      <c r="AC216" s="3">
        <v>518.5</v>
      </c>
      <c r="AD216" s="3">
        <v>518.5</v>
      </c>
      <c r="AE216" s="3">
        <v>7285388</v>
      </c>
    </row>
    <row r="217" spans="1:31" x14ac:dyDescent="0.25">
      <c r="A217" s="2">
        <v>45338</v>
      </c>
      <c r="B217" s="3">
        <v>4390</v>
      </c>
      <c r="C217" s="3">
        <v>4450</v>
      </c>
      <c r="D217" s="3">
        <v>4343.5751950000003</v>
      </c>
      <c r="E217" s="3">
        <v>4434.7749020000001</v>
      </c>
      <c r="F217" s="3">
        <v>4434.7749020000001</v>
      </c>
      <c r="G217" s="3">
        <v>394096</v>
      </c>
      <c r="H217" s="3">
        <v>1689</v>
      </c>
      <c r="I217" s="3">
        <v>1709</v>
      </c>
      <c r="J217" s="3">
        <v>1687.9499510000001</v>
      </c>
      <c r="K217" s="3">
        <v>1701.650024</v>
      </c>
      <c r="L217" s="3">
        <v>1701.650024</v>
      </c>
      <c r="M217" s="3">
        <v>4880654</v>
      </c>
      <c r="N217" s="3">
        <v>4113.25</v>
      </c>
      <c r="O217" s="3">
        <v>4147.9501950000003</v>
      </c>
      <c r="P217" s="3">
        <v>4100.1000979999999</v>
      </c>
      <c r="Q217" s="3">
        <v>4128.2998049999997</v>
      </c>
      <c r="R217" s="3">
        <v>4128.2998049999997</v>
      </c>
      <c r="S217" s="3">
        <v>1307556</v>
      </c>
      <c r="T217" s="3">
        <v>1305.099976</v>
      </c>
      <c r="U217" s="3">
        <v>1309.1999510000001</v>
      </c>
      <c r="V217" s="3">
        <v>1298</v>
      </c>
      <c r="W217" s="3">
        <v>1302.5500489999999</v>
      </c>
      <c r="X217" s="3">
        <v>1302.5500489999999</v>
      </c>
      <c r="Y217" s="3">
        <v>1994659</v>
      </c>
      <c r="Z217" s="3">
        <v>522.5</v>
      </c>
      <c r="AA217" s="3">
        <v>545</v>
      </c>
      <c r="AB217" s="3">
        <v>520.95001200000002</v>
      </c>
      <c r="AC217" s="3">
        <v>543</v>
      </c>
      <c r="AD217" s="3">
        <v>543</v>
      </c>
      <c r="AE217" s="3">
        <v>17471322</v>
      </c>
    </row>
    <row r="218" spans="1:31" x14ac:dyDescent="0.25">
      <c r="A218" s="2">
        <v>45341</v>
      </c>
      <c r="B218" s="3">
        <v>4450</v>
      </c>
      <c r="C218" s="3">
        <v>4450</v>
      </c>
      <c r="D218" s="3">
        <v>4356.375</v>
      </c>
      <c r="E218" s="3">
        <v>4368.1499020000001</v>
      </c>
      <c r="F218" s="3">
        <v>4368.1499020000001</v>
      </c>
      <c r="G218" s="3">
        <v>599118</v>
      </c>
      <c r="H218" s="3">
        <v>1705</v>
      </c>
      <c r="I218" s="3">
        <v>1711.5</v>
      </c>
      <c r="J218" s="3">
        <v>1687.6999510000001</v>
      </c>
      <c r="K218" s="3">
        <v>1699.75</v>
      </c>
      <c r="L218" s="3">
        <v>1699.75</v>
      </c>
      <c r="M218" s="3">
        <v>3690993</v>
      </c>
      <c r="N218" s="3">
        <v>4123.0498049999997</v>
      </c>
      <c r="O218" s="3">
        <v>4128.2998049999997</v>
      </c>
      <c r="P218" s="3">
        <v>4055</v>
      </c>
      <c r="Q218" s="3">
        <v>4103.7998049999997</v>
      </c>
      <c r="R218" s="3">
        <v>4103.7998049999997</v>
      </c>
      <c r="S218" s="3">
        <v>772291</v>
      </c>
      <c r="T218" s="3">
        <v>1302.9499510000001</v>
      </c>
      <c r="U218" s="3">
        <v>1318</v>
      </c>
      <c r="V218" s="3">
        <v>1287.4499510000001</v>
      </c>
      <c r="W218" s="3">
        <v>1310</v>
      </c>
      <c r="X218" s="3">
        <v>1310</v>
      </c>
      <c r="Y218" s="3">
        <v>1496111</v>
      </c>
      <c r="Z218" s="3">
        <v>545.90002400000003</v>
      </c>
      <c r="AA218" s="3">
        <v>545.90002400000003</v>
      </c>
      <c r="AB218" s="3">
        <v>531.34997599999997</v>
      </c>
      <c r="AC218" s="3">
        <v>535.95001200000002</v>
      </c>
      <c r="AD218" s="3">
        <v>535.95001200000002</v>
      </c>
      <c r="AE218" s="3">
        <v>9301379</v>
      </c>
    </row>
    <row r="219" spans="1:31" x14ac:dyDescent="0.25">
      <c r="A219" s="2">
        <v>45342</v>
      </c>
      <c r="B219" s="3">
        <v>4368.1499020000001</v>
      </c>
      <c r="C219" s="3">
        <v>4399.5</v>
      </c>
      <c r="D219" s="3">
        <v>4325</v>
      </c>
      <c r="E219" s="3">
        <v>4350.4501950000003</v>
      </c>
      <c r="F219" s="3">
        <v>4350.4501950000003</v>
      </c>
      <c r="G219" s="3">
        <v>286222</v>
      </c>
      <c r="H219" s="3">
        <v>1685</v>
      </c>
      <c r="I219" s="3">
        <v>1694.25</v>
      </c>
      <c r="J219" s="3">
        <v>1668.75</v>
      </c>
      <c r="K219" s="3">
        <v>1685.25</v>
      </c>
      <c r="L219" s="3">
        <v>1685.25</v>
      </c>
      <c r="M219" s="3">
        <v>3706389</v>
      </c>
      <c r="N219" s="3">
        <v>4082.1000979999999</v>
      </c>
      <c r="O219" s="3">
        <v>4098</v>
      </c>
      <c r="P219" s="3">
        <v>4010</v>
      </c>
      <c r="Q219" s="3">
        <v>4030.6499020000001</v>
      </c>
      <c r="R219" s="3">
        <v>4030.6499020000001</v>
      </c>
      <c r="S219" s="3">
        <v>1193648</v>
      </c>
      <c r="T219" s="3">
        <v>1310</v>
      </c>
      <c r="U219" s="3">
        <v>1323.650024</v>
      </c>
      <c r="V219" s="3">
        <v>1302</v>
      </c>
      <c r="W219" s="3">
        <v>1320.5500489999999</v>
      </c>
      <c r="X219" s="3">
        <v>1320.5500489999999</v>
      </c>
      <c r="Y219" s="3">
        <v>2113200</v>
      </c>
      <c r="Z219" s="3">
        <v>535.79998799999998</v>
      </c>
      <c r="AA219" s="3">
        <v>538.15002400000003</v>
      </c>
      <c r="AB219" s="3">
        <v>526.25</v>
      </c>
      <c r="AC219" s="3">
        <v>531.95001200000002</v>
      </c>
      <c r="AD219" s="3">
        <v>531.95001200000002</v>
      </c>
      <c r="AE219" s="3">
        <v>5187063</v>
      </c>
    </row>
    <row r="220" spans="1:31" x14ac:dyDescent="0.25">
      <c r="A220" s="2">
        <v>45343</v>
      </c>
      <c r="B220" s="3">
        <v>4362.5</v>
      </c>
      <c r="C220" s="3">
        <v>4368.4501950000003</v>
      </c>
      <c r="D220" s="3">
        <v>4245</v>
      </c>
      <c r="E220" s="3">
        <v>4259.9501950000003</v>
      </c>
      <c r="F220" s="3">
        <v>4259.9501950000003</v>
      </c>
      <c r="G220" s="3">
        <v>292902</v>
      </c>
      <c r="H220" s="3">
        <v>1674</v>
      </c>
      <c r="I220" s="3">
        <v>1674</v>
      </c>
      <c r="J220" s="3">
        <v>1645.3000489999999</v>
      </c>
      <c r="K220" s="3">
        <v>1655.5500489999999</v>
      </c>
      <c r="L220" s="3">
        <v>1655.5500489999999</v>
      </c>
      <c r="M220" s="3">
        <v>4300508</v>
      </c>
      <c r="N220" s="3">
        <v>4013</v>
      </c>
      <c r="O220" s="3">
        <v>4063.3500979999999</v>
      </c>
      <c r="P220" s="3">
        <v>3980.6000979999999</v>
      </c>
      <c r="Q220" s="3">
        <v>3991.5</v>
      </c>
      <c r="R220" s="3">
        <v>3991.5</v>
      </c>
      <c r="S220" s="3">
        <v>1885939</v>
      </c>
      <c r="T220" s="3">
        <v>1320</v>
      </c>
      <c r="U220" s="3">
        <v>1325</v>
      </c>
      <c r="V220" s="3">
        <v>1292.1999510000001</v>
      </c>
      <c r="W220" s="3">
        <v>1296.599976</v>
      </c>
      <c r="X220" s="3">
        <v>1296.599976</v>
      </c>
      <c r="Y220" s="3">
        <v>1769508</v>
      </c>
      <c r="Z220" s="3">
        <v>535.90002400000003</v>
      </c>
      <c r="AA220" s="3">
        <v>536.29998799999998</v>
      </c>
      <c r="AB220" s="3">
        <v>519.5</v>
      </c>
      <c r="AC220" s="3">
        <v>521.40002400000003</v>
      </c>
      <c r="AD220" s="3">
        <v>521.40002400000003</v>
      </c>
      <c r="AE220" s="3">
        <v>6557787</v>
      </c>
    </row>
    <row r="221" spans="1:31" x14ac:dyDescent="0.25">
      <c r="A221" s="2">
        <v>45344</v>
      </c>
      <c r="B221" s="3">
        <v>4287.4750979999999</v>
      </c>
      <c r="C221" s="3">
        <v>4312.75</v>
      </c>
      <c r="D221" s="3">
        <v>4252.5</v>
      </c>
      <c r="E221" s="3">
        <v>4280.0751950000003</v>
      </c>
      <c r="F221" s="3">
        <v>4280.0751950000003</v>
      </c>
      <c r="G221" s="3">
        <v>384166</v>
      </c>
      <c r="H221" s="3">
        <v>1665</v>
      </c>
      <c r="I221" s="3">
        <v>1684.599976</v>
      </c>
      <c r="J221" s="3">
        <v>1644.400024</v>
      </c>
      <c r="K221" s="3">
        <v>1681.349976</v>
      </c>
      <c r="L221" s="3">
        <v>1681.349976</v>
      </c>
      <c r="M221" s="3">
        <v>5841277</v>
      </c>
      <c r="N221" s="3">
        <v>3971</v>
      </c>
      <c r="O221" s="3">
        <v>4094.9499510000001</v>
      </c>
      <c r="P221" s="3">
        <v>3971</v>
      </c>
      <c r="Q221" s="3">
        <v>4087.1000979999999</v>
      </c>
      <c r="R221" s="3">
        <v>4087.1000979999999</v>
      </c>
      <c r="S221" s="3">
        <v>2982052</v>
      </c>
      <c r="T221" s="3">
        <v>1307</v>
      </c>
      <c r="U221" s="3">
        <v>1330.5</v>
      </c>
      <c r="V221" s="3">
        <v>1299.349976</v>
      </c>
      <c r="W221" s="3">
        <v>1328.099976</v>
      </c>
      <c r="X221" s="3">
        <v>1328.099976</v>
      </c>
      <c r="Y221" s="3">
        <v>2201424</v>
      </c>
      <c r="Z221" s="3">
        <v>522.79998799999998</v>
      </c>
      <c r="AA221" s="3">
        <v>533</v>
      </c>
      <c r="AB221" s="3">
        <v>521.45001200000002</v>
      </c>
      <c r="AC221" s="3">
        <v>531.04998799999998</v>
      </c>
      <c r="AD221" s="3">
        <v>531.04998799999998</v>
      </c>
      <c r="AE221" s="3">
        <v>7298241</v>
      </c>
    </row>
    <row r="222" spans="1:31" x14ac:dyDescent="0.25">
      <c r="A222" s="2">
        <v>45345</v>
      </c>
      <c r="B222" s="3">
        <v>4327.5</v>
      </c>
      <c r="C222" s="3">
        <v>4372</v>
      </c>
      <c r="D222" s="3">
        <v>4310</v>
      </c>
      <c r="E222" s="3">
        <v>4326.1499020000001</v>
      </c>
      <c r="F222" s="3">
        <v>4326.1499020000001</v>
      </c>
      <c r="G222" s="3">
        <v>307192</v>
      </c>
      <c r="H222" s="3">
        <v>1697</v>
      </c>
      <c r="I222" s="3">
        <v>1698.4499510000001</v>
      </c>
      <c r="J222" s="3">
        <v>1671.900024</v>
      </c>
      <c r="K222" s="3">
        <v>1676.849976</v>
      </c>
      <c r="L222" s="3">
        <v>1676.849976</v>
      </c>
      <c r="M222" s="3">
        <v>5373072</v>
      </c>
      <c r="N222" s="3">
        <v>4130</v>
      </c>
      <c r="O222" s="3">
        <v>4130</v>
      </c>
      <c r="P222" s="3">
        <v>4046.3999020000001</v>
      </c>
      <c r="Q222" s="3">
        <v>4052.1000979999999</v>
      </c>
      <c r="R222" s="3">
        <v>4052.1000979999999</v>
      </c>
      <c r="S222" s="3">
        <v>2538072</v>
      </c>
      <c r="T222" s="3">
        <v>1338.900024</v>
      </c>
      <c r="U222" s="3">
        <v>1342.5500489999999</v>
      </c>
      <c r="V222" s="3">
        <v>1316.3000489999999</v>
      </c>
      <c r="W222" s="3">
        <v>1322.25</v>
      </c>
      <c r="X222" s="3">
        <v>1322.25</v>
      </c>
      <c r="Y222" s="3">
        <v>1660506</v>
      </c>
      <c r="Z222" s="3">
        <v>535</v>
      </c>
      <c r="AA222" s="3">
        <v>541.25</v>
      </c>
      <c r="AB222" s="3">
        <v>533.29998799999998</v>
      </c>
      <c r="AC222" s="3">
        <v>536.15002400000003</v>
      </c>
      <c r="AD222" s="3">
        <v>536.15002400000003</v>
      </c>
      <c r="AE222" s="3">
        <v>9930497</v>
      </c>
    </row>
    <row r="223" spans="1:31" x14ac:dyDescent="0.25">
      <c r="A223" s="2">
        <v>45348</v>
      </c>
      <c r="B223" s="3">
        <v>4325</v>
      </c>
      <c r="C223" s="3">
        <v>4325</v>
      </c>
      <c r="D223" s="3">
        <v>4150.0249020000001</v>
      </c>
      <c r="E223" s="3">
        <v>4212.7001950000003</v>
      </c>
      <c r="F223" s="3">
        <v>4212.7001950000003</v>
      </c>
      <c r="G223" s="3">
        <v>1476842</v>
      </c>
      <c r="H223" s="3">
        <v>1674.9499510000001</v>
      </c>
      <c r="I223" s="3">
        <v>1674.9499510000001</v>
      </c>
      <c r="J223" s="3">
        <v>1645</v>
      </c>
      <c r="K223" s="3">
        <v>1660.150024</v>
      </c>
      <c r="L223" s="3">
        <v>1660.150024</v>
      </c>
      <c r="M223" s="3">
        <v>2782438</v>
      </c>
      <c r="N223" s="3">
        <v>4036</v>
      </c>
      <c r="O223" s="3">
        <v>4050</v>
      </c>
      <c r="P223" s="3">
        <v>3982.75</v>
      </c>
      <c r="Q223" s="3">
        <v>4001.0500489999999</v>
      </c>
      <c r="R223" s="3">
        <v>4001.0500489999999</v>
      </c>
      <c r="S223" s="3">
        <v>1379284</v>
      </c>
      <c r="T223" s="3">
        <v>1322.25</v>
      </c>
      <c r="U223" s="3">
        <v>1324.900024</v>
      </c>
      <c r="V223" s="3">
        <v>1295</v>
      </c>
      <c r="W223" s="3">
        <v>1298.25</v>
      </c>
      <c r="X223" s="3">
        <v>1298.25</v>
      </c>
      <c r="Y223" s="3">
        <v>1196507</v>
      </c>
      <c r="Z223" s="3">
        <v>536.25</v>
      </c>
      <c r="AA223" s="3">
        <v>536.5</v>
      </c>
      <c r="AB223" s="3">
        <v>526.04998799999998</v>
      </c>
      <c r="AC223" s="3">
        <v>532.90002400000003</v>
      </c>
      <c r="AD223" s="3">
        <v>532.90002400000003</v>
      </c>
      <c r="AE223" s="3">
        <v>4410318</v>
      </c>
    </row>
    <row r="224" spans="1:31" x14ac:dyDescent="0.25">
      <c r="A224" s="2">
        <v>45349</v>
      </c>
      <c r="B224" s="3">
        <v>4242.5</v>
      </c>
      <c r="C224" s="3">
        <v>4265</v>
      </c>
      <c r="D224" s="3">
        <v>4204.5</v>
      </c>
      <c r="E224" s="3">
        <v>4259.3999020000001</v>
      </c>
      <c r="F224" s="3">
        <v>4259.3999020000001</v>
      </c>
      <c r="G224" s="3">
        <v>355210</v>
      </c>
      <c r="H224" s="3">
        <v>1661</v>
      </c>
      <c r="I224" s="3">
        <v>1671.099976</v>
      </c>
      <c r="J224" s="3">
        <v>1652.8000489999999</v>
      </c>
      <c r="K224" s="3">
        <v>1663.599976</v>
      </c>
      <c r="L224" s="3">
        <v>1663.599976</v>
      </c>
      <c r="M224" s="3">
        <v>5159088</v>
      </c>
      <c r="N224" s="3">
        <v>3999</v>
      </c>
      <c r="O224" s="3">
        <v>4124</v>
      </c>
      <c r="P224" s="3">
        <v>3999</v>
      </c>
      <c r="Q224" s="3">
        <v>4104.3999020000001</v>
      </c>
      <c r="R224" s="3">
        <v>4104.3999020000001</v>
      </c>
      <c r="S224" s="3">
        <v>2960475</v>
      </c>
      <c r="T224" s="3">
        <v>1295</v>
      </c>
      <c r="U224" s="3">
        <v>1305.0500489999999</v>
      </c>
      <c r="V224" s="3">
        <v>1283.6999510000001</v>
      </c>
      <c r="W224" s="3">
        <v>1296.0500489999999</v>
      </c>
      <c r="X224" s="3">
        <v>1296.0500489999999</v>
      </c>
      <c r="Y224" s="3">
        <v>1488661</v>
      </c>
      <c r="Z224" s="3">
        <v>534</v>
      </c>
      <c r="AA224" s="3">
        <v>537.40002400000003</v>
      </c>
      <c r="AB224" s="3">
        <v>527.54998799999998</v>
      </c>
      <c r="AC224" s="3">
        <v>531.45001200000002</v>
      </c>
      <c r="AD224" s="3">
        <v>531.45001200000002</v>
      </c>
      <c r="AE224" s="3">
        <v>5199630</v>
      </c>
    </row>
    <row r="225" spans="1:31" x14ac:dyDescent="0.25">
      <c r="A225" s="2">
        <v>45350</v>
      </c>
      <c r="B225" s="3">
        <v>4269.9750979999999</v>
      </c>
      <c r="C225" s="3">
        <v>4270</v>
      </c>
      <c r="D225" s="3">
        <v>4179.7998049999997</v>
      </c>
      <c r="E225" s="3">
        <v>4204.1748049999997</v>
      </c>
      <c r="F225" s="3">
        <v>4204.1748049999997</v>
      </c>
      <c r="G225" s="3">
        <v>221342</v>
      </c>
      <c r="H225" s="3">
        <v>1670</v>
      </c>
      <c r="I225" s="3">
        <v>1687.8000489999999</v>
      </c>
      <c r="J225" s="3">
        <v>1662.0500489999999</v>
      </c>
      <c r="K225" s="3">
        <v>1671.25</v>
      </c>
      <c r="L225" s="3">
        <v>1671.25</v>
      </c>
      <c r="M225" s="3">
        <v>3188916</v>
      </c>
      <c r="N225" s="3">
        <v>4095.6000979999999</v>
      </c>
      <c r="O225" s="3">
        <v>4154.8999020000001</v>
      </c>
      <c r="P225" s="3">
        <v>4089</v>
      </c>
      <c r="Q225" s="3">
        <v>4118.9501950000003</v>
      </c>
      <c r="R225" s="3">
        <v>4118.9501950000003</v>
      </c>
      <c r="S225" s="3">
        <v>1939225</v>
      </c>
      <c r="T225" s="3">
        <v>1302</v>
      </c>
      <c r="U225" s="3">
        <v>1306.0500489999999</v>
      </c>
      <c r="V225" s="3">
        <v>1271</v>
      </c>
      <c r="W225" s="3">
        <v>1285.849976</v>
      </c>
      <c r="X225" s="3">
        <v>1285.849976</v>
      </c>
      <c r="Y225" s="3">
        <v>1289779</v>
      </c>
      <c r="Z225" s="3">
        <v>530</v>
      </c>
      <c r="AA225" s="3">
        <v>530.95001200000002</v>
      </c>
      <c r="AB225" s="3">
        <v>515</v>
      </c>
      <c r="AC225" s="3">
        <v>517.70001200000002</v>
      </c>
      <c r="AD225" s="3">
        <v>517.70001200000002</v>
      </c>
      <c r="AE225" s="3">
        <v>6394528</v>
      </c>
    </row>
    <row r="226" spans="1:31" x14ac:dyDescent="0.25">
      <c r="A226" s="2">
        <v>45351</v>
      </c>
      <c r="B226" s="3">
        <v>4202.5</v>
      </c>
      <c r="C226" s="3">
        <v>4340</v>
      </c>
      <c r="D226" s="3">
        <v>4153.9501950000003</v>
      </c>
      <c r="E226" s="3">
        <v>4315.1748049999997</v>
      </c>
      <c r="F226" s="3">
        <v>4315.1748049999997</v>
      </c>
      <c r="G226" s="3">
        <v>602434</v>
      </c>
      <c r="H226" s="3">
        <v>1665</v>
      </c>
      <c r="I226" s="3">
        <v>1682.25</v>
      </c>
      <c r="J226" s="3">
        <v>1653.3000489999999</v>
      </c>
      <c r="K226" s="3">
        <v>1673.900024</v>
      </c>
      <c r="L226" s="3">
        <v>1673.900024</v>
      </c>
      <c r="M226" s="3">
        <v>7814722</v>
      </c>
      <c r="N226" s="3">
        <v>4099</v>
      </c>
      <c r="O226" s="3">
        <v>4138.1000979999999</v>
      </c>
      <c r="P226" s="3">
        <v>4064.5500489999999</v>
      </c>
      <c r="Q226" s="3">
        <v>4095.1000979999999</v>
      </c>
      <c r="R226" s="3">
        <v>4095.1000979999999</v>
      </c>
      <c r="S226" s="3">
        <v>3772719</v>
      </c>
      <c r="T226" s="3">
        <v>1280</v>
      </c>
      <c r="U226" s="3">
        <v>1285.1999510000001</v>
      </c>
      <c r="V226" s="3">
        <v>1264.25</v>
      </c>
      <c r="W226" s="3">
        <v>1273.849976</v>
      </c>
      <c r="X226" s="3">
        <v>1273.849976</v>
      </c>
      <c r="Y226" s="3">
        <v>2251498</v>
      </c>
      <c r="Z226" s="3">
        <v>517.29998799999998</v>
      </c>
      <c r="AA226" s="3">
        <v>524.25</v>
      </c>
      <c r="AB226" s="3">
        <v>513.20001200000002</v>
      </c>
      <c r="AC226" s="3">
        <v>518.59997599999997</v>
      </c>
      <c r="AD226" s="3">
        <v>518.59997599999997</v>
      </c>
      <c r="AE226" s="3">
        <v>7231382</v>
      </c>
    </row>
    <row r="227" spans="1:31" x14ac:dyDescent="0.25">
      <c r="A227" s="2">
        <v>45352</v>
      </c>
      <c r="B227" s="3">
        <v>4315.2001950000003</v>
      </c>
      <c r="C227" s="3">
        <v>4363.5498049999997</v>
      </c>
      <c r="D227" s="3">
        <v>4285.4248049999997</v>
      </c>
      <c r="E227" s="3">
        <v>4299.5</v>
      </c>
      <c r="F227" s="3">
        <v>4299.5</v>
      </c>
      <c r="G227" s="3">
        <v>369366</v>
      </c>
      <c r="H227" s="3">
        <v>1669</v>
      </c>
      <c r="I227" s="3">
        <v>1671.9499510000001</v>
      </c>
      <c r="J227" s="3">
        <v>1651</v>
      </c>
      <c r="K227" s="3">
        <v>1654.6999510000001</v>
      </c>
      <c r="L227" s="3">
        <v>1654.6999510000001</v>
      </c>
      <c r="M227" s="3">
        <v>6387291</v>
      </c>
      <c r="N227" s="3">
        <v>4107.2001950000003</v>
      </c>
      <c r="O227" s="3">
        <v>4140</v>
      </c>
      <c r="P227" s="3">
        <v>4086.8000489999999</v>
      </c>
      <c r="Q227" s="3">
        <v>4094.3500979999999</v>
      </c>
      <c r="R227" s="3">
        <v>4094.3500979999999</v>
      </c>
      <c r="S227" s="3">
        <v>2043265</v>
      </c>
      <c r="T227" s="3">
        <v>1287</v>
      </c>
      <c r="U227" s="3">
        <v>1287</v>
      </c>
      <c r="V227" s="3">
        <v>1268</v>
      </c>
      <c r="W227" s="3">
        <v>1271.8000489999999</v>
      </c>
      <c r="X227" s="3">
        <v>1271.8000489999999</v>
      </c>
      <c r="Y227" s="3">
        <v>1560034</v>
      </c>
      <c r="Z227" s="3">
        <v>522.40002400000003</v>
      </c>
      <c r="AA227" s="3">
        <v>525.20001200000002</v>
      </c>
      <c r="AB227" s="3">
        <v>517.54998799999998</v>
      </c>
      <c r="AC227" s="3">
        <v>519.09997599999997</v>
      </c>
      <c r="AD227" s="3">
        <v>519.09997599999997</v>
      </c>
      <c r="AE227" s="3">
        <v>4710315</v>
      </c>
    </row>
    <row r="228" spans="1:31" x14ac:dyDescent="0.25">
      <c r="A228" s="2">
        <v>45355</v>
      </c>
      <c r="B228" s="3">
        <v>4287.5</v>
      </c>
      <c r="C228" s="3">
        <v>4299</v>
      </c>
      <c r="D228" s="3">
        <v>4217.5</v>
      </c>
      <c r="E228" s="3">
        <v>4235.5751950000003</v>
      </c>
      <c r="F228" s="3">
        <v>4235.5751950000003</v>
      </c>
      <c r="G228" s="3">
        <v>639426</v>
      </c>
      <c r="H228" s="3">
        <v>1657.849976</v>
      </c>
      <c r="I228" s="3">
        <v>1664.4499510000001</v>
      </c>
      <c r="J228" s="3">
        <v>1633.650024</v>
      </c>
      <c r="K228" s="3">
        <v>1637.1999510000001</v>
      </c>
      <c r="L228" s="3">
        <v>1637.1999510000001</v>
      </c>
      <c r="M228" s="3">
        <v>4445156</v>
      </c>
      <c r="N228" s="3">
        <v>4105</v>
      </c>
      <c r="O228" s="3">
        <v>4117.8999020000001</v>
      </c>
      <c r="P228" s="3">
        <v>4075.8999020000001</v>
      </c>
      <c r="Q228" s="3">
        <v>4080.6999510000001</v>
      </c>
      <c r="R228" s="3">
        <v>4080.6999510000001</v>
      </c>
      <c r="S228" s="3">
        <v>1749271</v>
      </c>
      <c r="T228" s="3">
        <v>1275.599976</v>
      </c>
      <c r="U228" s="3">
        <v>1285.5</v>
      </c>
      <c r="V228" s="3">
        <v>1270.099976</v>
      </c>
      <c r="W228" s="3">
        <v>1280.0500489999999</v>
      </c>
      <c r="X228" s="3">
        <v>1280.0500489999999</v>
      </c>
      <c r="Y228" s="3">
        <v>1843831</v>
      </c>
      <c r="Z228" s="3">
        <v>522.95001200000002</v>
      </c>
      <c r="AA228" s="3">
        <v>526.40002400000003</v>
      </c>
      <c r="AB228" s="3">
        <v>518.54998799999998</v>
      </c>
      <c r="AC228" s="3">
        <v>520.5</v>
      </c>
      <c r="AD228" s="3">
        <v>520.5</v>
      </c>
      <c r="AE228" s="3">
        <v>2831185</v>
      </c>
    </row>
    <row r="229" spans="1:31" x14ac:dyDescent="0.25">
      <c r="A229" s="2">
        <v>45356</v>
      </c>
      <c r="B229" s="3">
        <v>4230</v>
      </c>
      <c r="C229" s="3">
        <v>4233</v>
      </c>
      <c r="D229" s="3">
        <v>4117.5498049999997</v>
      </c>
      <c r="E229" s="3">
        <v>4124.1748049999997</v>
      </c>
      <c r="F229" s="3">
        <v>4124.1748049999997</v>
      </c>
      <c r="G229" s="3">
        <v>411892</v>
      </c>
      <c r="H229" s="3">
        <v>1634</v>
      </c>
      <c r="I229" s="3">
        <v>1637.349976</v>
      </c>
      <c r="J229" s="3">
        <v>1602</v>
      </c>
      <c r="K229" s="3">
        <v>1606.5</v>
      </c>
      <c r="L229" s="3">
        <v>1606.5</v>
      </c>
      <c r="M229" s="3">
        <v>4596579</v>
      </c>
      <c r="N229" s="3">
        <v>4062</v>
      </c>
      <c r="O229" s="3">
        <v>4064</v>
      </c>
      <c r="P229" s="3">
        <v>3980</v>
      </c>
      <c r="Q229" s="3">
        <v>4012.1000979999999</v>
      </c>
      <c r="R229" s="3">
        <v>4012.1000979999999</v>
      </c>
      <c r="S229" s="3">
        <v>2070859</v>
      </c>
      <c r="T229" s="3">
        <v>1274.900024</v>
      </c>
      <c r="U229" s="3">
        <v>1279.900024</v>
      </c>
      <c r="V229" s="3">
        <v>1259.099976</v>
      </c>
      <c r="W229" s="3">
        <v>1272.5</v>
      </c>
      <c r="X229" s="3">
        <v>1272.5</v>
      </c>
      <c r="Y229" s="3">
        <v>1420379</v>
      </c>
      <c r="Z229" s="3">
        <v>517.75</v>
      </c>
      <c r="AA229" s="3">
        <v>520.5</v>
      </c>
      <c r="AB229" s="3">
        <v>510.64999399999999</v>
      </c>
      <c r="AC229" s="3">
        <v>513.29998799999998</v>
      </c>
      <c r="AD229" s="3">
        <v>513.29998799999998</v>
      </c>
      <c r="AE229" s="3">
        <v>5260774</v>
      </c>
    </row>
    <row r="230" spans="1:31" x14ac:dyDescent="0.25">
      <c r="A230" s="2">
        <v>45357</v>
      </c>
      <c r="B230" s="3">
        <v>4123</v>
      </c>
      <c r="C230" s="3">
        <v>4193.0751950000003</v>
      </c>
      <c r="D230" s="3">
        <v>4012.5500489999999</v>
      </c>
      <c r="E230" s="3">
        <v>4182.5751950000003</v>
      </c>
      <c r="F230" s="3">
        <v>4182.5751950000003</v>
      </c>
      <c r="G230" s="3">
        <v>650350</v>
      </c>
      <c r="H230" s="3">
        <v>1602.8000489999999</v>
      </c>
      <c r="I230" s="3">
        <v>1620.150024</v>
      </c>
      <c r="J230" s="3">
        <v>1576</v>
      </c>
      <c r="K230" s="3">
        <v>1617.5500489999999</v>
      </c>
      <c r="L230" s="3">
        <v>1617.5500489999999</v>
      </c>
      <c r="M230" s="3">
        <v>6420684</v>
      </c>
      <c r="N230" s="3">
        <v>3994.0500489999999</v>
      </c>
      <c r="O230" s="3">
        <v>4072</v>
      </c>
      <c r="P230" s="3">
        <v>3958.4499510000001</v>
      </c>
      <c r="Q230" s="3">
        <v>4064.3000489999999</v>
      </c>
      <c r="R230" s="3">
        <v>4064.3000489999999</v>
      </c>
      <c r="S230" s="3">
        <v>1744204</v>
      </c>
      <c r="T230" s="3">
        <v>1267.5</v>
      </c>
      <c r="U230" s="3">
        <v>1274.349976</v>
      </c>
      <c r="V230" s="3">
        <v>1250.099976</v>
      </c>
      <c r="W230" s="3">
        <v>1271</v>
      </c>
      <c r="X230" s="3">
        <v>1271</v>
      </c>
      <c r="Y230" s="3">
        <v>2064350</v>
      </c>
      <c r="Z230" s="3">
        <v>513.70001200000002</v>
      </c>
      <c r="AA230" s="3">
        <v>514.84997599999997</v>
      </c>
      <c r="AB230" s="3">
        <v>500</v>
      </c>
      <c r="AC230" s="3">
        <v>513.15002400000003</v>
      </c>
      <c r="AD230" s="3">
        <v>513.15002400000003</v>
      </c>
      <c r="AE230" s="3">
        <v>5545961</v>
      </c>
    </row>
    <row r="231" spans="1:31" x14ac:dyDescent="0.25">
      <c r="A231" s="2">
        <v>45358</v>
      </c>
      <c r="B231" s="3">
        <v>4185</v>
      </c>
      <c r="C231" s="3">
        <v>4209.9750979999999</v>
      </c>
      <c r="D231" s="3">
        <v>4152.5</v>
      </c>
      <c r="E231" s="3">
        <v>4186.0498049999997</v>
      </c>
      <c r="F231" s="3">
        <v>4186.0498049999997</v>
      </c>
      <c r="G231" s="3">
        <v>323434</v>
      </c>
      <c r="H231" s="3">
        <v>1616.599976</v>
      </c>
      <c r="I231" s="3">
        <v>1628.4499510000001</v>
      </c>
      <c r="J231" s="3">
        <v>1604.1999510000001</v>
      </c>
      <c r="K231" s="3">
        <v>1616.4499510000001</v>
      </c>
      <c r="L231" s="3">
        <v>1616.4499510000001</v>
      </c>
      <c r="M231" s="3">
        <v>6348359</v>
      </c>
      <c r="N231" s="3">
        <v>4065</v>
      </c>
      <c r="O231" s="3">
        <v>4124</v>
      </c>
      <c r="P231" s="3">
        <v>4037.6999510000001</v>
      </c>
      <c r="Q231" s="3">
        <v>4108.6000979999999</v>
      </c>
      <c r="R231" s="3">
        <v>4108.6000979999999</v>
      </c>
      <c r="S231" s="3">
        <v>2688905</v>
      </c>
      <c r="T231" s="3">
        <v>1275</v>
      </c>
      <c r="U231" s="3">
        <v>1293.099976</v>
      </c>
      <c r="V231" s="3">
        <v>1265.5500489999999</v>
      </c>
      <c r="W231" s="3">
        <v>1288.150024</v>
      </c>
      <c r="X231" s="3">
        <v>1288.150024</v>
      </c>
      <c r="Y231" s="3">
        <v>2073691</v>
      </c>
      <c r="Z231" s="3">
        <v>513.75</v>
      </c>
      <c r="AA231" s="3">
        <v>520.40002400000003</v>
      </c>
      <c r="AB231" s="3">
        <v>510.5</v>
      </c>
      <c r="AC231" s="3">
        <v>515.5</v>
      </c>
      <c r="AD231" s="3">
        <v>515.5</v>
      </c>
      <c r="AE231" s="3">
        <v>4853991</v>
      </c>
    </row>
    <row r="232" spans="1:31" x14ac:dyDescent="0.25">
      <c r="A232" s="2">
        <v>45362</v>
      </c>
      <c r="B232" s="3">
        <v>4219.9750979999999</v>
      </c>
      <c r="C232" s="3">
        <v>4219.9750979999999</v>
      </c>
      <c r="D232" s="3">
        <v>4097.3251950000003</v>
      </c>
      <c r="E232" s="3">
        <v>4117.2749020000001</v>
      </c>
      <c r="F232" s="3">
        <v>4117.2749020000001</v>
      </c>
      <c r="G232" s="3">
        <v>656282</v>
      </c>
      <c r="H232" s="3">
        <v>1608.150024</v>
      </c>
      <c r="I232" s="3">
        <v>1613.8000489999999</v>
      </c>
      <c r="J232" s="3">
        <v>1588</v>
      </c>
      <c r="K232" s="3">
        <v>1600.599976</v>
      </c>
      <c r="L232" s="3">
        <v>1600.599976</v>
      </c>
      <c r="M232" s="3">
        <v>6752895</v>
      </c>
      <c r="N232" s="3">
        <v>4089</v>
      </c>
      <c r="O232" s="3">
        <v>4153</v>
      </c>
      <c r="P232" s="3">
        <v>4089</v>
      </c>
      <c r="Q232" s="3">
        <v>4122.3500979999999</v>
      </c>
      <c r="R232" s="3">
        <v>4122.3500979999999</v>
      </c>
      <c r="S232" s="3">
        <v>2304068</v>
      </c>
      <c r="T232" s="3">
        <v>1288.150024</v>
      </c>
      <c r="U232" s="3">
        <v>1296.3000489999999</v>
      </c>
      <c r="V232" s="3">
        <v>1275.5</v>
      </c>
      <c r="W232" s="3">
        <v>1289</v>
      </c>
      <c r="X232" s="3">
        <v>1289</v>
      </c>
      <c r="Y232" s="3">
        <v>1577732</v>
      </c>
      <c r="Z232" s="3">
        <v>517.40002400000003</v>
      </c>
      <c r="AA232" s="3">
        <v>518.95001200000002</v>
      </c>
      <c r="AB232" s="3">
        <v>512.29998799999998</v>
      </c>
      <c r="AC232" s="3">
        <v>514.54998799999998</v>
      </c>
      <c r="AD232" s="3">
        <v>514.54998799999998</v>
      </c>
      <c r="AE232" s="3">
        <v>5565756</v>
      </c>
    </row>
    <row r="233" spans="1:31" x14ac:dyDescent="0.25">
      <c r="A233" s="2">
        <v>45363</v>
      </c>
      <c r="B233" s="3">
        <v>4118.8999020000001</v>
      </c>
      <c r="C233" s="3">
        <v>4170</v>
      </c>
      <c r="D233" s="3">
        <v>4042.5</v>
      </c>
      <c r="E233" s="3">
        <v>4105.3999020000001</v>
      </c>
      <c r="F233" s="3">
        <v>4105.3999020000001</v>
      </c>
      <c r="G233" s="3">
        <v>457462</v>
      </c>
      <c r="H233" s="3">
        <v>1600</v>
      </c>
      <c r="I233" s="3">
        <v>1625</v>
      </c>
      <c r="J233" s="3">
        <v>1597.650024</v>
      </c>
      <c r="K233" s="3">
        <v>1612.9499510000001</v>
      </c>
      <c r="L233" s="3">
        <v>1612.9499510000001</v>
      </c>
      <c r="M233" s="3">
        <v>4614222</v>
      </c>
      <c r="N233" s="3">
        <v>4122.3500979999999</v>
      </c>
      <c r="O233" s="3">
        <v>4229.9501950000003</v>
      </c>
      <c r="P233" s="3">
        <v>4121.0498049999997</v>
      </c>
      <c r="Q233" s="3">
        <v>4192.25</v>
      </c>
      <c r="R233" s="3">
        <v>4192.25</v>
      </c>
      <c r="S233" s="3">
        <v>4039801</v>
      </c>
      <c r="T233" s="3">
        <v>1295</v>
      </c>
      <c r="U233" s="3">
        <v>1307.650024</v>
      </c>
      <c r="V233" s="3">
        <v>1277.6999510000001</v>
      </c>
      <c r="W233" s="3">
        <v>1292.3000489999999</v>
      </c>
      <c r="X233" s="3">
        <v>1292.3000489999999</v>
      </c>
      <c r="Y233" s="3">
        <v>1963068</v>
      </c>
      <c r="Z233" s="3">
        <v>512.75</v>
      </c>
      <c r="AA233" s="3">
        <v>522.5</v>
      </c>
      <c r="AB233" s="3">
        <v>507.75</v>
      </c>
      <c r="AC233" s="3">
        <v>510.85000600000001</v>
      </c>
      <c r="AD233" s="3">
        <v>510.85000600000001</v>
      </c>
      <c r="AE233" s="3">
        <v>5826380</v>
      </c>
    </row>
    <row r="234" spans="1:31" x14ac:dyDescent="0.25">
      <c r="A234" s="2">
        <v>45364</v>
      </c>
      <c r="B234" s="3">
        <v>4124.5</v>
      </c>
      <c r="C234" s="3">
        <v>4157.5</v>
      </c>
      <c r="D234" s="3">
        <v>4025.5500489999999</v>
      </c>
      <c r="E234" s="3">
        <v>4063.6750489999999</v>
      </c>
      <c r="F234" s="3">
        <v>4063.6750489999999</v>
      </c>
      <c r="G234" s="3">
        <v>504070</v>
      </c>
      <c r="H234" s="3">
        <v>1612.900024</v>
      </c>
      <c r="I234" s="3">
        <v>1624.5</v>
      </c>
      <c r="J234" s="3">
        <v>1598.5500489999999</v>
      </c>
      <c r="K234" s="3">
        <v>1611.400024</v>
      </c>
      <c r="L234" s="3">
        <v>1611.400024</v>
      </c>
      <c r="M234" s="3">
        <v>5688997</v>
      </c>
      <c r="N234" s="3">
        <v>4205</v>
      </c>
      <c r="O234" s="3">
        <v>4241</v>
      </c>
      <c r="P234" s="3">
        <v>4131.8999020000001</v>
      </c>
      <c r="Q234" s="3">
        <v>4149</v>
      </c>
      <c r="R234" s="3">
        <v>4149</v>
      </c>
      <c r="S234" s="3">
        <v>2837260</v>
      </c>
      <c r="T234" s="3">
        <v>1292.3000489999999</v>
      </c>
      <c r="U234" s="3">
        <v>1299.400024</v>
      </c>
      <c r="V234" s="3">
        <v>1266.3000489999999</v>
      </c>
      <c r="W234" s="3">
        <v>1277.1999510000001</v>
      </c>
      <c r="X234" s="3">
        <v>1277.1999510000001</v>
      </c>
      <c r="Y234" s="3">
        <v>2001399</v>
      </c>
      <c r="Z234" s="3">
        <v>513.79998799999998</v>
      </c>
      <c r="AA234" s="3">
        <v>518.70001200000002</v>
      </c>
      <c r="AB234" s="3">
        <v>496.79998799999998</v>
      </c>
      <c r="AC234" s="3">
        <v>504.39999399999999</v>
      </c>
      <c r="AD234" s="3">
        <v>504.39999399999999</v>
      </c>
      <c r="AE234" s="3">
        <v>6790240</v>
      </c>
    </row>
    <row r="235" spans="1:31" x14ac:dyDescent="0.25">
      <c r="A235" s="2">
        <v>45365</v>
      </c>
      <c r="B235" s="3">
        <v>4000</v>
      </c>
      <c r="C235" s="3">
        <v>4175.875</v>
      </c>
      <c r="D235" s="3">
        <v>3963.0749510000001</v>
      </c>
      <c r="E235" s="3">
        <v>4154.2998049999997</v>
      </c>
      <c r="F235" s="3">
        <v>4154.2998049999997</v>
      </c>
      <c r="G235" s="3">
        <v>449832</v>
      </c>
      <c r="H235" s="3">
        <v>1614.400024</v>
      </c>
      <c r="I235" s="3">
        <v>1657.75</v>
      </c>
      <c r="J235" s="3">
        <v>1608</v>
      </c>
      <c r="K235" s="3">
        <v>1653.3000489999999</v>
      </c>
      <c r="L235" s="3">
        <v>1653.3000489999999</v>
      </c>
      <c r="M235" s="3">
        <v>8803799</v>
      </c>
      <c r="N235" s="3">
        <v>4153.4501950000003</v>
      </c>
      <c r="O235" s="3">
        <v>4225</v>
      </c>
      <c r="P235" s="3">
        <v>4086</v>
      </c>
      <c r="Q235" s="3">
        <v>4207.6000979999999</v>
      </c>
      <c r="R235" s="3">
        <v>4207.6000979999999</v>
      </c>
      <c r="S235" s="3">
        <v>2919608</v>
      </c>
      <c r="T235" s="3">
        <v>1272</v>
      </c>
      <c r="U235" s="3">
        <v>1297.4499510000001</v>
      </c>
      <c r="V235" s="3">
        <v>1258.0500489999999</v>
      </c>
      <c r="W235" s="3">
        <v>1293.349976</v>
      </c>
      <c r="X235" s="3">
        <v>1293.349976</v>
      </c>
      <c r="Y235" s="3">
        <v>2129097</v>
      </c>
      <c r="Z235" s="3">
        <v>501.14999399999999</v>
      </c>
      <c r="AA235" s="3">
        <v>518.90002400000003</v>
      </c>
      <c r="AB235" s="3">
        <v>495.14999399999999</v>
      </c>
      <c r="AC235" s="3">
        <v>517.95001200000002</v>
      </c>
      <c r="AD235" s="3">
        <v>517.95001200000002</v>
      </c>
      <c r="AE235" s="3">
        <v>6412736</v>
      </c>
    </row>
    <row r="236" spans="1:31" x14ac:dyDescent="0.25">
      <c r="A236" s="2">
        <v>45366</v>
      </c>
      <c r="B236" s="3">
        <v>4141.1000979999999</v>
      </c>
      <c r="C236" s="3">
        <v>4227.4248049999997</v>
      </c>
      <c r="D236" s="3">
        <v>4090</v>
      </c>
      <c r="E236" s="3">
        <v>4216.2250979999999</v>
      </c>
      <c r="F236" s="3">
        <v>4216.2250979999999</v>
      </c>
      <c r="G236" s="3">
        <v>770846</v>
      </c>
      <c r="H236" s="3">
        <v>1641.099976</v>
      </c>
      <c r="I236" s="3">
        <v>1645.8000489999999</v>
      </c>
      <c r="J236" s="3">
        <v>1618.349976</v>
      </c>
      <c r="K236" s="3">
        <v>1634</v>
      </c>
      <c r="L236" s="3">
        <v>1634</v>
      </c>
      <c r="M236" s="3">
        <v>11809997</v>
      </c>
      <c r="N236" s="3">
        <v>4192.6000979999999</v>
      </c>
      <c r="O236" s="3">
        <v>4239</v>
      </c>
      <c r="P236" s="3">
        <v>4177</v>
      </c>
      <c r="Q236" s="3">
        <v>4219.25</v>
      </c>
      <c r="R236" s="3">
        <v>4219.25</v>
      </c>
      <c r="S236" s="3">
        <v>3373143</v>
      </c>
      <c r="T236" s="3">
        <v>1293</v>
      </c>
      <c r="U236" s="3">
        <v>1293</v>
      </c>
      <c r="V236" s="3">
        <v>1268.5</v>
      </c>
      <c r="W236" s="3">
        <v>1282.1999510000001</v>
      </c>
      <c r="X236" s="3">
        <v>1282.1999510000001</v>
      </c>
      <c r="Y236" s="3">
        <v>2499025</v>
      </c>
      <c r="Z236" s="3">
        <v>514.75</v>
      </c>
      <c r="AA236" s="3">
        <v>518.25</v>
      </c>
      <c r="AB236" s="3">
        <v>506.39999399999999</v>
      </c>
      <c r="AC236" s="3">
        <v>517</v>
      </c>
      <c r="AD236" s="3">
        <v>517</v>
      </c>
      <c r="AE236" s="3">
        <v>6824543</v>
      </c>
    </row>
    <row r="237" spans="1:31" x14ac:dyDescent="0.25">
      <c r="A237" s="2">
        <v>45369</v>
      </c>
      <c r="B237" s="3">
        <v>4203</v>
      </c>
      <c r="C237" s="3">
        <v>4211.2001950000003</v>
      </c>
      <c r="D237" s="3">
        <v>4052.5</v>
      </c>
      <c r="E237" s="3">
        <v>4089.6750489999999</v>
      </c>
      <c r="F237" s="3">
        <v>4089.6750489999999</v>
      </c>
      <c r="G237" s="3">
        <v>980584</v>
      </c>
      <c r="H237" s="3">
        <v>1630</v>
      </c>
      <c r="I237" s="3">
        <v>1632.650024</v>
      </c>
      <c r="J237" s="3">
        <v>1598.849976</v>
      </c>
      <c r="K237" s="3">
        <v>1602.650024</v>
      </c>
      <c r="L237" s="3">
        <v>1602.650024</v>
      </c>
      <c r="M237" s="3">
        <v>4958904</v>
      </c>
      <c r="N237" s="3">
        <v>4215.25</v>
      </c>
      <c r="O237" s="3">
        <v>4254.75</v>
      </c>
      <c r="P237" s="3">
        <v>4117.8500979999999</v>
      </c>
      <c r="Q237" s="3">
        <v>4152.5</v>
      </c>
      <c r="R237" s="3">
        <v>4152.5</v>
      </c>
      <c r="S237" s="3">
        <v>1526904</v>
      </c>
      <c r="T237" s="3">
        <v>1282</v>
      </c>
      <c r="U237" s="3">
        <v>1287.4499510000001</v>
      </c>
      <c r="V237" s="3">
        <v>1268.0500489999999</v>
      </c>
      <c r="W237" s="3">
        <v>1272.650024</v>
      </c>
      <c r="X237" s="3">
        <v>1272.650024</v>
      </c>
      <c r="Y237" s="3">
        <v>630807</v>
      </c>
      <c r="Z237" s="3">
        <v>518</v>
      </c>
      <c r="AA237" s="3">
        <v>518.54998799999998</v>
      </c>
      <c r="AB237" s="3">
        <v>509</v>
      </c>
      <c r="AC237" s="3">
        <v>510.20001200000002</v>
      </c>
      <c r="AD237" s="3">
        <v>510.20001200000002</v>
      </c>
      <c r="AE237" s="3">
        <v>3196980</v>
      </c>
    </row>
    <row r="238" spans="1:31" x14ac:dyDescent="0.25">
      <c r="A238" s="2">
        <v>45370</v>
      </c>
      <c r="B238" s="3">
        <v>4070</v>
      </c>
      <c r="C238" s="3">
        <v>4070</v>
      </c>
      <c r="D238" s="3">
        <v>3972.5</v>
      </c>
      <c r="E238" s="3">
        <v>3989.7250979999999</v>
      </c>
      <c r="F238" s="3">
        <v>3989.7250979999999</v>
      </c>
      <c r="G238" s="3">
        <v>562856</v>
      </c>
      <c r="H238" s="3">
        <v>1592.349976</v>
      </c>
      <c r="I238" s="3">
        <v>1599</v>
      </c>
      <c r="J238" s="3">
        <v>1558</v>
      </c>
      <c r="K238" s="3">
        <v>1561.4499510000001</v>
      </c>
      <c r="L238" s="3">
        <v>1561.4499510000001</v>
      </c>
      <c r="M238" s="3">
        <v>6870411</v>
      </c>
      <c r="N238" s="3">
        <v>4051.25</v>
      </c>
      <c r="O238" s="3">
        <v>4058</v>
      </c>
      <c r="P238" s="3">
        <v>3966.6000979999999</v>
      </c>
      <c r="Q238" s="3">
        <v>3977.3000489999999</v>
      </c>
      <c r="R238" s="3">
        <v>3977.3000489999999</v>
      </c>
      <c r="S238" s="3">
        <v>8931209</v>
      </c>
      <c r="T238" s="3">
        <v>1270</v>
      </c>
      <c r="U238" s="3">
        <v>1272.650024</v>
      </c>
      <c r="V238" s="3">
        <v>1248.900024</v>
      </c>
      <c r="W238" s="3">
        <v>1252.25</v>
      </c>
      <c r="X238" s="3">
        <v>1252.25</v>
      </c>
      <c r="Y238" s="3">
        <v>1243420</v>
      </c>
      <c r="Z238" s="3">
        <v>509</v>
      </c>
      <c r="AA238" s="3">
        <v>509</v>
      </c>
      <c r="AB238" s="3">
        <v>493.14999399999999</v>
      </c>
      <c r="AC238" s="3">
        <v>494.85000600000001</v>
      </c>
      <c r="AD238" s="3">
        <v>494.85000600000001</v>
      </c>
      <c r="AE238" s="3">
        <v>4808693</v>
      </c>
    </row>
    <row r="239" spans="1:31" x14ac:dyDescent="0.25">
      <c r="A239" s="2">
        <v>45371</v>
      </c>
      <c r="B239" s="3">
        <v>3991.4750979999999</v>
      </c>
      <c r="C239" s="3">
        <v>4026</v>
      </c>
      <c r="D239" s="3">
        <v>3955.5</v>
      </c>
      <c r="E239" s="3">
        <v>4001.2250979999999</v>
      </c>
      <c r="F239" s="3">
        <v>4001.2250979999999</v>
      </c>
      <c r="G239" s="3">
        <v>352936</v>
      </c>
      <c r="H239" s="3">
        <v>1563</v>
      </c>
      <c r="I239" s="3">
        <v>1574.9499510000001</v>
      </c>
      <c r="J239" s="3">
        <v>1552.349976</v>
      </c>
      <c r="K239" s="3">
        <v>1554.9499510000001</v>
      </c>
      <c r="L239" s="3">
        <v>1554.9499510000001</v>
      </c>
      <c r="M239" s="3">
        <v>4759059</v>
      </c>
      <c r="N239" s="3">
        <v>3986</v>
      </c>
      <c r="O239" s="3">
        <v>4018</v>
      </c>
      <c r="P239" s="3">
        <v>3960.1999510000001</v>
      </c>
      <c r="Q239" s="3">
        <v>3970.8999020000001</v>
      </c>
      <c r="R239" s="3">
        <v>3970.8999020000001</v>
      </c>
      <c r="S239" s="3">
        <v>1817913</v>
      </c>
      <c r="T239" s="3">
        <v>1252</v>
      </c>
      <c r="U239" s="3">
        <v>1272</v>
      </c>
      <c r="V239" s="3">
        <v>1247</v>
      </c>
      <c r="W239" s="3">
        <v>1264.3000489999999</v>
      </c>
      <c r="X239" s="3">
        <v>1264.3000489999999</v>
      </c>
      <c r="Y239" s="3">
        <v>1139621</v>
      </c>
      <c r="Z239" s="3">
        <v>496.04998799999998</v>
      </c>
      <c r="AA239" s="3">
        <v>501.25</v>
      </c>
      <c r="AB239" s="3">
        <v>489.20001200000002</v>
      </c>
      <c r="AC239" s="3">
        <v>493.5</v>
      </c>
      <c r="AD239" s="3">
        <v>493.5</v>
      </c>
      <c r="AE239" s="3">
        <v>4192672</v>
      </c>
    </row>
    <row r="240" spans="1:31" x14ac:dyDescent="0.25">
      <c r="A240" s="2">
        <v>45372</v>
      </c>
      <c r="B240" s="3">
        <v>4027.4750979999999</v>
      </c>
      <c r="C240" s="3">
        <v>4124.3500979999999</v>
      </c>
      <c r="D240" s="3">
        <v>4027.4750979999999</v>
      </c>
      <c r="E240" s="3">
        <v>4102.4248049999997</v>
      </c>
      <c r="F240" s="3">
        <v>4102.4248049999997</v>
      </c>
      <c r="G240" s="3">
        <v>546380</v>
      </c>
      <c r="H240" s="3">
        <v>1564</v>
      </c>
      <c r="I240" s="3">
        <v>1576.9499510000001</v>
      </c>
      <c r="J240" s="3">
        <v>1543.400024</v>
      </c>
      <c r="K240" s="3">
        <v>1554.6999510000001</v>
      </c>
      <c r="L240" s="3">
        <v>1554.6999510000001</v>
      </c>
      <c r="M240" s="3">
        <v>11062497</v>
      </c>
      <c r="N240" s="3">
        <v>3990.0500489999999</v>
      </c>
      <c r="O240" s="3">
        <v>4008.3999020000001</v>
      </c>
      <c r="P240" s="3">
        <v>3948</v>
      </c>
      <c r="Q240" s="3">
        <v>3972.9499510000001</v>
      </c>
      <c r="R240" s="3">
        <v>3972.9499510000001</v>
      </c>
      <c r="S240" s="3">
        <v>3829582</v>
      </c>
      <c r="T240" s="3">
        <v>1275</v>
      </c>
      <c r="U240" s="3">
        <v>1287.4499510000001</v>
      </c>
      <c r="V240" s="3">
        <v>1270.650024</v>
      </c>
      <c r="W240" s="3">
        <v>1282.75</v>
      </c>
      <c r="X240" s="3">
        <v>1282.75</v>
      </c>
      <c r="Y240" s="3">
        <v>1420041</v>
      </c>
      <c r="Z240" s="3">
        <v>499.64999399999999</v>
      </c>
      <c r="AA240" s="3">
        <v>505.29998799999998</v>
      </c>
      <c r="AB240" s="3">
        <v>498.45001200000002</v>
      </c>
      <c r="AC240" s="3">
        <v>500.45001200000002</v>
      </c>
      <c r="AD240" s="3">
        <v>500.45001200000002</v>
      </c>
      <c r="AE240" s="3">
        <v>5822290</v>
      </c>
    </row>
    <row r="241" spans="1:31" x14ac:dyDescent="0.25">
      <c r="A241" s="2">
        <v>45373</v>
      </c>
      <c r="B241" s="3">
        <v>3989.9750979999999</v>
      </c>
      <c r="C241" s="3">
        <v>4042.5</v>
      </c>
      <c r="D241" s="3">
        <v>3931</v>
      </c>
      <c r="E241" s="3">
        <v>3985.6999510000001</v>
      </c>
      <c r="F241" s="3">
        <v>3985.6999510000001</v>
      </c>
      <c r="G241" s="3">
        <v>1033580</v>
      </c>
      <c r="H241" s="3">
        <v>1521</v>
      </c>
      <c r="I241" s="3">
        <v>1528.900024</v>
      </c>
      <c r="J241" s="3">
        <v>1498.1999510000001</v>
      </c>
      <c r="K241" s="3">
        <v>1508.849976</v>
      </c>
      <c r="L241" s="3">
        <v>1508.849976</v>
      </c>
      <c r="M241" s="3">
        <v>14673890</v>
      </c>
      <c r="N241" s="3">
        <v>3897</v>
      </c>
      <c r="O241" s="3">
        <v>3938</v>
      </c>
      <c r="P241" s="3">
        <v>3855</v>
      </c>
      <c r="Q241" s="3">
        <v>3910.8999020000001</v>
      </c>
      <c r="R241" s="3">
        <v>3910.8999020000001</v>
      </c>
      <c r="S241" s="3">
        <v>5852485</v>
      </c>
      <c r="T241" s="3">
        <v>1258.5</v>
      </c>
      <c r="U241" s="3">
        <v>1279.900024</v>
      </c>
      <c r="V241" s="3">
        <v>1236.099976</v>
      </c>
      <c r="W241" s="3">
        <v>1262.650024</v>
      </c>
      <c r="X241" s="3">
        <v>1262.650024</v>
      </c>
      <c r="Y241" s="3">
        <v>2990908</v>
      </c>
      <c r="Z241" s="3">
        <v>489.25</v>
      </c>
      <c r="AA241" s="3">
        <v>490.75</v>
      </c>
      <c r="AB241" s="3">
        <v>479.54998799999998</v>
      </c>
      <c r="AC241" s="3">
        <v>487.10000600000001</v>
      </c>
      <c r="AD241" s="3">
        <v>487.10000600000001</v>
      </c>
      <c r="AE241" s="3">
        <v>14323251</v>
      </c>
    </row>
    <row r="242" spans="1:31" x14ac:dyDescent="0.25">
      <c r="A242" s="2">
        <v>45377</v>
      </c>
      <c r="B242" s="3">
        <v>3997.5</v>
      </c>
      <c r="C242" s="3">
        <v>4064.4250489999999</v>
      </c>
      <c r="D242" s="3">
        <v>3977.6499020000001</v>
      </c>
      <c r="E242" s="3">
        <v>4037.3999020000001</v>
      </c>
      <c r="F242" s="3">
        <v>4037.3999020000001</v>
      </c>
      <c r="G242" s="3">
        <v>601872</v>
      </c>
      <c r="H242" s="3">
        <v>1492</v>
      </c>
      <c r="I242" s="3">
        <v>1507.4499510000001</v>
      </c>
      <c r="J242" s="3">
        <v>1487.900024</v>
      </c>
      <c r="K242" s="3">
        <v>1492.650024</v>
      </c>
      <c r="L242" s="3">
        <v>1492.650024</v>
      </c>
      <c r="M242" s="3">
        <v>8351081</v>
      </c>
      <c r="N242" s="3">
        <v>3875</v>
      </c>
      <c r="O242" s="3">
        <v>3946.6999510000001</v>
      </c>
      <c r="P242" s="3">
        <v>3871.4499510000001</v>
      </c>
      <c r="Q242" s="3">
        <v>3877.5</v>
      </c>
      <c r="R242" s="3">
        <v>3877.5</v>
      </c>
      <c r="S242" s="3">
        <v>3440925</v>
      </c>
      <c r="T242" s="3">
        <v>1262.25</v>
      </c>
      <c r="U242" s="3">
        <v>1271.599976</v>
      </c>
      <c r="V242" s="3">
        <v>1251</v>
      </c>
      <c r="W242" s="3">
        <v>1254.349976</v>
      </c>
      <c r="X242" s="3">
        <v>1254.349976</v>
      </c>
      <c r="Y242" s="3">
        <v>2144358</v>
      </c>
      <c r="Z242" s="3">
        <v>486</v>
      </c>
      <c r="AA242" s="3">
        <v>490.95001200000002</v>
      </c>
      <c r="AB242" s="3">
        <v>479.04998799999998</v>
      </c>
      <c r="AC242" s="3">
        <v>479.85000600000001</v>
      </c>
      <c r="AD242" s="3">
        <v>479.85000600000001</v>
      </c>
      <c r="AE242" s="3">
        <v>9136673</v>
      </c>
    </row>
    <row r="243" spans="1:31" x14ac:dyDescent="0.25">
      <c r="A243" s="2">
        <v>45378</v>
      </c>
      <c r="B243" s="3">
        <v>4050</v>
      </c>
      <c r="C243" s="3">
        <v>4064</v>
      </c>
      <c r="D243" s="3">
        <v>4010</v>
      </c>
      <c r="E243" s="3">
        <v>4049.8249510000001</v>
      </c>
      <c r="F243" s="3">
        <v>4049.8249510000001</v>
      </c>
      <c r="G243" s="3">
        <v>445316</v>
      </c>
      <c r="H243" s="3">
        <v>1496</v>
      </c>
      <c r="I243" s="3">
        <v>1499</v>
      </c>
      <c r="J243" s="3">
        <v>1481.5500489999999</v>
      </c>
      <c r="K243" s="3">
        <v>1483.849976</v>
      </c>
      <c r="L243" s="3">
        <v>1483.849976</v>
      </c>
      <c r="M243" s="3">
        <v>6857402</v>
      </c>
      <c r="N243" s="3">
        <v>3888.5</v>
      </c>
      <c r="O243" s="3">
        <v>3895</v>
      </c>
      <c r="P243" s="3">
        <v>3829.3999020000001</v>
      </c>
      <c r="Q243" s="3">
        <v>3840.8999020000001</v>
      </c>
      <c r="R243" s="3">
        <v>3840.8999020000001</v>
      </c>
      <c r="S243" s="3">
        <v>1968575</v>
      </c>
      <c r="T243" s="3">
        <v>1258</v>
      </c>
      <c r="U243" s="3">
        <v>1263.150024</v>
      </c>
      <c r="V243" s="3">
        <v>1246.5500489999999</v>
      </c>
      <c r="W243" s="3">
        <v>1253.8000489999999</v>
      </c>
      <c r="X243" s="3">
        <v>1253.8000489999999</v>
      </c>
      <c r="Y243" s="3">
        <v>2128854</v>
      </c>
      <c r="Z243" s="3">
        <v>479.70001200000002</v>
      </c>
      <c r="AA243" s="3">
        <v>480.95001200000002</v>
      </c>
      <c r="AB243" s="3">
        <v>471.25</v>
      </c>
      <c r="AC243" s="3">
        <v>472.29998799999998</v>
      </c>
      <c r="AD243" s="3">
        <v>472.29998799999998</v>
      </c>
      <c r="AE243" s="3">
        <v>7160334</v>
      </c>
    </row>
    <row r="244" spans="1:31" x14ac:dyDescent="0.25">
      <c r="A244" s="2">
        <v>45379</v>
      </c>
      <c r="B244" s="3">
        <v>4069</v>
      </c>
      <c r="C244" s="3">
        <v>4096.6499020000001</v>
      </c>
      <c r="D244" s="3">
        <v>3947.4499510000001</v>
      </c>
      <c r="E244" s="3">
        <v>3984.5500489999999</v>
      </c>
      <c r="F244" s="3">
        <v>3984.5500489999999</v>
      </c>
      <c r="G244" s="3">
        <v>747068</v>
      </c>
      <c r="H244" s="3">
        <v>1487.150024</v>
      </c>
      <c r="I244" s="3">
        <v>1511.8000489999999</v>
      </c>
      <c r="J244" s="3">
        <v>1487.150024</v>
      </c>
      <c r="K244" s="3">
        <v>1498.0500489999999</v>
      </c>
      <c r="L244" s="3">
        <v>1498.0500489999999</v>
      </c>
      <c r="M244" s="3">
        <v>12499530</v>
      </c>
      <c r="N244" s="3">
        <v>3850.1000979999999</v>
      </c>
      <c r="O244" s="3">
        <v>3915</v>
      </c>
      <c r="P244" s="3">
        <v>3840.5</v>
      </c>
      <c r="Q244" s="3">
        <v>3876.3000489999999</v>
      </c>
      <c r="R244" s="3">
        <v>3876.3000489999999</v>
      </c>
      <c r="S244" s="3">
        <v>4311783</v>
      </c>
      <c r="T244" s="3">
        <v>1260</v>
      </c>
      <c r="U244" s="3">
        <v>1264.9499510000001</v>
      </c>
      <c r="V244" s="3">
        <v>1242</v>
      </c>
      <c r="W244" s="3">
        <v>1248.099976</v>
      </c>
      <c r="X244" s="3">
        <v>1248.099976</v>
      </c>
      <c r="Y244" s="3">
        <v>2436133</v>
      </c>
      <c r="Z244" s="3">
        <v>476.70001200000002</v>
      </c>
      <c r="AA244" s="3">
        <v>483.04998799999998</v>
      </c>
      <c r="AB244" s="3">
        <v>475.29998799999998</v>
      </c>
      <c r="AC244" s="3">
        <v>480.10000600000001</v>
      </c>
      <c r="AD244" s="3">
        <v>480.10000600000001</v>
      </c>
      <c r="AE244" s="3">
        <v>7727575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Comparision_Sheet</vt:lpstr>
      <vt:lpstr>One_Sheet_stock</vt:lpstr>
      <vt:lpstr>Main_Sheet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2024-04-09T12:06:44Z</dcterms:modified>
</cp:coreProperties>
</file>