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dasAndIay\OneDrive\LifePlan\"/>
    </mc:Choice>
  </mc:AlternateContent>
  <bookViews>
    <workbookView xWindow="0" yWindow="0" windowWidth="28800" windowHeight="12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1" l="1"/>
  <c r="N6" i="1"/>
  <c r="J8" i="1" s="1"/>
  <c r="F7" i="1" s="1"/>
  <c r="O13" i="1"/>
  <c r="O5" i="1"/>
  <c r="N30" i="1"/>
  <c r="N29" i="1"/>
  <c r="N15" i="1"/>
  <c r="J9" i="1" s="1"/>
  <c r="O12" i="1"/>
  <c r="O10" i="1"/>
  <c r="O9" i="1"/>
  <c r="O4" i="1"/>
  <c r="O3" i="1"/>
  <c r="O6" i="1" s="1"/>
  <c r="K8" i="1" s="1"/>
  <c r="R8" i="1"/>
  <c r="J5" i="1"/>
  <c r="K3" i="1"/>
  <c r="K4" i="1"/>
  <c r="F2" i="1"/>
  <c r="O15" i="1" l="1"/>
  <c r="K9" i="1" s="1"/>
  <c r="F10" i="1"/>
  <c r="F13" i="1" s="1"/>
  <c r="F15" i="1" s="1"/>
  <c r="K5" i="1"/>
</calcChain>
</file>

<file path=xl/sharedStrings.xml><?xml version="1.0" encoding="utf-8"?>
<sst xmlns="http://schemas.openxmlformats.org/spreadsheetml/2006/main" count="45" uniqueCount="35">
  <si>
    <t>עוש</t>
  </si>
  <si>
    <t>חסכון סגור</t>
  </si>
  <si>
    <t>חסכון חודשי</t>
  </si>
  <si>
    <t>הורים</t>
  </si>
  <si>
    <t>סהכ</t>
  </si>
  <si>
    <t>ציוד לתינוק</t>
  </si>
  <si>
    <t>החלפת רכב?</t>
  </si>
  <si>
    <t>אשראי</t>
  </si>
  <si>
    <t>לימודים</t>
  </si>
  <si>
    <t>הוצאות שנתיות</t>
  </si>
  <si>
    <t>סה"כ</t>
  </si>
  <si>
    <t>שנתי</t>
  </si>
  <si>
    <t>חודשים ללא שכר</t>
  </si>
  <si>
    <t>איתי</t>
  </si>
  <si>
    <t>הדס</t>
  </si>
  <si>
    <t xml:space="preserve">הכנסות </t>
  </si>
  <si>
    <t>בחודש</t>
  </si>
  <si>
    <t>הוצאות שוטפות</t>
  </si>
  <si>
    <t>חודשיות</t>
  </si>
  <si>
    <t xml:space="preserve">סהכ </t>
  </si>
  <si>
    <t>תינוק</t>
  </si>
  <si>
    <t>מטפלת</t>
  </si>
  <si>
    <t>לפני תינוק</t>
  </si>
  <si>
    <t>אחרי תינוק</t>
  </si>
  <si>
    <t>חסכון לפני תינוק</t>
  </si>
  <si>
    <t>חודשי</t>
  </si>
  <si>
    <t>חסכון אחרי תינוק</t>
  </si>
  <si>
    <t>אוגוסט-אוקטובר</t>
  </si>
  <si>
    <t>סביבות מרץ</t>
  </si>
  <si>
    <t>11.11.15</t>
  </si>
  <si>
    <t>11.4.16</t>
  </si>
  <si>
    <t>11.7.16</t>
  </si>
  <si>
    <t>11.10.16</t>
  </si>
  <si>
    <t>11.10.17</t>
  </si>
  <si>
    <t>שכירות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</si>
</sst>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rightToLeft="1" tabSelected="1" workbookViewId="0">
      <selection activeCell="N3" sqref="N3"/>
    </sheetView>
  </sheetViews>
  <sheetFormatPr defaultRowHeight="14.5" x14ac:dyDescent="0.35"/>
  <cols>
    <col min="1" max="1" width="7.90625" bestFit="1" customWidth="1"/>
    <col min="2" max="2" width="5.81640625" bestFit="1" customWidth="1"/>
    <col min="3" max="3" width="9.26953125" bestFit="1" customWidth="1"/>
    <col min="4" max="4" width="10.36328125" bestFit="1" customWidth="1"/>
    <col min="5" max="5" width="6.81640625" bestFit="1" customWidth="1"/>
    <col min="9" max="9" width="13.81640625" bestFit="1" customWidth="1"/>
    <col min="10" max="10" width="6" bestFit="1" customWidth="1"/>
    <col min="13" max="13" width="20.1796875" bestFit="1" customWidth="1"/>
    <col min="16" max="17" width="15.1796875" bestFit="1" customWidth="1"/>
    <col min="18" max="18" width="6.81640625" bestFit="1" customWidth="1"/>
    <col min="19" max="19" width="13.453125" bestFit="1" customWidth="1"/>
    <col min="20" max="20" width="15.1796875" bestFit="1" customWidth="1"/>
  </cols>
  <sheetData>
    <row r="1" spans="1:19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3"/>
      <c r="M1" t="s">
        <v>22</v>
      </c>
    </row>
    <row r="2" spans="1:19" x14ac:dyDescent="0.35">
      <c r="A2" s="1" t="s">
        <v>29</v>
      </c>
      <c r="B2" s="1">
        <v>40000</v>
      </c>
      <c r="C2" s="1">
        <v>200000</v>
      </c>
      <c r="D2" s="1">
        <v>100000</v>
      </c>
      <c r="E2" s="1">
        <v>275000</v>
      </c>
      <c r="F2" s="1">
        <f>SUM(B2:E2)</f>
        <v>615000</v>
      </c>
      <c r="G2" s="4"/>
      <c r="I2" s="1" t="s">
        <v>15</v>
      </c>
      <c r="J2" s="1" t="s">
        <v>16</v>
      </c>
      <c r="K2" s="1" t="s">
        <v>11</v>
      </c>
      <c r="M2" s="1" t="s">
        <v>17</v>
      </c>
      <c r="N2" s="1" t="s">
        <v>18</v>
      </c>
      <c r="O2" s="2" t="s">
        <v>11</v>
      </c>
      <c r="Q2" s="1" t="s">
        <v>9</v>
      </c>
      <c r="R2" s="1"/>
    </row>
    <row r="3" spans="1:19" x14ac:dyDescent="0.35">
      <c r="A3" s="1"/>
      <c r="B3" s="1"/>
      <c r="C3" s="1"/>
      <c r="D3" s="1"/>
      <c r="E3" s="1"/>
      <c r="F3" s="1"/>
      <c r="G3" s="4"/>
      <c r="I3" s="1" t="s">
        <v>13</v>
      </c>
      <c r="J3" s="1">
        <v>13000</v>
      </c>
      <c r="K3" s="1">
        <f>12*J3</f>
        <v>156000</v>
      </c>
      <c r="M3" s="1" t="s">
        <v>7</v>
      </c>
      <c r="N3" s="1">
        <v>13000</v>
      </c>
      <c r="O3" s="1">
        <f>12*N3</f>
        <v>156000</v>
      </c>
      <c r="Q3" s="1" t="s">
        <v>5</v>
      </c>
      <c r="R3" s="1">
        <v>15000</v>
      </c>
      <c r="S3" t="s">
        <v>28</v>
      </c>
    </row>
    <row r="4" spans="1:19" x14ac:dyDescent="0.35">
      <c r="A4" s="1"/>
      <c r="B4" s="1"/>
      <c r="C4" s="1"/>
      <c r="D4" s="1"/>
      <c r="E4" s="1"/>
      <c r="F4" s="1"/>
      <c r="G4" s="4"/>
      <c r="I4" s="1" t="s">
        <v>14</v>
      </c>
      <c r="J4" s="1">
        <v>15000</v>
      </c>
      <c r="K4" s="1">
        <f>12*J4</f>
        <v>180000</v>
      </c>
      <c r="M4" s="1" t="s">
        <v>8</v>
      </c>
      <c r="N4" s="1">
        <v>1500</v>
      </c>
      <c r="O4" s="1">
        <f>10*N4</f>
        <v>15000</v>
      </c>
      <c r="Q4" s="1" t="s">
        <v>12</v>
      </c>
      <c r="R4" s="1">
        <v>45000</v>
      </c>
      <c r="S4" t="s">
        <v>27</v>
      </c>
    </row>
    <row r="5" spans="1:19" x14ac:dyDescent="0.35">
      <c r="A5" s="1"/>
      <c r="B5" s="1"/>
      <c r="C5" s="1"/>
      <c r="D5" s="1"/>
      <c r="E5" s="1"/>
      <c r="F5" s="1"/>
      <c r="G5" s="4"/>
      <c r="I5" s="1" t="s">
        <v>4</v>
      </c>
      <c r="J5" s="1">
        <f>SUM(J3:J4)</f>
        <v>28000</v>
      </c>
      <c r="K5" s="1">
        <f>SUM(K3:K4)</f>
        <v>336000</v>
      </c>
      <c r="M5" s="2" t="s">
        <v>34</v>
      </c>
      <c r="N5" s="1">
        <v>3450</v>
      </c>
      <c r="O5" s="1">
        <f>N5*12</f>
        <v>41400</v>
      </c>
      <c r="Q5" s="1" t="s">
        <v>6</v>
      </c>
      <c r="R5" s="1">
        <v>40000</v>
      </c>
    </row>
    <row r="6" spans="1:19" x14ac:dyDescent="0.35">
      <c r="A6" s="1"/>
      <c r="B6" s="1"/>
      <c r="C6" s="1"/>
      <c r="D6" s="1"/>
      <c r="E6" s="1"/>
      <c r="F6" s="1"/>
      <c r="G6" s="4"/>
      <c r="M6" s="1" t="s">
        <v>19</v>
      </c>
      <c r="N6" s="1">
        <f>SUM(N3:N5)</f>
        <v>17950</v>
      </c>
      <c r="O6" s="1">
        <f>SUM(O3:O5)</f>
        <v>212400</v>
      </c>
      <c r="Q6" s="1"/>
      <c r="R6" s="1"/>
    </row>
    <row r="7" spans="1:19" x14ac:dyDescent="0.35">
      <c r="A7" s="1" t="s">
        <v>30</v>
      </c>
      <c r="B7" s="1"/>
      <c r="C7" s="1"/>
      <c r="D7" s="1"/>
      <c r="E7" s="1"/>
      <c r="F7" s="1">
        <f>F2+J8*5-R3-R5</f>
        <v>610250</v>
      </c>
      <c r="G7" s="4"/>
      <c r="I7" s="1"/>
      <c r="J7" s="1" t="s">
        <v>25</v>
      </c>
      <c r="K7" s="1" t="s">
        <v>11</v>
      </c>
      <c r="M7" s="3" t="s">
        <v>23</v>
      </c>
      <c r="N7" s="4"/>
      <c r="O7" s="4"/>
      <c r="Q7" s="1"/>
      <c r="R7" s="1"/>
    </row>
    <row r="8" spans="1:19" x14ac:dyDescent="0.35">
      <c r="A8" s="1"/>
      <c r="B8" s="1"/>
      <c r="C8" s="1"/>
      <c r="D8" s="1"/>
      <c r="E8" s="1"/>
      <c r="F8" s="1"/>
      <c r="G8" s="4"/>
      <c r="I8" s="1" t="s">
        <v>24</v>
      </c>
      <c r="J8" s="1">
        <f>J5-N6</f>
        <v>10050</v>
      </c>
      <c r="K8" s="1">
        <f>K5-O6</f>
        <v>123600</v>
      </c>
      <c r="M8" s="1" t="s">
        <v>17</v>
      </c>
      <c r="N8" s="1" t="s">
        <v>18</v>
      </c>
      <c r="O8" s="2" t="s">
        <v>11</v>
      </c>
      <c r="Q8" s="1" t="s">
        <v>10</v>
      </c>
      <c r="R8" s="1">
        <f>SUM(R3:R7)</f>
        <v>100000</v>
      </c>
    </row>
    <row r="9" spans="1:19" x14ac:dyDescent="0.35">
      <c r="A9" s="1"/>
      <c r="B9" s="1"/>
      <c r="C9" s="1"/>
      <c r="D9" s="1"/>
      <c r="E9" s="1"/>
      <c r="F9" s="1"/>
      <c r="G9" s="4"/>
      <c r="I9" s="1" t="s">
        <v>26</v>
      </c>
      <c r="J9" s="1">
        <f>J5-N15</f>
        <v>5550</v>
      </c>
      <c r="K9" s="1">
        <f>K5-O15</f>
        <v>86100</v>
      </c>
      <c r="M9" s="1" t="s">
        <v>7</v>
      </c>
      <c r="N9" s="1">
        <v>13000</v>
      </c>
      <c r="O9" s="1">
        <f>12*N9</f>
        <v>156000</v>
      </c>
      <c r="Q9" s="1"/>
      <c r="R9" s="1"/>
    </row>
    <row r="10" spans="1:19" x14ac:dyDescent="0.35">
      <c r="A10" s="1" t="s">
        <v>31</v>
      </c>
      <c r="B10" s="1"/>
      <c r="C10" s="1"/>
      <c r="D10" s="1"/>
      <c r="E10" s="1"/>
      <c r="F10" s="1">
        <f>F7+J9*3</f>
        <v>626900</v>
      </c>
      <c r="G10" s="4"/>
      <c r="M10" s="1" t="s">
        <v>8</v>
      </c>
      <c r="N10" s="1">
        <v>1500</v>
      </c>
      <c r="O10" s="1">
        <f>10*N10</f>
        <v>15000</v>
      </c>
    </row>
    <row r="11" spans="1:19" x14ac:dyDescent="0.35">
      <c r="A11" s="1"/>
      <c r="B11" s="1"/>
      <c r="C11" s="1"/>
      <c r="D11" s="1"/>
      <c r="E11" s="1"/>
      <c r="F11" s="1"/>
      <c r="G11" s="4"/>
      <c r="M11" s="1" t="s">
        <v>20</v>
      </c>
      <c r="N11" s="1">
        <v>1500</v>
      </c>
      <c r="O11" s="1">
        <v>1500</v>
      </c>
    </row>
    <row r="12" spans="1:19" x14ac:dyDescent="0.35">
      <c r="A12" s="1"/>
      <c r="B12" s="1"/>
      <c r="C12" s="1"/>
      <c r="D12" s="1"/>
      <c r="E12" s="1"/>
      <c r="F12" s="1"/>
      <c r="G12" s="4"/>
      <c r="M12" s="1" t="s">
        <v>21</v>
      </c>
      <c r="N12" s="1">
        <v>3000</v>
      </c>
      <c r="O12" s="1">
        <f>12*N12</f>
        <v>36000</v>
      </c>
    </row>
    <row r="13" spans="1:19" x14ac:dyDescent="0.35">
      <c r="A13" s="5" t="s">
        <v>32</v>
      </c>
      <c r="B13" s="1"/>
      <c r="C13" s="1"/>
      <c r="D13" s="1"/>
      <c r="E13" s="1"/>
      <c r="F13" s="1">
        <f>F10+J9*3-R4</f>
        <v>598550</v>
      </c>
      <c r="G13" s="4"/>
      <c r="M13" s="1" t="s">
        <v>34</v>
      </c>
      <c r="N13" s="1">
        <v>3450</v>
      </c>
      <c r="O13" s="1">
        <f>N13*12</f>
        <v>41400</v>
      </c>
    </row>
    <row r="14" spans="1:19" x14ac:dyDescent="0.35">
      <c r="A14" s="1"/>
      <c r="B14" s="1"/>
      <c r="C14" s="1"/>
      <c r="D14" s="1"/>
      <c r="E14" s="1"/>
      <c r="F14" s="1"/>
      <c r="G14" s="4"/>
      <c r="M14" s="1"/>
      <c r="N14" s="1"/>
      <c r="O14" s="1"/>
    </row>
    <row r="15" spans="1:19" x14ac:dyDescent="0.35">
      <c r="A15" s="1" t="s">
        <v>33</v>
      </c>
      <c r="B15" s="1"/>
      <c r="C15" s="1"/>
      <c r="D15" s="1"/>
      <c r="E15" s="1"/>
      <c r="F15" s="1">
        <f>F13+K9</f>
        <v>684650</v>
      </c>
      <c r="G15" s="4"/>
      <c r="M15" s="1" t="s">
        <v>19</v>
      </c>
      <c r="N15" s="1">
        <f>SUM(N9:N14)</f>
        <v>22450</v>
      </c>
      <c r="O15" s="1">
        <f>SUM(O9:O14)</f>
        <v>249900</v>
      </c>
    </row>
    <row r="16" spans="1:19" x14ac:dyDescent="0.35">
      <c r="A16" s="1"/>
      <c r="B16" s="1"/>
      <c r="C16" s="1"/>
      <c r="D16" s="1"/>
      <c r="E16" s="1"/>
      <c r="F16" s="1"/>
      <c r="G16" s="4"/>
    </row>
    <row r="17" spans="1:15" x14ac:dyDescent="0.35">
      <c r="A17" s="1"/>
      <c r="B17" s="1"/>
      <c r="C17" s="1"/>
      <c r="D17" s="1"/>
      <c r="E17" s="1"/>
      <c r="F17" s="1"/>
      <c r="G17" s="4"/>
    </row>
    <row r="29" spans="1:15" x14ac:dyDescent="0.35">
      <c r="N29">
        <f>O29*2.5</f>
        <v>1162500</v>
      </c>
      <c r="O29">
        <f>F2-150000</f>
        <v>465000</v>
      </c>
    </row>
    <row r="30" spans="1:15" x14ac:dyDescent="0.35">
      <c r="N30">
        <f>F2*2.5</f>
        <v>1537500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HadasAndIay Karo</dc:creator>
  <cp:lastModifiedBy>HadasAndIay Karo</cp:lastModifiedBy>
  <dcterms:created xsi:type="dcterms:W3CDTF">2015-11-06T08:58:14Z</dcterms:created>
  <dcterms:modified xsi:type="dcterms:W3CDTF">2015-11-06T09:53:56Z</dcterms:modified>
</cp:coreProperties>
</file>