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2/"/>
    </mc:Choice>
  </mc:AlternateContent>
  <xr:revisionPtr revIDLastSave="640" documentId="8_{2EFDF332-31E9-4C74-A6B5-E695634C1C45}" xr6:coauthVersionLast="47" xr6:coauthVersionMax="47" xr10:uidLastSave="{A5CF60F4-9A5C-49EE-8EC7-F02726EDA833}"/>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E18" i="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F16" i="1"/>
  <c r="G16" i="1" s="1"/>
  <c r="J15" i="1"/>
  <c r="K15" i="1" s="1"/>
  <c r="H15" i="1"/>
  <c r="I15" i="1" s="1"/>
  <c r="G15" i="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<sst xmlns="http://schemas.openxmlformats.org/spreadsheetml/2006/main" count="87" uniqueCount="67">
  <si>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</si>
  <si>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</si>
  <si>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</si>
  <si>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</si>
  <si>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</si>
  <si>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</si>
  <si>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</si>
  <si>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</si>
  <si>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</si>
  <si>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</si>
  <si>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</si>
  <si>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</si>
  <si>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</si>
  <si>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</si>
  <si>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</si>
  <si>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</si>
  <si>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</si>
  <si>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</si>
  <si>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</si>
  <si>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</si>
  <si>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</si>
  <si>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</si>
  <si>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</si>
  <si>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</si>
  <si>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</si>
  <si>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</si>
  <si>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</si>
  <si>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</si>
  <si>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</si>
  <si>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</si>
  <si>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</si>
  <si>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</si>
  <si>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</si>
  <si>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</si>
  <si>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</si>
  <si>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</si>
  <si>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</si>
  <si>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</si>
  <si>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</si>
  <si>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</si>
  <si>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</si>
  <si>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</si>
  <si>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</si>
  <si>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</si>
  <si>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</si>
  <si>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</si>
  <si>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</si>
  <si>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</si>
  <si>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</si>
  <si>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</si>
  <si>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</si>
  <si>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</si>
  <si>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</si>
  <si>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</si>
  <si>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</si>
  <si>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</si>
  <si>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</si>
  <si>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</si>
  <si>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</si>
  <si>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</si>
  <si>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</si>
  <si>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</si>
  <si>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</si>
  <si>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Italo Carvajal</t>
  </si>
  <si>
    <t>Juan Medina</t>
  </si>
  <si>
    <t>Jose Vergara</t>
  </si>
  <si>
    <t>Adonis Nuñez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</si>
</sst>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H17" sqref="H1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6.3</v>
      </c>
      <c r="G4" s="1"/>
    </row>
    <row r="5" spans="1:11" x14ac:dyDescent="0.25">
      <c r="A5" s="4">
        <v>2</v>
      </c>
      <c r="B5" s="25" t="s">
        <v>64</v>
      </c>
      <c r="C5" s="5">
        <f>EVALUACION2!$C$22</f>
        <v>6.3</v>
      </c>
      <c r="G5" s="1"/>
    </row>
    <row r="6" spans="1:11" x14ac:dyDescent="0.25">
      <c r="A6" s="4">
        <v>3</v>
      </c>
      <c r="B6" s="25" t="s">
        <v>65</v>
      </c>
      <c r="C6" s="5">
        <f>EVALUACION2!$C$22</f>
        <v>6.3</v>
      </c>
      <c r="G6" s="1"/>
    </row>
    <row r="7" spans="1:11" ht="15" customHeight="1" x14ac:dyDescent="0.25">
      <c r="A7" s="4">
        <v>4</v>
      </c>
      <c r="B7" s="25" t="s">
        <v>66</v>
      </c>
      <c r="C7" s="5">
        <f>EVALUACION2!$C$22</f>
        <v>6.3</v>
      </c>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
        <v>41</v>
      </c>
      <c r="E18" s="15">
        <f>IF(D18="X",100*0.2,"")</f>
        <v>20</v>
      </c>
      <c r="F18" s="15"/>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
      <c r="A22" s="43"/>
      <c r="B22" s="30" t="s">
        <v>13</v>
      </c>
      <c r="C22" s="17">
        <f>VLOOKUP(C21,ESCALA_IEP!A2:B202,2,FALSE)</f>
        <v>6.3</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CASTRO</cp:lastModifiedBy>
  <dcterms:created xsi:type="dcterms:W3CDTF">2023-08-07T04:08:01Z</dcterms:created>
  <dcterms:modified xsi:type="dcterms:W3CDTF">2025-10-29T21:18:47Z</dcterms:modified>
</cp:coreProperties>
</file>