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/传智播客/培训考核表/模板/"/>
    </mc:Choice>
  </mc:AlternateContent>
  <xr:revisionPtr revIDLastSave="0" documentId="13_ncr:1_{E3023A0F-2122-6340-881A-8D8650267AE2}" xr6:coauthVersionLast="38" xr6:coauthVersionMax="38" xr10:uidLastSave="{00000000-0000-0000-0000-000000000000}"/>
  <bookViews>
    <workbookView xWindow="0" yWindow="460" windowWidth="33600" windowHeight="20540" xr2:uid="{C446597B-3E79-7A4E-BD8F-E92342067BA6}"/>
  </bookViews>
  <sheets>
    <sheet name="考核表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" l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40" i="1"/>
  <c r="H37" i="1"/>
  <c r="H36" i="1"/>
  <c r="H33" i="1"/>
  <c r="H34" i="1"/>
  <c r="H35" i="1"/>
  <c r="H22" i="1"/>
  <c r="H23" i="1"/>
  <c r="H24" i="1"/>
  <c r="H25" i="1"/>
  <c r="H26" i="1"/>
  <c r="H27" i="1"/>
  <c r="H28" i="1"/>
  <c r="H29" i="1"/>
  <c r="H30" i="1"/>
  <c r="H31" i="1"/>
  <c r="H32" i="1"/>
  <c r="H21" i="1"/>
  <c r="H18" i="1"/>
  <c r="H15" i="1"/>
  <c r="H16" i="1"/>
  <c r="H17" i="1"/>
  <c r="H14" i="1"/>
  <c r="H11" i="1"/>
  <c r="F4" i="1"/>
  <c r="C62" i="1"/>
  <c r="C59" i="1"/>
  <c r="C57" i="1"/>
  <c r="C55" i="1"/>
  <c r="C51" i="1"/>
  <c r="C48" i="1"/>
  <c r="C45" i="1"/>
  <c r="C40" i="1"/>
  <c r="C37" i="1"/>
  <c r="C33" i="1"/>
  <c r="C29" i="1"/>
  <c r="C25" i="1"/>
  <c r="C18" i="1"/>
  <c r="C11" i="1"/>
  <c r="C14" i="1"/>
  <c r="C21" i="1"/>
  <c r="F5" i="1" l="1"/>
  <c r="F3" i="1" s="1"/>
  <c r="G3" i="1"/>
</calcChain>
</file>

<file path=xl/sharedStrings.xml><?xml version="1.0" encoding="utf-8"?>
<sst xmlns="http://schemas.openxmlformats.org/spreadsheetml/2006/main" count="98" uniqueCount="98">
  <si>
    <t>考核内容</t>
    <phoneticPr fontId="1" type="noConversion"/>
  </si>
  <si>
    <t>考核人</t>
    <phoneticPr fontId="1" type="noConversion"/>
  </si>
  <si>
    <t>被考核人</t>
    <phoneticPr fontId="1" type="noConversion"/>
  </si>
  <si>
    <t>考核日期</t>
    <phoneticPr fontId="1" type="noConversion"/>
  </si>
  <si>
    <t>课程范围</t>
    <phoneticPr fontId="1" type="noConversion"/>
  </si>
  <si>
    <t>学科</t>
    <phoneticPr fontId="1" type="noConversion"/>
  </si>
  <si>
    <t>其他考核人</t>
    <phoneticPr fontId="1" type="noConversion"/>
  </si>
  <si>
    <t>考核地点</t>
    <phoneticPr fontId="1" type="noConversion"/>
  </si>
  <si>
    <r>
      <rPr>
        <sz val="14"/>
        <color theme="0"/>
        <rFont val="微软雅黑"/>
        <family val="2"/>
        <charset val="134"/>
      </rPr>
      <t>基本信息</t>
    </r>
    <phoneticPr fontId="1" type="noConversion"/>
  </si>
  <si>
    <t>考核评价</t>
    <phoneticPr fontId="1" type="noConversion"/>
  </si>
  <si>
    <t>考核结果</t>
    <phoneticPr fontId="1" type="noConversion"/>
  </si>
  <si>
    <t>XMind</t>
    <phoneticPr fontId="1" type="noConversion"/>
  </si>
  <si>
    <t>考核点</t>
    <phoneticPr fontId="1" type="noConversion"/>
  </si>
  <si>
    <t>指标项</t>
    <phoneticPr fontId="1" type="noConversion"/>
  </si>
  <si>
    <t>分值</t>
    <phoneticPr fontId="1" type="noConversion"/>
  </si>
  <si>
    <t>评分细则</t>
    <phoneticPr fontId="1" type="noConversion"/>
  </si>
  <si>
    <t>实际得分</t>
    <phoneticPr fontId="1" type="noConversion"/>
  </si>
  <si>
    <t>导入</t>
    <phoneticPr fontId="1" type="noConversion"/>
  </si>
  <si>
    <t>讲解</t>
    <phoneticPr fontId="1" type="noConversion"/>
  </si>
  <si>
    <t>小结</t>
    <phoneticPr fontId="1" type="noConversion"/>
  </si>
  <si>
    <t>备课</t>
    <phoneticPr fontId="1" type="noConversion"/>
  </si>
  <si>
    <t>基本要求</t>
    <phoneticPr fontId="1" type="noConversion"/>
  </si>
  <si>
    <t>提前制作总结性的XMind，得1分。</t>
    <phoneticPr fontId="1" type="noConversion"/>
  </si>
  <si>
    <t>提前制作视频标题与时间表，再得1分。</t>
    <phoneticPr fontId="1" type="noConversion"/>
  </si>
  <si>
    <t>提前打开需要的上课工具，再得1分。</t>
    <phoneticPr fontId="1" type="noConversion"/>
  </si>
  <si>
    <t>授课工具</t>
    <phoneticPr fontId="1" type="noConversion"/>
  </si>
  <si>
    <t>画图</t>
    <phoneticPr fontId="1" type="noConversion"/>
  </si>
  <si>
    <t>画图时间基本不超时，得1分。</t>
    <phoneticPr fontId="1" type="noConversion"/>
  </si>
  <si>
    <t>现场操作不存在失误、不必要的调整等，再得1分。</t>
    <phoneticPr fontId="1" type="noConversion"/>
  </si>
  <si>
    <t>笔记</t>
    <phoneticPr fontId="1" type="noConversion"/>
  </si>
  <si>
    <t>语言</t>
    <phoneticPr fontId="1" type="noConversion"/>
  </si>
  <si>
    <t>表达</t>
    <phoneticPr fontId="1" type="noConversion"/>
  </si>
  <si>
    <t>面貌</t>
    <phoneticPr fontId="1" type="noConversion"/>
  </si>
  <si>
    <t>场控</t>
    <phoneticPr fontId="1" type="noConversion"/>
  </si>
  <si>
    <t>课堂互动</t>
    <phoneticPr fontId="1" type="noConversion"/>
  </si>
  <si>
    <t>突发情况</t>
    <phoneticPr fontId="1" type="noConversion"/>
  </si>
  <si>
    <t>清晰四要素</t>
    <phoneticPr fontId="1" type="noConversion"/>
  </si>
  <si>
    <t>授课三步法</t>
    <phoneticPr fontId="1" type="noConversion"/>
  </si>
  <si>
    <t>现场情绪的激情饱满程度，得0~3分。</t>
    <phoneticPr fontId="1" type="noConversion"/>
  </si>
  <si>
    <t>抛出问题的精准性，再得0~3分。</t>
    <phoneticPr fontId="1" type="noConversion"/>
  </si>
  <si>
    <t>课堂氛围活跃性的控制，再得0~2分。</t>
    <phoneticPr fontId="1" type="noConversion"/>
  </si>
  <si>
    <t>学生突发提问的处理，得0~3分。</t>
    <phoneticPr fontId="1" type="noConversion"/>
  </si>
  <si>
    <t>提前准备课上的画图，再得1分。</t>
    <phoneticPr fontId="1" type="noConversion"/>
  </si>
  <si>
    <t>提前准备课上的代码，再得1分。</t>
    <phoneticPr fontId="1" type="noConversion"/>
  </si>
  <si>
    <t>除总结外，明显提问的丰富程度，得0~5分。</t>
    <phoneticPr fontId="1" type="noConversion"/>
  </si>
  <si>
    <t>笔记中关键知识点的涵盖程度，得0~3分。</t>
    <phoneticPr fontId="1" type="noConversion"/>
  </si>
  <si>
    <t>笔记编写操作的流畅程度，再得0~2分。</t>
    <phoneticPr fontId="1" type="noConversion"/>
  </si>
  <si>
    <t>笔记中样式、条目列表、代码等格式良好，再得1分。</t>
    <phoneticPr fontId="1" type="noConversion"/>
  </si>
  <si>
    <t>课堂突发环境、发挥等问题的处理，再得0~2分。</t>
    <phoneticPr fontId="1" type="noConversion"/>
  </si>
  <si>
    <t>笔记中标题大纲的立体化处理，再得1分。</t>
    <phoneticPr fontId="1" type="noConversion"/>
  </si>
  <si>
    <t>画图布局合理，无滚动或拥挤等，再得1分。</t>
    <phoneticPr fontId="1" type="noConversion"/>
  </si>
  <si>
    <t>结构清晰，层级深度恰当，没有无关因素，得1分。</t>
    <phoneticPr fontId="1" type="noConversion"/>
  </si>
  <si>
    <t>现场操作的流畅程度，再得0~2分。</t>
    <phoneticPr fontId="1" type="noConversion"/>
  </si>
  <si>
    <t>目标</t>
    <phoneticPr fontId="1" type="noConversion"/>
  </si>
  <si>
    <t>步骤</t>
    <phoneticPr fontId="1" type="noConversion"/>
  </si>
  <si>
    <t>实现</t>
    <phoneticPr fontId="1" type="noConversion"/>
  </si>
  <si>
    <t>结论</t>
    <phoneticPr fontId="1" type="noConversion"/>
  </si>
  <si>
    <t>材料充分</t>
    <phoneticPr fontId="1" type="noConversion"/>
  </si>
  <si>
    <t>正确：不存在任何技术性错误或误导（提前交代的陷阱除外），得0~2分。</t>
    <phoneticPr fontId="1" type="noConversion"/>
  </si>
  <si>
    <t>基本：有回顾性的语言，根据有效性，得0~2分。</t>
    <phoneticPr fontId="1" type="noConversion"/>
  </si>
  <si>
    <t>不存在多条主线的问题，得0~3分。</t>
    <phoneticPr fontId="1" type="noConversion"/>
  </si>
  <si>
    <t>不存在粒度太大的问题，再得0~3分。</t>
    <phoneticPr fontId="1" type="noConversion"/>
  </si>
  <si>
    <t>不存在顺序混乱的问题，再得0~3分。</t>
    <phoneticPr fontId="1" type="noConversion"/>
  </si>
  <si>
    <t>不存在说一步做一步的问题，再得0~3分。</t>
    <phoneticPr fontId="1" type="noConversion"/>
  </si>
  <si>
    <t>基本：有目标性、启发性的语言，得0~2分。</t>
    <phoneticPr fontId="1" type="noConversion"/>
  </si>
  <si>
    <t>分界：能够明显地与后续讲解分开，根据明显程度，再得0~2分。</t>
    <phoneticPr fontId="1" type="noConversion"/>
  </si>
  <si>
    <t>实质：课堂笔记中有目标落地（便于小结回扣），再得1分。</t>
    <phoneticPr fontId="1" type="noConversion"/>
  </si>
  <si>
    <t>效果：心理预期建立的整体有效性，挑起学习意愿的强烈程度，再得0~3分。</t>
    <phoneticPr fontId="1" type="noConversion"/>
  </si>
  <si>
    <t>篇幅：单个阶段步骤不超过10个，得0~2分。</t>
    <phoneticPr fontId="1" type="noConversion"/>
  </si>
  <si>
    <t>确认：在实现之前，现场互动确认步骤，再得1分。</t>
    <phoneticPr fontId="1" type="noConversion"/>
  </si>
  <si>
    <t>前置：在实现之前，按步说明步骤，再得1分；</t>
    <phoneticPr fontId="1" type="noConversion"/>
  </si>
  <si>
    <t>实质：课堂笔记中有关键步骤落地，再得0~2分。</t>
    <phoneticPr fontId="1" type="noConversion"/>
  </si>
  <si>
    <t>画图逻辑清晰、重点突出、没有涂鸦，再得0~2分。</t>
    <phoneticPr fontId="1" type="noConversion"/>
  </si>
  <si>
    <t>关键口误或操作失误出现3次及以上，本项共得0分。</t>
    <phoneticPr fontId="1" type="noConversion"/>
  </si>
  <si>
    <t>出现1~2次失误，本项共得2分。</t>
    <phoneticPr fontId="1" type="noConversion"/>
  </si>
  <si>
    <t>不存在任何不当讲解或操作失误，本项共得5分。</t>
    <phoneticPr fontId="1" type="noConversion"/>
  </si>
  <si>
    <t>分界：能够明显地与讲解分开，根据明显程度，再得0~2分。</t>
    <phoneticPr fontId="1" type="noConversion"/>
  </si>
  <si>
    <t>实质：有结论性的落地，根据有效性，再得0~3分。</t>
    <phoneticPr fontId="1" type="noConversion"/>
  </si>
  <si>
    <t>回扣：印证目标已经达成、问题已经解决的力度大小，再得0~3分。</t>
    <phoneticPr fontId="1" type="noConversion"/>
  </si>
  <si>
    <t>效果：尽可能阶段运行并确认，再得0~2分。</t>
    <phoneticPr fontId="1" type="noConversion"/>
  </si>
  <si>
    <t>脉络：与步骤一一对应，不出现偏离，再得0~2分。</t>
    <phoneticPr fontId="1" type="noConversion"/>
  </si>
  <si>
    <t>规范：严格符合开发格式与操作规范，再得0~2分。</t>
    <phoneticPr fontId="1" type="noConversion"/>
  </si>
  <si>
    <t>存在有效导入的知识点超过80%，本项共得3分。</t>
    <phoneticPr fontId="1" type="noConversion"/>
  </si>
  <si>
    <t>存在有效导入的知识点占30~80%，本项共得1分。</t>
    <phoneticPr fontId="1" type="noConversion"/>
  </si>
  <si>
    <t>存在有效导入的知识点不足30%，本项共得0分。</t>
    <phoneticPr fontId="1" type="noConversion"/>
  </si>
  <si>
    <t>存在互动小结的知识点超过80%，本项共得3分。</t>
    <phoneticPr fontId="1" type="noConversion"/>
  </si>
  <si>
    <t>存在互动小结的知识点占30~80%，本项共得1分。</t>
    <phoneticPr fontId="1" type="noConversion"/>
  </si>
  <si>
    <t>存在互动小结的知识点不足30%，本项共得0分。</t>
    <phoneticPr fontId="1" type="noConversion"/>
  </si>
  <si>
    <t>普通话标准程度，得0~3分。</t>
    <phoneticPr fontId="1" type="noConversion"/>
  </si>
  <si>
    <t>单词读音正确，再得0~2分。</t>
    <phoneticPr fontId="1" type="noConversion"/>
  </si>
  <si>
    <t>声音洪亮、起伏程度，再得0~2分。</t>
    <phoneticPr fontId="1" type="noConversion"/>
  </si>
  <si>
    <t>考核表</t>
    <phoneticPr fontId="1" type="noConversion"/>
  </si>
  <si>
    <t>备注</t>
    <phoneticPr fontId="1" type="noConversion"/>
  </si>
  <si>
    <t>单项分值</t>
    <phoneticPr fontId="1" type="noConversion"/>
  </si>
  <si>
    <t>总得分</t>
    <phoneticPr fontId="1" type="noConversion"/>
  </si>
  <si>
    <t>满分值</t>
    <phoneticPr fontId="1" type="noConversion"/>
  </si>
  <si>
    <t>是否适用</t>
    <phoneticPr fontId="1" type="noConversion"/>
  </si>
  <si>
    <t>得分值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</si>
</sst>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_);[Red]\(0\)"/>
  </numFmts>
  <fonts count="8">
    <font>
      <sz val="14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0"/>
      <name val="微软雅黑"/>
      <family val="2"/>
      <charset val="134"/>
    </font>
    <font>
      <sz val="14"/>
      <color theme="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name val="微软雅黑"/>
      <family val="2"/>
      <charset val="134"/>
    </font>
    <font>
      <b/>
      <sz val="14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5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vertical="center" wrapText="1"/>
    </xf>
    <xf numFmtId="9" fontId="7" fillId="0" borderId="1" xfId="0" applyNumberFormat="1" applyFont="1" applyFill="1" applyBorder="1" applyAlignment="1">
      <alignment vertical="center" wrapText="1"/>
    </xf>
    <xf numFmtId="0" fontId="5" fillId="0" borderId="1" xfId="0" applyFont="1" applyFill="1" applyBorder="1" applyAlignment="1" applyProtection="1">
      <alignment vertical="center" wrapText="1"/>
      <protection locked="0"/>
    </xf>
    <xf numFmtId="176" fontId="5" fillId="0" borderId="1" xfId="0" applyNumberFormat="1" applyFont="1" applyFill="1" applyBorder="1" applyAlignment="1" applyProtection="1">
      <alignment vertical="center" wrapText="1"/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Protection="1">
      <alignment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Protection="1">
      <alignment vertical="center"/>
      <protection locked="0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3" borderId="1" xfId="0" applyFont="1" applyFill="1" applyBorder="1" applyAlignment="1" applyProtection="1">
      <alignment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</cellXfs>
  <cellStyles count="1">
    <cellStyle name="常规" xfId="0" builtinId="0"/>
  </cellStyles>
  <dxfs count="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D5EA7-E203-424E-8414-BC62C01E922F}">
  <dimension ref="A1:H63"/>
  <sheetViews>
    <sheetView showGridLines="0" tabSelected="1" workbookViewId="0">
      <selection activeCell="B3" sqref="B3"/>
    </sheetView>
  </sheetViews>
  <sheetFormatPr baseColWidth="10" defaultRowHeight="21"/>
  <cols>
    <col min="1" max="2" width="11.7109375" style="4" bestFit="1" customWidth="1"/>
    <col min="3" max="3" width="10.140625" style="1" bestFit="1" customWidth="1"/>
    <col min="4" max="4" width="75.28515625" style="1" bestFit="1" customWidth="1"/>
    <col min="5" max="5" width="10" style="4" bestFit="1" customWidth="1"/>
    <col min="6" max="6" width="15.7109375" style="1" customWidth="1"/>
    <col min="7" max="8" width="9.7109375" style="16" bestFit="1" customWidth="1"/>
    <col min="9" max="16384" width="10.7109375" style="1"/>
  </cols>
  <sheetData>
    <row r="1" spans="1:8" ht="23">
      <c r="A1" s="32" t="s">
        <v>91</v>
      </c>
      <c r="B1" s="32"/>
      <c r="C1" s="32"/>
      <c r="D1" s="32"/>
      <c r="E1" s="32"/>
      <c r="F1" s="32"/>
    </row>
    <row r="2" spans="1:8">
      <c r="A2" s="21" t="s">
        <v>8</v>
      </c>
      <c r="B2" s="21"/>
      <c r="C2" s="21"/>
      <c r="D2" s="21"/>
      <c r="E2" s="21"/>
      <c r="F2" s="21"/>
    </row>
    <row r="3" spans="1:8">
      <c r="A3" s="6" t="s">
        <v>2</v>
      </c>
      <c r="B3" s="10"/>
      <c r="C3" s="6" t="s">
        <v>5</v>
      </c>
      <c r="D3" s="10"/>
      <c r="E3" s="6" t="s">
        <v>97</v>
      </c>
      <c r="F3" s="9">
        <f>F4/F5</f>
        <v>0</v>
      </c>
      <c r="G3" s="16">
        <f>SUMPRODUCT(G11:G63,H11:H63)</f>
        <v>100</v>
      </c>
    </row>
    <row r="4" spans="1:8">
      <c r="A4" s="6" t="s">
        <v>1</v>
      </c>
      <c r="B4" s="10"/>
      <c r="C4" s="6" t="s">
        <v>3</v>
      </c>
      <c r="D4" s="11"/>
      <c r="E4" s="6" t="s">
        <v>94</v>
      </c>
      <c r="F4" s="8">
        <f>SUM(E11:E63)</f>
        <v>0</v>
      </c>
    </row>
    <row r="5" spans="1:8">
      <c r="A5" s="6" t="s">
        <v>6</v>
      </c>
      <c r="B5" s="10"/>
      <c r="C5" s="6" t="s">
        <v>7</v>
      </c>
      <c r="D5" s="10"/>
      <c r="E5" s="7" t="s">
        <v>95</v>
      </c>
      <c r="F5" s="8">
        <f>SUMPRODUCT(G11:G63,H11:H63)</f>
        <v>100</v>
      </c>
    </row>
    <row r="6" spans="1:8">
      <c r="A6" s="6" t="s">
        <v>4</v>
      </c>
      <c r="B6" s="22"/>
      <c r="C6" s="22"/>
      <c r="D6" s="22"/>
      <c r="E6" s="22"/>
      <c r="F6" s="22"/>
    </row>
    <row r="7" spans="1:8">
      <c r="A7" s="6" t="s">
        <v>0</v>
      </c>
      <c r="B7" s="22"/>
      <c r="C7" s="22"/>
      <c r="D7" s="22"/>
      <c r="E7" s="22"/>
      <c r="F7" s="22"/>
    </row>
    <row r="8" spans="1:8">
      <c r="A8" s="6" t="s">
        <v>9</v>
      </c>
      <c r="B8" s="22"/>
      <c r="C8" s="22"/>
      <c r="D8" s="22"/>
      <c r="E8" s="22"/>
      <c r="F8" s="22"/>
    </row>
    <row r="9" spans="1:8" ht="21" customHeight="1">
      <c r="A9" s="6" t="s">
        <v>10</v>
      </c>
      <c r="B9" s="22"/>
      <c r="C9" s="22"/>
      <c r="D9" s="22"/>
      <c r="E9" s="22"/>
      <c r="F9" s="22"/>
    </row>
    <row r="10" spans="1:8">
      <c r="A10" s="2" t="s">
        <v>12</v>
      </c>
      <c r="B10" s="2" t="s">
        <v>13</v>
      </c>
      <c r="C10" s="2" t="s">
        <v>14</v>
      </c>
      <c r="D10" s="2" t="s">
        <v>15</v>
      </c>
      <c r="E10" s="2" t="s">
        <v>16</v>
      </c>
      <c r="F10" s="2" t="s">
        <v>92</v>
      </c>
      <c r="G10" s="16" t="s">
        <v>93</v>
      </c>
      <c r="H10" s="16" t="s">
        <v>96</v>
      </c>
    </row>
    <row r="11" spans="1:8" ht="22">
      <c r="A11" s="36" t="s">
        <v>37</v>
      </c>
      <c r="B11" s="36" t="s">
        <v>17</v>
      </c>
      <c r="C11" s="36">
        <f>SUM(G11:G13)</f>
        <v>3</v>
      </c>
      <c r="D11" s="5" t="s">
        <v>82</v>
      </c>
      <c r="E11" s="35"/>
      <c r="F11" s="19"/>
      <c r="G11" s="17">
        <v>3</v>
      </c>
      <c r="H11" s="18">
        <f>IF(E11="不适用",0,1)</f>
        <v>1</v>
      </c>
    </row>
    <row r="12" spans="1:8" ht="22">
      <c r="A12" s="36"/>
      <c r="B12" s="36"/>
      <c r="C12" s="36"/>
      <c r="D12" s="5" t="s">
        <v>83</v>
      </c>
      <c r="E12" s="35"/>
      <c r="F12" s="19"/>
      <c r="G12" s="17"/>
      <c r="H12" s="18"/>
    </row>
    <row r="13" spans="1:8" ht="22">
      <c r="A13" s="36"/>
      <c r="B13" s="36"/>
      <c r="C13" s="36"/>
      <c r="D13" s="5" t="s">
        <v>84</v>
      </c>
      <c r="E13" s="35"/>
      <c r="F13" s="19"/>
      <c r="G13" s="17"/>
      <c r="H13" s="18"/>
    </row>
    <row r="14" spans="1:8" ht="22">
      <c r="A14" s="36"/>
      <c r="B14" s="34" t="s">
        <v>18</v>
      </c>
      <c r="C14" s="34">
        <f>SUM(G14:G17)</f>
        <v>12</v>
      </c>
      <c r="D14" s="3" t="s">
        <v>60</v>
      </c>
      <c r="E14" s="12"/>
      <c r="F14" s="13"/>
      <c r="G14" s="16">
        <v>3</v>
      </c>
      <c r="H14" s="16">
        <f>IF(E14="不适用",0,1)</f>
        <v>1</v>
      </c>
    </row>
    <row r="15" spans="1:8" ht="22">
      <c r="A15" s="36"/>
      <c r="B15" s="34"/>
      <c r="C15" s="34"/>
      <c r="D15" s="3" t="s">
        <v>61</v>
      </c>
      <c r="E15" s="12"/>
      <c r="F15" s="13"/>
      <c r="G15" s="16">
        <v>3</v>
      </c>
      <c r="H15" s="16">
        <f t="shared" ref="H15:H17" si="0">IF(E15="不适用",0,1)</f>
        <v>1</v>
      </c>
    </row>
    <row r="16" spans="1:8" ht="22">
      <c r="A16" s="36"/>
      <c r="B16" s="34"/>
      <c r="C16" s="34"/>
      <c r="D16" s="3" t="s">
        <v>62</v>
      </c>
      <c r="E16" s="12"/>
      <c r="F16" s="13"/>
      <c r="G16" s="16">
        <v>3</v>
      </c>
      <c r="H16" s="16">
        <f t="shared" si="0"/>
        <v>1</v>
      </c>
    </row>
    <row r="17" spans="1:8" ht="22">
      <c r="A17" s="36"/>
      <c r="B17" s="34"/>
      <c r="C17" s="34"/>
      <c r="D17" s="3" t="s">
        <v>63</v>
      </c>
      <c r="E17" s="12"/>
      <c r="F17" s="13"/>
      <c r="G17" s="16">
        <v>3</v>
      </c>
      <c r="H17" s="16">
        <f t="shared" si="0"/>
        <v>1</v>
      </c>
    </row>
    <row r="18" spans="1:8" ht="22">
      <c r="A18" s="36"/>
      <c r="B18" s="36" t="s">
        <v>19</v>
      </c>
      <c r="C18" s="36">
        <f>SUM(G18:G20)</f>
        <v>3</v>
      </c>
      <c r="D18" s="5" t="s">
        <v>85</v>
      </c>
      <c r="E18" s="35"/>
      <c r="F18" s="19"/>
      <c r="G18" s="17">
        <v>3</v>
      </c>
      <c r="H18" s="18">
        <f>IF(E18="不适用",0,1)</f>
        <v>1</v>
      </c>
    </row>
    <row r="19" spans="1:8" ht="22">
      <c r="A19" s="36"/>
      <c r="B19" s="36"/>
      <c r="C19" s="36"/>
      <c r="D19" s="5" t="s">
        <v>86</v>
      </c>
      <c r="E19" s="35"/>
      <c r="F19" s="19"/>
      <c r="G19" s="17"/>
      <c r="H19" s="18"/>
    </row>
    <row r="20" spans="1:8" ht="22">
      <c r="A20" s="36"/>
      <c r="B20" s="36"/>
      <c r="C20" s="36"/>
      <c r="D20" s="5" t="s">
        <v>87</v>
      </c>
      <c r="E20" s="35"/>
      <c r="F20" s="19"/>
      <c r="G20" s="17"/>
      <c r="H20" s="18"/>
    </row>
    <row r="21" spans="1:8" ht="22" customHeight="1">
      <c r="A21" s="26" t="s">
        <v>36</v>
      </c>
      <c r="B21" s="23" t="s">
        <v>53</v>
      </c>
      <c r="C21" s="29">
        <f>SUM(G21:G24)</f>
        <v>8</v>
      </c>
      <c r="D21" s="3" t="s">
        <v>64</v>
      </c>
      <c r="E21" s="12"/>
      <c r="F21" s="13"/>
      <c r="G21" s="16">
        <v>2</v>
      </c>
      <c r="H21" s="16">
        <f>IF(E21="不适用",0,1)</f>
        <v>1</v>
      </c>
    </row>
    <row r="22" spans="1:8" ht="22">
      <c r="A22" s="27"/>
      <c r="B22" s="24"/>
      <c r="C22" s="30"/>
      <c r="D22" s="3" t="s">
        <v>65</v>
      </c>
      <c r="E22" s="12"/>
      <c r="F22" s="13"/>
      <c r="G22" s="16">
        <v>2</v>
      </c>
      <c r="H22" s="16">
        <f t="shared" ref="H22:H35" si="1">IF(E22="不适用",0,1)</f>
        <v>1</v>
      </c>
    </row>
    <row r="23" spans="1:8" ht="22">
      <c r="A23" s="27"/>
      <c r="B23" s="24"/>
      <c r="C23" s="30"/>
      <c r="D23" s="3" t="s">
        <v>66</v>
      </c>
      <c r="E23" s="12"/>
      <c r="F23" s="13"/>
      <c r="G23" s="16">
        <v>1</v>
      </c>
      <c r="H23" s="16">
        <f t="shared" si="1"/>
        <v>1</v>
      </c>
    </row>
    <row r="24" spans="1:8" ht="22">
      <c r="A24" s="27"/>
      <c r="B24" s="25"/>
      <c r="C24" s="31"/>
      <c r="D24" s="3" t="s">
        <v>67</v>
      </c>
      <c r="E24" s="12"/>
      <c r="F24" s="13"/>
      <c r="G24" s="16">
        <v>3</v>
      </c>
      <c r="H24" s="16">
        <f t="shared" si="1"/>
        <v>1</v>
      </c>
    </row>
    <row r="25" spans="1:8" ht="22" customHeight="1">
      <c r="A25" s="27"/>
      <c r="B25" s="37" t="s">
        <v>54</v>
      </c>
      <c r="C25" s="26">
        <f>SUM(G25:G28)</f>
        <v>6</v>
      </c>
      <c r="D25" s="5" t="s">
        <v>68</v>
      </c>
      <c r="E25" s="14"/>
      <c r="F25" s="15"/>
      <c r="G25" s="16">
        <v>2</v>
      </c>
      <c r="H25" s="16">
        <f t="shared" si="1"/>
        <v>1</v>
      </c>
    </row>
    <row r="26" spans="1:8" ht="22">
      <c r="A26" s="27"/>
      <c r="B26" s="38"/>
      <c r="C26" s="27"/>
      <c r="D26" s="5" t="s">
        <v>70</v>
      </c>
      <c r="E26" s="14"/>
      <c r="F26" s="15"/>
      <c r="G26" s="16">
        <v>1</v>
      </c>
      <c r="H26" s="16">
        <f t="shared" si="1"/>
        <v>1</v>
      </c>
    </row>
    <row r="27" spans="1:8" ht="22">
      <c r="A27" s="27"/>
      <c r="B27" s="38"/>
      <c r="C27" s="27"/>
      <c r="D27" s="5" t="s">
        <v>69</v>
      </c>
      <c r="E27" s="14"/>
      <c r="F27" s="15"/>
      <c r="G27" s="16">
        <v>1</v>
      </c>
      <c r="H27" s="16">
        <f t="shared" si="1"/>
        <v>1</v>
      </c>
    </row>
    <row r="28" spans="1:8" ht="22">
      <c r="A28" s="27"/>
      <c r="B28" s="39"/>
      <c r="C28" s="28"/>
      <c r="D28" s="5" t="s">
        <v>71</v>
      </c>
      <c r="E28" s="14"/>
      <c r="F28" s="15"/>
      <c r="G28" s="16">
        <v>2</v>
      </c>
      <c r="H28" s="16">
        <f t="shared" si="1"/>
        <v>1</v>
      </c>
    </row>
    <row r="29" spans="1:8" ht="22" customHeight="1">
      <c r="A29" s="27"/>
      <c r="B29" s="23" t="s">
        <v>55</v>
      </c>
      <c r="C29" s="29">
        <f>SUM(G29:G32)</f>
        <v>8</v>
      </c>
      <c r="D29" s="3" t="s">
        <v>58</v>
      </c>
      <c r="E29" s="12"/>
      <c r="F29" s="13"/>
      <c r="G29" s="16">
        <v>2</v>
      </c>
      <c r="H29" s="16">
        <f t="shared" si="1"/>
        <v>1</v>
      </c>
    </row>
    <row r="30" spans="1:8" ht="22">
      <c r="A30" s="27"/>
      <c r="B30" s="24"/>
      <c r="C30" s="30"/>
      <c r="D30" s="3" t="s">
        <v>81</v>
      </c>
      <c r="E30" s="12"/>
      <c r="F30" s="13"/>
      <c r="G30" s="16">
        <v>2</v>
      </c>
      <c r="H30" s="16">
        <f t="shared" si="1"/>
        <v>1</v>
      </c>
    </row>
    <row r="31" spans="1:8" ht="22">
      <c r="A31" s="27"/>
      <c r="B31" s="24"/>
      <c r="C31" s="30"/>
      <c r="D31" s="3" t="s">
        <v>80</v>
      </c>
      <c r="E31" s="12"/>
      <c r="F31" s="13"/>
      <c r="G31" s="16">
        <v>2</v>
      </c>
      <c r="H31" s="16">
        <f t="shared" si="1"/>
        <v>1</v>
      </c>
    </row>
    <row r="32" spans="1:8" ht="22">
      <c r="A32" s="27"/>
      <c r="B32" s="25"/>
      <c r="C32" s="31"/>
      <c r="D32" s="3" t="s">
        <v>79</v>
      </c>
      <c r="E32" s="12"/>
      <c r="F32" s="13"/>
      <c r="G32" s="16">
        <v>2</v>
      </c>
      <c r="H32" s="16">
        <f t="shared" si="1"/>
        <v>1</v>
      </c>
    </row>
    <row r="33" spans="1:8" ht="22">
      <c r="A33" s="27"/>
      <c r="B33" s="37" t="s">
        <v>56</v>
      </c>
      <c r="C33" s="26">
        <f>SUM(G33:G36)</f>
        <v>10</v>
      </c>
      <c r="D33" s="5" t="s">
        <v>59</v>
      </c>
      <c r="E33" s="14"/>
      <c r="F33" s="15"/>
      <c r="G33" s="16">
        <v>2</v>
      </c>
      <c r="H33" s="16">
        <f>IF(E33="不适用",0,1)</f>
        <v>1</v>
      </c>
    </row>
    <row r="34" spans="1:8" ht="22">
      <c r="A34" s="27"/>
      <c r="B34" s="38"/>
      <c r="C34" s="27"/>
      <c r="D34" s="5" t="s">
        <v>76</v>
      </c>
      <c r="E34" s="14"/>
      <c r="F34" s="15"/>
      <c r="G34" s="16">
        <v>2</v>
      </c>
      <c r="H34" s="16">
        <f t="shared" si="1"/>
        <v>1</v>
      </c>
    </row>
    <row r="35" spans="1:8" ht="22">
      <c r="A35" s="27"/>
      <c r="B35" s="38"/>
      <c r="C35" s="27"/>
      <c r="D35" s="5" t="s">
        <v>77</v>
      </c>
      <c r="E35" s="14"/>
      <c r="F35" s="15"/>
      <c r="G35" s="16">
        <v>3</v>
      </c>
      <c r="H35" s="16">
        <f t="shared" si="1"/>
        <v>1</v>
      </c>
    </row>
    <row r="36" spans="1:8" ht="22">
      <c r="A36" s="28"/>
      <c r="B36" s="39"/>
      <c r="C36" s="28"/>
      <c r="D36" s="5" t="s">
        <v>78</v>
      </c>
      <c r="E36" s="14"/>
      <c r="F36" s="15"/>
      <c r="G36" s="16">
        <v>3</v>
      </c>
      <c r="H36" s="16">
        <f>IF(E36="不适用",0,1)</f>
        <v>1</v>
      </c>
    </row>
    <row r="37" spans="1:8" ht="22">
      <c r="A37" s="36" t="s">
        <v>20</v>
      </c>
      <c r="B37" s="34" t="s">
        <v>21</v>
      </c>
      <c r="C37" s="34">
        <f>SUM(G37:G39)</f>
        <v>5</v>
      </c>
      <c r="D37" s="3" t="s">
        <v>73</v>
      </c>
      <c r="E37" s="33"/>
      <c r="F37" s="20"/>
      <c r="G37" s="17">
        <v>5</v>
      </c>
      <c r="H37" s="18">
        <f>IF(E37="不适用",0,1)</f>
        <v>1</v>
      </c>
    </row>
    <row r="38" spans="1:8" ht="22">
      <c r="A38" s="36"/>
      <c r="B38" s="34"/>
      <c r="C38" s="34"/>
      <c r="D38" s="3" t="s">
        <v>74</v>
      </c>
      <c r="E38" s="33"/>
      <c r="F38" s="20"/>
      <c r="G38" s="17"/>
      <c r="H38" s="18"/>
    </row>
    <row r="39" spans="1:8" ht="22">
      <c r="A39" s="36"/>
      <c r="B39" s="34"/>
      <c r="C39" s="34"/>
      <c r="D39" s="3" t="s">
        <v>75</v>
      </c>
      <c r="E39" s="33"/>
      <c r="F39" s="20"/>
      <c r="G39" s="17"/>
      <c r="H39" s="18"/>
    </row>
    <row r="40" spans="1:8" ht="22">
      <c r="A40" s="36"/>
      <c r="B40" s="36" t="s">
        <v>57</v>
      </c>
      <c r="C40" s="36">
        <f>SUM(G40:G44)</f>
        <v>5</v>
      </c>
      <c r="D40" s="5" t="s">
        <v>22</v>
      </c>
      <c r="E40" s="14"/>
      <c r="F40" s="15"/>
      <c r="G40" s="16">
        <v>1</v>
      </c>
      <c r="H40" s="16">
        <f>IF(E40="不适用",0,1)</f>
        <v>1</v>
      </c>
    </row>
    <row r="41" spans="1:8" ht="22">
      <c r="A41" s="36"/>
      <c r="B41" s="36"/>
      <c r="C41" s="36"/>
      <c r="D41" s="5" t="s">
        <v>23</v>
      </c>
      <c r="E41" s="14"/>
      <c r="F41" s="15"/>
      <c r="G41" s="16">
        <v>1</v>
      </c>
      <c r="H41" s="16">
        <f t="shared" ref="H41:H63" si="2">IF(E41="不适用",0,1)</f>
        <v>1</v>
      </c>
    </row>
    <row r="42" spans="1:8" ht="22">
      <c r="A42" s="36"/>
      <c r="B42" s="36"/>
      <c r="C42" s="36"/>
      <c r="D42" s="5" t="s">
        <v>42</v>
      </c>
      <c r="E42" s="14"/>
      <c r="F42" s="15"/>
      <c r="G42" s="16">
        <v>1</v>
      </c>
      <c r="H42" s="16">
        <f t="shared" si="2"/>
        <v>1</v>
      </c>
    </row>
    <row r="43" spans="1:8" ht="22">
      <c r="A43" s="36"/>
      <c r="B43" s="36"/>
      <c r="C43" s="36"/>
      <c r="D43" s="5" t="s">
        <v>43</v>
      </c>
      <c r="E43" s="14"/>
      <c r="F43" s="15"/>
      <c r="G43" s="16">
        <v>1</v>
      </c>
      <c r="H43" s="16">
        <f t="shared" si="2"/>
        <v>1</v>
      </c>
    </row>
    <row r="44" spans="1:8" ht="22">
      <c r="A44" s="36"/>
      <c r="B44" s="36"/>
      <c r="C44" s="36"/>
      <c r="D44" s="5" t="s">
        <v>24</v>
      </c>
      <c r="E44" s="14"/>
      <c r="F44" s="15"/>
      <c r="G44" s="16">
        <v>1</v>
      </c>
      <c r="H44" s="16">
        <f t="shared" si="2"/>
        <v>1</v>
      </c>
    </row>
    <row r="45" spans="1:8" ht="22">
      <c r="A45" s="36" t="s">
        <v>25</v>
      </c>
      <c r="B45" s="34" t="s">
        <v>26</v>
      </c>
      <c r="C45" s="34">
        <f>SUM(G45:G47)</f>
        <v>4</v>
      </c>
      <c r="D45" s="3" t="s">
        <v>27</v>
      </c>
      <c r="E45" s="12"/>
      <c r="F45" s="13"/>
      <c r="G45" s="16">
        <v>1</v>
      </c>
      <c r="H45" s="16">
        <f t="shared" si="2"/>
        <v>1</v>
      </c>
    </row>
    <row r="46" spans="1:8" ht="22">
      <c r="A46" s="36"/>
      <c r="B46" s="34"/>
      <c r="C46" s="34"/>
      <c r="D46" s="3" t="s">
        <v>50</v>
      </c>
      <c r="E46" s="12"/>
      <c r="F46" s="13"/>
      <c r="G46" s="16">
        <v>1</v>
      </c>
      <c r="H46" s="16">
        <f t="shared" si="2"/>
        <v>1</v>
      </c>
    </row>
    <row r="47" spans="1:8" ht="22">
      <c r="A47" s="36"/>
      <c r="B47" s="34"/>
      <c r="C47" s="34"/>
      <c r="D47" s="3" t="s">
        <v>72</v>
      </c>
      <c r="E47" s="12"/>
      <c r="F47" s="13"/>
      <c r="G47" s="16">
        <v>2</v>
      </c>
      <c r="H47" s="16">
        <f t="shared" si="2"/>
        <v>1</v>
      </c>
    </row>
    <row r="48" spans="1:8" ht="22">
      <c r="A48" s="36"/>
      <c r="B48" s="36" t="s">
        <v>11</v>
      </c>
      <c r="C48" s="36">
        <f>SUM(G48:G50)</f>
        <v>4</v>
      </c>
      <c r="D48" s="5" t="s">
        <v>51</v>
      </c>
      <c r="E48" s="14"/>
      <c r="F48" s="15"/>
      <c r="G48" s="16">
        <v>1</v>
      </c>
      <c r="H48" s="16">
        <f t="shared" si="2"/>
        <v>1</v>
      </c>
    </row>
    <row r="49" spans="1:8" ht="22">
      <c r="A49" s="36"/>
      <c r="B49" s="36"/>
      <c r="C49" s="36"/>
      <c r="D49" s="5" t="s">
        <v>28</v>
      </c>
      <c r="E49" s="14"/>
      <c r="F49" s="15"/>
      <c r="G49" s="16">
        <v>1</v>
      </c>
      <c r="H49" s="16">
        <f t="shared" si="2"/>
        <v>1</v>
      </c>
    </row>
    <row r="50" spans="1:8" ht="22">
      <c r="A50" s="36"/>
      <c r="B50" s="36"/>
      <c r="C50" s="36"/>
      <c r="D50" s="5" t="s">
        <v>52</v>
      </c>
      <c r="E50" s="14"/>
      <c r="F50" s="15"/>
      <c r="G50" s="16">
        <v>2</v>
      </c>
      <c r="H50" s="16">
        <f t="shared" si="2"/>
        <v>1</v>
      </c>
    </row>
    <row r="51" spans="1:8" ht="22">
      <c r="A51" s="36"/>
      <c r="B51" s="34" t="s">
        <v>29</v>
      </c>
      <c r="C51" s="34">
        <f>SUM(G51:G54)</f>
        <v>7</v>
      </c>
      <c r="D51" s="3" t="s">
        <v>45</v>
      </c>
      <c r="E51" s="12"/>
      <c r="F51" s="13"/>
      <c r="G51" s="16">
        <v>3</v>
      </c>
      <c r="H51" s="16">
        <f t="shared" si="2"/>
        <v>1</v>
      </c>
    </row>
    <row r="52" spans="1:8" ht="22">
      <c r="A52" s="36"/>
      <c r="B52" s="34"/>
      <c r="C52" s="34"/>
      <c r="D52" s="3" t="s">
        <v>49</v>
      </c>
      <c r="E52" s="12"/>
      <c r="F52" s="13"/>
      <c r="G52" s="16">
        <v>1</v>
      </c>
      <c r="H52" s="16">
        <f t="shared" si="2"/>
        <v>1</v>
      </c>
    </row>
    <row r="53" spans="1:8" ht="22">
      <c r="A53" s="36"/>
      <c r="B53" s="34"/>
      <c r="C53" s="34"/>
      <c r="D53" s="3" t="s">
        <v>47</v>
      </c>
      <c r="E53" s="12"/>
      <c r="F53" s="13"/>
      <c r="G53" s="16">
        <v>1</v>
      </c>
      <c r="H53" s="16">
        <f t="shared" si="2"/>
        <v>1</v>
      </c>
    </row>
    <row r="54" spans="1:8" ht="22">
      <c r="A54" s="36"/>
      <c r="B54" s="34"/>
      <c r="C54" s="34"/>
      <c r="D54" s="3" t="s">
        <v>46</v>
      </c>
      <c r="E54" s="12"/>
      <c r="F54" s="13"/>
      <c r="G54" s="16">
        <v>2</v>
      </c>
      <c r="H54" s="16">
        <f t="shared" si="2"/>
        <v>1</v>
      </c>
    </row>
    <row r="55" spans="1:8" ht="22">
      <c r="A55" s="36" t="s">
        <v>30</v>
      </c>
      <c r="B55" s="36" t="s">
        <v>31</v>
      </c>
      <c r="C55" s="36">
        <f>SUM(G55:G56)</f>
        <v>5</v>
      </c>
      <c r="D55" s="5" t="s">
        <v>88</v>
      </c>
      <c r="E55" s="14"/>
      <c r="F55" s="15"/>
      <c r="G55" s="16">
        <v>3</v>
      </c>
      <c r="H55" s="16">
        <f t="shared" si="2"/>
        <v>1</v>
      </c>
    </row>
    <row r="56" spans="1:8" ht="22">
      <c r="A56" s="36"/>
      <c r="B56" s="36"/>
      <c r="C56" s="36"/>
      <c r="D56" s="5" t="s">
        <v>89</v>
      </c>
      <c r="E56" s="14"/>
      <c r="F56" s="15"/>
      <c r="G56" s="16">
        <v>2</v>
      </c>
      <c r="H56" s="16">
        <f t="shared" si="2"/>
        <v>1</v>
      </c>
    </row>
    <row r="57" spans="1:8" ht="22">
      <c r="A57" s="36"/>
      <c r="B57" s="34" t="s">
        <v>32</v>
      </c>
      <c r="C57" s="34">
        <f>SUM(G57:G58)</f>
        <v>5</v>
      </c>
      <c r="D57" s="3" t="s">
        <v>38</v>
      </c>
      <c r="E57" s="12"/>
      <c r="F57" s="13"/>
      <c r="G57" s="16">
        <v>3</v>
      </c>
      <c r="H57" s="16">
        <f t="shared" si="2"/>
        <v>1</v>
      </c>
    </row>
    <row r="58" spans="1:8" ht="22">
      <c r="A58" s="36"/>
      <c r="B58" s="34"/>
      <c r="C58" s="34"/>
      <c r="D58" s="3" t="s">
        <v>90</v>
      </c>
      <c r="E58" s="12"/>
      <c r="F58" s="13"/>
      <c r="G58" s="16">
        <v>2</v>
      </c>
      <c r="H58" s="16">
        <f t="shared" si="2"/>
        <v>1</v>
      </c>
    </row>
    <row r="59" spans="1:8" ht="22">
      <c r="A59" s="36" t="s">
        <v>33</v>
      </c>
      <c r="B59" s="36" t="s">
        <v>34</v>
      </c>
      <c r="C59" s="36">
        <f>SUM(G59:G61)</f>
        <v>10</v>
      </c>
      <c r="D59" s="5" t="s">
        <v>44</v>
      </c>
      <c r="E59" s="14"/>
      <c r="F59" s="15"/>
      <c r="G59" s="16">
        <v>5</v>
      </c>
      <c r="H59" s="16">
        <f t="shared" si="2"/>
        <v>1</v>
      </c>
    </row>
    <row r="60" spans="1:8" ht="22">
      <c r="A60" s="36"/>
      <c r="B60" s="36"/>
      <c r="C60" s="36"/>
      <c r="D60" s="5" t="s">
        <v>39</v>
      </c>
      <c r="E60" s="14"/>
      <c r="F60" s="15"/>
      <c r="G60" s="16">
        <v>3</v>
      </c>
      <c r="H60" s="16">
        <f t="shared" si="2"/>
        <v>1</v>
      </c>
    </row>
    <row r="61" spans="1:8" ht="22">
      <c r="A61" s="36"/>
      <c r="B61" s="36"/>
      <c r="C61" s="36"/>
      <c r="D61" s="5" t="s">
        <v>40</v>
      </c>
      <c r="E61" s="14"/>
      <c r="F61" s="15"/>
      <c r="G61" s="16">
        <v>2</v>
      </c>
      <c r="H61" s="16">
        <f t="shared" si="2"/>
        <v>1</v>
      </c>
    </row>
    <row r="62" spans="1:8" ht="22">
      <c r="A62" s="36"/>
      <c r="B62" s="34" t="s">
        <v>35</v>
      </c>
      <c r="C62" s="34">
        <f>SUM(G62:G63)</f>
        <v>5</v>
      </c>
      <c r="D62" s="3" t="s">
        <v>41</v>
      </c>
      <c r="E62" s="12"/>
      <c r="F62" s="13"/>
      <c r="G62" s="16">
        <v>3</v>
      </c>
      <c r="H62" s="16">
        <f t="shared" si="2"/>
        <v>1</v>
      </c>
    </row>
    <row r="63" spans="1:8" ht="22">
      <c r="A63" s="36"/>
      <c r="B63" s="34"/>
      <c r="C63" s="34"/>
      <c r="D63" s="3" t="s">
        <v>48</v>
      </c>
      <c r="E63" s="12"/>
      <c r="F63" s="13"/>
      <c r="G63" s="16">
        <v>2</v>
      </c>
      <c r="H63" s="16">
        <f t="shared" si="2"/>
        <v>1</v>
      </c>
    </row>
  </sheetData>
  <sheetProtection sheet="1" objects="1" scenarios="1" selectLockedCells="1"/>
  <mergeCells count="56">
    <mergeCell ref="C59:C61"/>
    <mergeCell ref="B59:B61"/>
    <mergeCell ref="C62:C63"/>
    <mergeCell ref="B62:B63"/>
    <mergeCell ref="A59:A63"/>
    <mergeCell ref="C57:C58"/>
    <mergeCell ref="B57:B58"/>
    <mergeCell ref="A55:A58"/>
    <mergeCell ref="C48:C50"/>
    <mergeCell ref="B48:B50"/>
    <mergeCell ref="C51:C54"/>
    <mergeCell ref="B51:B54"/>
    <mergeCell ref="A45:A54"/>
    <mergeCell ref="C55:C56"/>
    <mergeCell ref="B55:B56"/>
    <mergeCell ref="C40:C44"/>
    <mergeCell ref="B40:B44"/>
    <mergeCell ref="A37:A44"/>
    <mergeCell ref="C45:C47"/>
    <mergeCell ref="B45:B47"/>
    <mergeCell ref="A1:F1"/>
    <mergeCell ref="E37:E39"/>
    <mergeCell ref="C37:C39"/>
    <mergeCell ref="B37:B39"/>
    <mergeCell ref="E11:E13"/>
    <mergeCell ref="C11:C13"/>
    <mergeCell ref="B11:B13"/>
    <mergeCell ref="C14:C17"/>
    <mergeCell ref="B14:B17"/>
    <mergeCell ref="C18:C20"/>
    <mergeCell ref="B18:B20"/>
    <mergeCell ref="B25:B28"/>
    <mergeCell ref="B29:B32"/>
    <mergeCell ref="E18:E20"/>
    <mergeCell ref="B33:B36"/>
    <mergeCell ref="A11:A20"/>
    <mergeCell ref="F11:F13"/>
    <mergeCell ref="F18:F20"/>
    <mergeCell ref="F37:F39"/>
    <mergeCell ref="A2:F2"/>
    <mergeCell ref="B6:F6"/>
    <mergeCell ref="B7:F7"/>
    <mergeCell ref="B8:F8"/>
    <mergeCell ref="B9:F9"/>
    <mergeCell ref="B21:B24"/>
    <mergeCell ref="A21:A36"/>
    <mergeCell ref="C21:C24"/>
    <mergeCell ref="C25:C28"/>
    <mergeCell ref="C29:C32"/>
    <mergeCell ref="C33:C36"/>
    <mergeCell ref="G11:G13"/>
    <mergeCell ref="G18:G20"/>
    <mergeCell ref="G37:G39"/>
    <mergeCell ref="H11:H13"/>
    <mergeCell ref="H18:H20"/>
    <mergeCell ref="H37:H39"/>
  </mergeCells>
  <phoneticPr fontId="1" type="noConversion"/>
  <conditionalFormatting sqref="E11:E63">
    <cfRule type="cellIs" dxfId="4" priority="6" operator="equal">
      <formula>"不适用"</formula>
    </cfRule>
  </conditionalFormatting>
  <conditionalFormatting sqref="E11:E14 E15:E20 E24 E35:E36 E51 E55 E57 E60 E62">
    <cfRule type="cellIs" dxfId="3" priority="4" operator="lessThan">
      <formula>3</formula>
    </cfRule>
  </conditionalFormatting>
  <conditionalFormatting sqref="E59 E37:E39">
    <cfRule type="cellIs" dxfId="2" priority="3" operator="lessThan">
      <formula>5</formula>
    </cfRule>
  </conditionalFormatting>
  <conditionalFormatting sqref="E21:E22 E25 E28:E34 E47 E50 E54 E56 E58 E61 E63">
    <cfRule type="cellIs" dxfId="1" priority="2" operator="lessThan">
      <formula>2</formula>
    </cfRule>
  </conditionalFormatting>
  <conditionalFormatting sqref="E23 E26:E27 E40:E46 E48:E49 E52:E53">
    <cfRule type="cellIs" dxfId="0" priority="1" operator="lessThan">
      <formula>1</formula>
    </cfRule>
  </conditionalFormatting>
  <dataValidations count="6">
    <dataValidation type="list" allowBlank="1" showInputMessage="1" showErrorMessage="1" sqref="E11:E13 E18:E20" xr:uid="{234C2525-8EA1-EB4E-BC76-BE3165035EB9}">
      <formula1>"0,1,3,不适用"</formula1>
    </dataValidation>
    <dataValidation type="list" allowBlank="1" showInputMessage="1" showErrorMessage="1" sqref="E14:E17 E24 E35:E36 E51 E55 E57 E60 E62" xr:uid="{9A319FE2-6601-CF40-A963-2288615AD615}">
      <formula1>"0,1,2,3,不适用"</formula1>
    </dataValidation>
    <dataValidation type="list" allowBlank="1" showInputMessage="1" showErrorMessage="1" sqref="E21:E22 E25 E28:E34 E47 E50 E54 E56 E58 E61 E63" xr:uid="{DFE1B36D-BFB2-514A-A827-EEFE9CDEEAEB}">
      <formula1>"0,1,2,不适用"</formula1>
    </dataValidation>
    <dataValidation type="list" allowBlank="1" showInputMessage="1" showErrorMessage="1" sqref="E23 E26:E27 E40:E46 E48:E49 E52:E53" xr:uid="{007C0F6A-9135-9447-AF40-B88221A503A2}">
      <formula1>"0,1,不适用"</formula1>
    </dataValidation>
    <dataValidation type="list" allowBlank="1" showInputMessage="1" showErrorMessage="1" sqref="E37:E39" xr:uid="{4694E887-3AF2-864B-90C6-2C85F81A48C3}">
      <formula1>"0,2,5,不适用"</formula1>
    </dataValidation>
    <dataValidation type="list" allowBlank="1" showInputMessage="1" showErrorMessage="1" sqref="E59" xr:uid="{B723A39B-7027-9641-93DC-A7D65EFEF744}">
      <formula1>"0,1,2,3,4,5,不适用"</formula1>
    </dataValidation>
  </dataValidations>
  <pageMargins left="0.7" right="0.7" top="0.75" bottom="0.75" header="0.3" footer="0.3"/>
  <ignoredErrors>
    <ignoredError sqref="C11:C6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考核表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2018-09-27T10:24:21Z</dcterms:created>
  <dcterms:modified xsi:type="dcterms:W3CDTF">2018-11-14T07:48:59Z</dcterms:modified>
</cp:coreProperties>
</file>