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agavi\Desktop\"/>
    </mc:Choice>
  </mc:AlternateContent>
  <bookViews>
    <workbookView xWindow="0" yWindow="4050" windowWidth="19200" windowHeight="8370"/>
  </bookViews>
  <sheets>
    <sheet name="Sheet2" sheetId="1" r:id="rId1"/>
  </sheets>
  <calcPr calcId="152511"/>
</workbook>
</file>

<file path=xl/calcChain.xml><?xml version="1.0" encoding="utf-8"?>
<calcChain xmlns="http://schemas.openxmlformats.org/spreadsheetml/2006/main">
  <c r="B77" i="1" l="1"/>
  <c r="B81" i="1" l="1"/>
  <c r="B80" i="1"/>
  <c r="B79" i="1"/>
  <c r="B78" i="1"/>
  <c r="B74" i="1"/>
  <c r="B67" i="1"/>
  <c r="B59" i="1"/>
  <c r="B52" i="1"/>
  <c r="B45" i="1"/>
  <c r="B37" i="1"/>
  <c r="B30" i="1"/>
  <c r="B23" i="1"/>
  <c r="B16" i="1"/>
  <c r="B9" i="1"/>
  <c r="B75" i="1" l="1"/>
  <c r="B76" i="1"/>
</calcChain>
</file>

<file path=xl/sharedStrings.xml><?xml version="1.0" encoding="utf-8"?>
<sst xmlns="http://schemas.openxmlformats.org/spreadsheetml/2006/main" count="150" uniqueCount="141">
  <si>
    <t>Year/Contest</t>
  </si>
  <si>
    <t>Progress</t>
  </si>
  <si>
    <t>Link</t>
  </si>
  <si>
    <t>2011-2012</t>
  </si>
  <si>
    <t>Sample Exam</t>
  </si>
  <si>
    <t>http://bgcoder.com/Contests/11/CSharp-Fundamentals-2011-2012-Part-2-Sample-Exam</t>
  </si>
  <si>
    <t>Problem 1 C# Clean Code</t>
  </si>
  <si>
    <t>http://bgcoder.com/Contests/Practice/Index/11#0</t>
  </si>
  <si>
    <t>Problem 2 Sudoku</t>
  </si>
  <si>
    <t>http://bgcoder.com/Contests/Practice/Index/11#1</t>
  </si>
  <si>
    <t>Problem 3 Employees</t>
  </si>
  <si>
    <t>http://bgcoder.com/Contests/Practice/Index/11#2</t>
  </si>
  <si>
    <t>Problem 4 3D Max Walk</t>
  </si>
  <si>
    <t>http://bgcoder.com/Contests/Practice/Index/11#3</t>
  </si>
  <si>
    <t>Problem 5 Liquid</t>
  </si>
  <si>
    <t>http://bgcoder.com/Contests/Practice/Index/11#4</t>
  </si>
  <si>
    <t>Total</t>
  </si>
  <si>
    <t>Test Exam</t>
  </si>
  <si>
    <t>http://bgcoder.com/Contests/10/CSharp-Fundamentals-2011-2012-Part-2-Test-Exam</t>
  </si>
  <si>
    <t>Problem 1 Genome Decoder</t>
  </si>
  <si>
    <t>http://bgcoder.com/Contests/Practice/Index/10#0</t>
  </si>
  <si>
    <t>Problem 2 Tic-Tac-Toe</t>
  </si>
  <si>
    <t>http://bgcoder.com/Contests/Practice/Index/10#1</t>
  </si>
  <si>
    <t>Problem 3 Airplane Drinks</t>
  </si>
  <si>
    <t>http://bgcoder.com/Contests/Practice/Index/10#2</t>
  </si>
  <si>
    <t>Problem 4 3D Lines</t>
  </si>
  <si>
    <t>http://bgcoder.com/Contests/Practice/Index/10#3</t>
  </si>
  <si>
    <t>Problem 5 Guitar</t>
  </si>
  <si>
    <t>http://bgcoder.com/Contests/Practice/Index/10#4</t>
  </si>
  <si>
    <t>@ 6 Feb 2012</t>
  </si>
  <si>
    <t>http://bgcoder.com/Contests/7/Telerik-Academy-Exam-2-6-Feb-2012</t>
  </si>
  <si>
    <t>Problem 1 PHP Variables</t>
  </si>
  <si>
    <t>http://bgcoder.com/Contests/Practice/Index/7#0</t>
  </si>
  <si>
    <t>Problem 2 7-segment display</t>
  </si>
  <si>
    <t>http://bgcoder.com/Contests/Practice/Index/7#1</t>
  </si>
  <si>
    <t>Problem 3 Tubes</t>
  </si>
  <si>
    <t>http://bgcoder.com/Contests/Practice/Index/7#2</t>
  </si>
  <si>
    <t>Problem 4 3D Stars</t>
  </si>
  <si>
    <t>http://bgcoder.com/Contests/Practice/Index/7#3</t>
  </si>
  <si>
    <t>Problem 5 Brackets</t>
  </si>
  <si>
    <t>http://bgcoder.com/Contests/Practice/Index/7#4</t>
  </si>
  <si>
    <t>@ 7 Feb 2012</t>
  </si>
  <si>
    <t>http://bgcoder.com/Contests/8/Telerik-Academy-Exam-2-7-Feb-2012</t>
  </si>
  <si>
    <t>Problem 1 Basic Language</t>
  </si>
  <si>
    <t>http://bgcoder.com/Contests/Practice/Index/8#0</t>
  </si>
  <si>
    <t>Problem 2 Messages in a Bottle</t>
  </si>
  <si>
    <t>http://bgcoder.com/Contests/Practice/Index/8#1</t>
  </si>
  <si>
    <t>Problem 3 Cooking</t>
  </si>
  <si>
    <t>http://bgcoder.com/Contests/Practice/Index/8#2</t>
  </si>
  <si>
    <t>Problem 4 3D Slices</t>
  </si>
  <si>
    <t>http://bgcoder.com/Contests/Practice/Index/8#3</t>
  </si>
  <si>
    <t>Problem 5 Secret Language</t>
  </si>
  <si>
    <t>http://bgcoder.com/Contests/Practice/Index/8#4</t>
  </si>
  <si>
    <t>@ 8 Feb 2012</t>
  </si>
  <si>
    <t>http://bgcoder.com/Contests/9/Telerik-Academy-Exam-2-8-Feb-2012</t>
  </si>
  <si>
    <t>Problem 1 Basic BASIC</t>
  </si>
  <si>
    <t>http://bgcoder.com/Contests/Practice/Index/9#0</t>
  </si>
  <si>
    <t>Problem 2 Crossword</t>
  </si>
  <si>
    <t>http://bgcoder.com/Contests/Practice/Index/9#1</t>
  </si>
  <si>
    <t>Problem 3 Indices</t>
  </si>
  <si>
    <t>http://bgcoder.com/Contests/Practice/Index/9#2</t>
  </si>
  <si>
    <t>Problem 4 Bombing Cuboids</t>
  </si>
  <si>
    <t>http://bgcoder.com/Contests/Practice/Index/9#3</t>
  </si>
  <si>
    <t>Problem 5 Academy Tasks</t>
  </si>
  <si>
    <t>http://bgcoder.com/Contests/Practice/Index/9#4</t>
  </si>
  <si>
    <t>2012-2013</t>
  </si>
  <si>
    <t>@ 4 Feb 2013</t>
  </si>
  <si>
    <t>http://bgcoder.com/Contests/52/CSharp-Part-2-2012-2013-4-Feb-2013-Morning</t>
  </si>
  <si>
    <t>1. Kaspichan Numbers</t>
  </si>
  <si>
    <t>http://bgcoder.com/Contests/Practice/Index/52#0</t>
  </si>
  <si>
    <t>2. Greedy Dwarf</t>
  </si>
  <si>
    <t>http://bgcoder.com/Contests/Practice/Index/52#1</t>
  </si>
  <si>
    <t>3. Slides</t>
  </si>
  <si>
    <t>http://bgcoder.com/Contests/Practice/Index/52#2</t>
  </si>
  <si>
    <t>4. Console Justification</t>
  </si>
  <si>
    <t>http://bgcoder.com/Contests/Practice/Index/52#3</t>
  </si>
  <si>
    <t>5. One Task is Not Enough</t>
  </si>
  <si>
    <t>http://bgcoder.com/Contests/Practice/Index/52#4</t>
  </si>
  <si>
    <t>@ 5 Feb 2013</t>
  </si>
  <si>
    <t>http://bgcoder.com/Contests/54/CSharp-Part-2-2012-2013-5-Feb-2013</t>
  </si>
  <si>
    <t>1. Durankulak Numbers</t>
  </si>
  <si>
    <t>http://bgcoder.com/Contests/Practice/Index/54#0</t>
  </si>
  <si>
    <t>2. Joro the Rabbit</t>
  </si>
  <si>
    <t>http://bgcoder.com/Contests/Practice/Index/54#1</t>
  </si>
  <si>
    <t>3. Laser</t>
  </si>
  <si>
    <t>http://bgcoder.com/Contests/Practice/Index/54#2</t>
  </si>
  <si>
    <t>4. C# Brackets</t>
  </si>
  <si>
    <t>http://bgcoder.com/Contests/Practice/Index/54#3</t>
  </si>
  <si>
    <t>5. Two Is Better Than One</t>
  </si>
  <si>
    <t>http://bgcoder.com/Contests/Practice/Index/54#4</t>
  </si>
  <si>
    <t>@ 11 Feb 2013</t>
  </si>
  <si>
    <t>http://bgcoder.com/Contests/55/CSharp-Part-2-2012-2013-11-Feb-2013</t>
  </si>
  <si>
    <t>1. 9Gag Numbers</t>
  </si>
  <si>
    <t>http://bgcoder.com/Contests/Practice/Index/55#0</t>
  </si>
  <si>
    <t>2. Special Value</t>
  </si>
  <si>
    <t>http://bgcoder.com/Contests/Practice/Index/55#1</t>
  </si>
  <si>
    <t>3. Kukata is Dancing</t>
  </si>
  <si>
    <t>http://bgcoder.com/Contests/Practice/Index/55#2</t>
  </si>
  <si>
    <t>4. Fake Text Markup Language</t>
  </si>
  <si>
    <t>http://bgcoder.com/Contests/Practice/Index/55#3</t>
  </si>
  <si>
    <t>5. Three in One</t>
  </si>
  <si>
    <t>http://bgcoder.com/Contests/Practice/Index/55#4</t>
  </si>
  <si>
    <t>2013-2014</t>
  </si>
  <si>
    <t>@ 14 Sept 2013 - Morning</t>
  </si>
  <si>
    <t>http://bgcoder.com/Contests/94/CSharp-Part-2-2013-2014-14-Sept-2013-Morning</t>
  </si>
  <si>
    <t>1. Multiverse Communication</t>
  </si>
  <si>
    <t>http://bgcoder.com/Contests/Practice/Index/94#0</t>
  </si>
  <si>
    <t>2. Magic Words</t>
  </si>
  <si>
    <t>http://bgcoder.com/Contests/Practice/Index/94#1</t>
  </si>
  <si>
    <t>3. Tron 3D</t>
  </si>
  <si>
    <t>http://bgcoder.com/Contests/Practice/Index/94#2</t>
  </si>
  <si>
    <t>4. Decode and Decrypt</t>
  </si>
  <si>
    <t>http://bgcoder.com/Contests/Practice/Index/94#3</t>
  </si>
  <si>
    <t>5. Featuring with Grisko</t>
  </si>
  <si>
    <t>http://bgcoder.com/Contests/Practice/Index/94#4</t>
  </si>
  <si>
    <t>@ 14 Sept 2013 - Evening</t>
  </si>
  <si>
    <t>http://bgcoder.com/Contests/95/CSharp-Part-2-2013-2014-14-Sept-2013-Evening</t>
  </si>
  <si>
    <t>1. Zerg!!!</t>
  </si>
  <si>
    <t>http://bgcoder.com/Contests/Practice/Index/95#0</t>
  </si>
  <si>
    <t>2. Moving Letters</t>
  </si>
  <si>
    <t>http://bgcoder.com/Contests/Practice/Index/95#1</t>
  </si>
  <si>
    <t>3. Trails 3D</t>
  </si>
  <si>
    <t>http://bgcoder.com/Contests/Practice/Index/95#2</t>
  </si>
  <si>
    <t>4. Encode and Encrypt</t>
  </si>
  <si>
    <t>http://bgcoder.com/Contests/Practice/Index/95#3</t>
  </si>
  <si>
    <t>5. They are Green</t>
  </si>
  <si>
    <t>http://bgcoder.com/Contests/Practice/Index/95#4</t>
  </si>
  <si>
    <t>Combat preparation</t>
  </si>
  <si>
    <t>Takes into account all the exams from academy years 2012-2013 and 2013-2014!</t>
  </si>
  <si>
    <t>Extra preparation</t>
  </si>
  <si>
    <t>Takes into account only the exams from academy year 2011-2012!</t>
  </si>
  <si>
    <t>Numeralist</t>
  </si>
  <si>
    <t>Takes into account only the numeral systems problems!</t>
  </si>
  <si>
    <t>Master of Arrays</t>
  </si>
  <si>
    <t>Takes into account only the (mainly) array related problems!</t>
  </si>
  <si>
    <t>String Weaver</t>
  </si>
  <si>
    <t>Takes into account only the string/text manipulation problems (all years)!</t>
  </si>
  <si>
    <t>3D Freak</t>
  </si>
  <si>
    <t>Takes into account only the cube related problems (all years)!</t>
  </si>
  <si>
    <t>Born Masochist!</t>
  </si>
  <si>
    <t>Takes into account only the most difficult problems (all years)!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</si>
</sst>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</font>
    <font>
      <b/>
      <sz val="18"/>
      <color rgb="FFFF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8"/>
      <color rgb="FFB6D7A8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b/>
      <sz val="18"/>
      <color rgb="FF6D9EEB"/>
      <name val="Arial"/>
    </font>
    <font>
      <b/>
      <sz val="18"/>
      <color rgb="FFFFFF00"/>
      <name val="Arial"/>
    </font>
    <font>
      <b/>
      <sz val="18"/>
      <color rgb="FFC27BA0"/>
      <name val="Arial"/>
    </font>
    <font>
      <b/>
      <sz val="22"/>
      <color rgb="FF000000"/>
      <name val="Arial"/>
    </font>
    <font>
      <b/>
      <sz val="2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  <font>
      <sz val="12"/>
      <color rgb="FF000000"/>
      <name val="Arial"/>
    </font>
    <font>
      <b/>
      <sz val="18"/>
      <color rgb="FF000000"/>
      <name val="Arial"/>
    </font>
    <font>
      <b/>
      <sz val="18"/>
      <color rgb="FFFF0000"/>
      <name val="Arial"/>
    </font>
    <font>
      <b/>
      <sz val="18"/>
      <color rgb="FFEA9999"/>
      <name val="Arial"/>
    </font>
    <font>
      <b/>
      <sz val="22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sz val="20"/>
      <color rgb="FF000000"/>
      <name val="Arial"/>
      <family val="2"/>
      <charset val="204"/>
    </font>
    <font>
      <u/>
      <sz val="10"/>
      <color theme="10"/>
      <name val="Arial"/>
    </font>
  </fonts>
  <fills count="2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1C2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9"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6" borderId="0" xfId="0" applyFont="1" applyFill="1" applyAlignment="1">
      <alignment horizontal="right" wrapText="1"/>
    </xf>
    <xf numFmtId="0" fontId="8" fillId="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12" borderId="0" xfId="0" applyFont="1" applyFill="1" applyAlignment="1">
      <alignment wrapText="1"/>
    </xf>
    <xf numFmtId="0" fontId="14" fillId="13" borderId="0" xfId="0" applyFont="1" applyFill="1" applyAlignment="1">
      <alignment wrapText="1"/>
    </xf>
    <xf numFmtId="0" fontId="15" fillId="14" borderId="0" xfId="0" applyFont="1" applyFill="1" applyAlignment="1">
      <alignment wrapText="1"/>
    </xf>
    <xf numFmtId="0" fontId="16" fillId="15" borderId="0" xfId="0" applyFont="1" applyFill="1" applyAlignment="1">
      <alignment wrapText="1"/>
    </xf>
    <xf numFmtId="0" fontId="17" fillId="16" borderId="0" xfId="0" applyFont="1" applyFill="1" applyAlignment="1">
      <alignment wrapText="1"/>
    </xf>
    <xf numFmtId="0" fontId="18" fillId="17" borderId="0" xfId="0" applyFont="1" applyFill="1" applyAlignment="1">
      <alignment wrapText="1"/>
    </xf>
    <xf numFmtId="0" fontId="21" fillId="21" borderId="0" xfId="0" applyFont="1" applyFill="1" applyAlignment="1">
      <alignment horizontal="center" wrapText="1"/>
    </xf>
    <xf numFmtId="0" fontId="22" fillId="22" borderId="0" xfId="0" applyFont="1" applyFill="1" applyAlignment="1">
      <alignment wrapText="1"/>
    </xf>
    <xf numFmtId="0" fontId="23" fillId="23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" fontId="24" fillId="8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1" fontId="24" fillId="18" borderId="1" xfId="0" applyNumberFormat="1" applyFont="1" applyFill="1" applyBorder="1" applyAlignment="1">
      <alignment horizontal="center" vertical="center" wrapText="1" readingOrder="1"/>
    </xf>
    <xf numFmtId="0" fontId="10" fillId="1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gcoder.com/Contests/Practice/Index/94" TargetMode="External"/><Relationship Id="rId2" Type="http://schemas.openxmlformats.org/officeDocument/2006/relationships/hyperlink" Target="http://bgcoder.com/Contests/Practice/Index/95" TargetMode="External"/><Relationship Id="rId1" Type="http://schemas.openxmlformats.org/officeDocument/2006/relationships/hyperlink" Target="http://bgcoder.com/Contests/Practice/Index/5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pane ySplit="1" topLeftCell="A36" activePane="bottomLeft" state="frozen"/>
      <selection pane="bottomLeft" activeCell="D65" sqref="D65"/>
    </sheetView>
  </sheetViews>
  <sheetFormatPr defaultColWidth="17.140625" defaultRowHeight="12.75" customHeight="1" x14ac:dyDescent="0.2"/>
  <cols>
    <col min="1" max="1" width="29.28515625" customWidth="1"/>
    <col min="2" max="2" width="18.140625" customWidth="1"/>
    <col min="3" max="3" width="87.5703125" customWidth="1"/>
    <col min="4" max="4" width="18.42578125" customWidth="1"/>
  </cols>
  <sheetData>
    <row r="1" spans="1:20" ht="55.5" x14ac:dyDescent="0.4">
      <c r="A1" s="13" t="s">
        <v>0</v>
      </c>
      <c r="B1" s="7" t="s">
        <v>1</v>
      </c>
      <c r="C1" s="13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23.25" x14ac:dyDescent="0.35">
      <c r="A2" s="12" t="s">
        <v>3</v>
      </c>
      <c r="B2" s="14"/>
      <c r="C2" s="1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0" x14ac:dyDescent="0.25">
      <c r="A3" s="5" t="s">
        <v>4</v>
      </c>
      <c r="B3" s="10"/>
      <c r="C3" s="10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x14ac:dyDescent="0.2">
      <c r="A4" s="3" t="s">
        <v>6</v>
      </c>
      <c r="B4" s="11">
        <v>0</v>
      </c>
      <c r="C4" s="3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x14ac:dyDescent="0.2">
      <c r="A5" s="3" t="s">
        <v>8</v>
      </c>
      <c r="B5" s="11">
        <v>0</v>
      </c>
      <c r="C5" s="3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x14ac:dyDescent="0.2">
      <c r="A6" s="3" t="s">
        <v>10</v>
      </c>
      <c r="B6" s="11">
        <v>0</v>
      </c>
      <c r="C6" s="3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x14ac:dyDescent="0.2">
      <c r="A7" s="3" t="s">
        <v>12</v>
      </c>
      <c r="B7" s="11">
        <v>0</v>
      </c>
      <c r="C7" s="3" t="s">
        <v>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x14ac:dyDescent="0.2">
      <c r="A8" s="3" t="s">
        <v>14</v>
      </c>
      <c r="B8" s="11">
        <v>0</v>
      </c>
      <c r="C8" s="3" t="s">
        <v>15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75" x14ac:dyDescent="0.25">
      <c r="A9" s="4" t="s">
        <v>16</v>
      </c>
      <c r="B9" s="8">
        <f>SUM(B4:B8)</f>
        <v>0</v>
      </c>
      <c r="C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75" x14ac:dyDescent="0.25">
      <c r="A10" s="5" t="s">
        <v>17</v>
      </c>
      <c r="B10" s="5"/>
      <c r="C10" s="10" t="s"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x14ac:dyDescent="0.2">
      <c r="A11" s="3" t="s">
        <v>19</v>
      </c>
      <c r="B11" s="11">
        <v>0</v>
      </c>
      <c r="C11" s="3" t="s">
        <v>20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x14ac:dyDescent="0.2">
      <c r="A12" s="3" t="s">
        <v>21</v>
      </c>
      <c r="B12" s="11">
        <v>0</v>
      </c>
      <c r="C12" s="3" t="s">
        <v>22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x14ac:dyDescent="0.2">
      <c r="A13" s="3" t="s">
        <v>23</v>
      </c>
      <c r="B13" s="11">
        <v>0</v>
      </c>
      <c r="C13" s="3" t="s">
        <v>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x14ac:dyDescent="0.2">
      <c r="A14" s="3" t="s">
        <v>25</v>
      </c>
      <c r="B14" s="11">
        <v>0</v>
      </c>
      <c r="C14" s="3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x14ac:dyDescent="0.2">
      <c r="A15" s="3" t="s">
        <v>27</v>
      </c>
      <c r="B15" s="11">
        <v>0</v>
      </c>
      <c r="C15" s="3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x14ac:dyDescent="0.25">
      <c r="A16" s="4" t="s">
        <v>16</v>
      </c>
      <c r="B16" s="8">
        <f>SUM(B11:B15)</f>
        <v>0</v>
      </c>
      <c r="C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x14ac:dyDescent="0.25">
      <c r="A17" s="5" t="s">
        <v>29</v>
      </c>
      <c r="B17" s="5"/>
      <c r="C17" s="10" t="s">
        <v>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x14ac:dyDescent="0.2">
      <c r="A18" s="3" t="s">
        <v>31</v>
      </c>
      <c r="B18" s="11">
        <v>0</v>
      </c>
      <c r="C18" s="3" t="s">
        <v>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x14ac:dyDescent="0.2">
      <c r="A19" s="3" t="s">
        <v>33</v>
      </c>
      <c r="B19" s="11">
        <v>0</v>
      </c>
      <c r="C19" s="3" t="s">
        <v>34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x14ac:dyDescent="0.2">
      <c r="A20" s="3" t="s">
        <v>35</v>
      </c>
      <c r="B20" s="11">
        <v>0</v>
      </c>
      <c r="C20" s="3" t="s">
        <v>36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x14ac:dyDescent="0.2">
      <c r="A21" s="3" t="s">
        <v>37</v>
      </c>
      <c r="B21" s="11">
        <v>0</v>
      </c>
      <c r="C21" s="3" t="s">
        <v>38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x14ac:dyDescent="0.2">
      <c r="A22" s="3" t="s">
        <v>39</v>
      </c>
      <c r="B22" s="11">
        <v>0</v>
      </c>
      <c r="C22" s="3" t="s">
        <v>40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x14ac:dyDescent="0.25">
      <c r="A23" s="4" t="s">
        <v>16</v>
      </c>
      <c r="B23" s="8">
        <f>SUM(B18:B22)</f>
        <v>0</v>
      </c>
      <c r="C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x14ac:dyDescent="0.25">
      <c r="A24" s="5" t="s">
        <v>41</v>
      </c>
      <c r="B24" s="5"/>
      <c r="C24" s="10" t="s">
        <v>42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x14ac:dyDescent="0.2">
      <c r="A25" s="3" t="s">
        <v>43</v>
      </c>
      <c r="B25" s="11">
        <v>0</v>
      </c>
      <c r="C25" s="3" t="s">
        <v>44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8.5" x14ac:dyDescent="0.2">
      <c r="A26" s="3" t="s">
        <v>45</v>
      </c>
      <c r="B26" s="11">
        <v>0</v>
      </c>
      <c r="C26" s="3" t="s">
        <v>46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x14ac:dyDescent="0.2">
      <c r="A27" s="3" t="s">
        <v>47</v>
      </c>
      <c r="B27" s="11">
        <v>0</v>
      </c>
      <c r="C27" s="3" t="s">
        <v>48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x14ac:dyDescent="0.2">
      <c r="A28" s="3" t="s">
        <v>49</v>
      </c>
      <c r="B28" s="11">
        <v>0</v>
      </c>
      <c r="C28" s="3" t="s">
        <v>50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x14ac:dyDescent="0.2">
      <c r="A29" s="3" t="s">
        <v>51</v>
      </c>
      <c r="B29" s="11">
        <v>0</v>
      </c>
      <c r="C29" s="3" t="s">
        <v>52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x14ac:dyDescent="0.25">
      <c r="A30" s="4" t="s">
        <v>16</v>
      </c>
      <c r="B30" s="8">
        <f>SUM(B25:B29)</f>
        <v>0</v>
      </c>
      <c r="C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x14ac:dyDescent="0.25">
      <c r="A31" s="5" t="s">
        <v>53</v>
      </c>
      <c r="B31" s="5"/>
      <c r="C31" s="10" t="s">
        <v>54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x14ac:dyDescent="0.2">
      <c r="A32" s="3" t="s">
        <v>55</v>
      </c>
      <c r="B32" s="11">
        <v>100</v>
      </c>
      <c r="C32" s="3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x14ac:dyDescent="0.2">
      <c r="A33" s="3" t="s">
        <v>57</v>
      </c>
      <c r="B33" s="11">
        <v>90</v>
      </c>
      <c r="C33" s="3" t="s">
        <v>58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x14ac:dyDescent="0.2">
      <c r="A34" s="3" t="s">
        <v>59</v>
      </c>
      <c r="B34" s="11">
        <v>80</v>
      </c>
      <c r="C34" s="3" t="s">
        <v>60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x14ac:dyDescent="0.2">
      <c r="A35" s="3" t="s">
        <v>61</v>
      </c>
      <c r="B35" s="11">
        <v>90</v>
      </c>
      <c r="C35" s="3" t="s">
        <v>62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x14ac:dyDescent="0.2">
      <c r="A36" s="3" t="s">
        <v>63</v>
      </c>
      <c r="B36" s="11">
        <v>90</v>
      </c>
      <c r="C36" s="3" t="s">
        <v>64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x14ac:dyDescent="0.25">
      <c r="A37" s="4" t="s">
        <v>16</v>
      </c>
      <c r="B37" s="8">
        <f>SUM(B32:B36)</f>
        <v>450</v>
      </c>
      <c r="C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23.25" x14ac:dyDescent="0.35">
      <c r="A38" s="12" t="s">
        <v>65</v>
      </c>
      <c r="B38" s="9"/>
      <c r="C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x14ac:dyDescent="0.25">
      <c r="A39" s="5" t="s">
        <v>66</v>
      </c>
      <c r="B39" s="5"/>
      <c r="C39" s="10" t="s">
        <v>67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2">
      <c r="A40" s="3" t="s">
        <v>68</v>
      </c>
      <c r="B40" s="11">
        <v>100</v>
      </c>
      <c r="C40" s="3" t="s">
        <v>69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" x14ac:dyDescent="0.2">
      <c r="A41" s="3" t="s">
        <v>70</v>
      </c>
      <c r="B41" s="11">
        <v>100</v>
      </c>
      <c r="C41" s="3" t="s">
        <v>71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x14ac:dyDescent="0.2">
      <c r="A42" s="3" t="s">
        <v>72</v>
      </c>
      <c r="B42" s="11">
        <v>0</v>
      </c>
      <c r="C42" s="3" t="s">
        <v>73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" x14ac:dyDescent="0.2">
      <c r="A43" s="3" t="s">
        <v>74</v>
      </c>
      <c r="B43" s="11">
        <v>100</v>
      </c>
      <c r="C43" s="3" t="s">
        <v>75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" x14ac:dyDescent="0.2">
      <c r="A44" s="3" t="s">
        <v>76</v>
      </c>
      <c r="B44" s="11">
        <v>30</v>
      </c>
      <c r="C44" s="3" t="s">
        <v>77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x14ac:dyDescent="0.25">
      <c r="A45" s="4" t="s">
        <v>16</v>
      </c>
      <c r="B45" s="15">
        <f>SUM(B40:B44)</f>
        <v>330</v>
      </c>
      <c r="C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x14ac:dyDescent="0.25">
      <c r="A46" s="5" t="s">
        <v>78</v>
      </c>
      <c r="B46" s="5"/>
      <c r="C46" s="10" t="s">
        <v>79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" x14ac:dyDescent="0.2">
      <c r="A47" s="3" t="s">
        <v>80</v>
      </c>
      <c r="B47" s="11">
        <v>100</v>
      </c>
      <c r="C47" s="3" t="s">
        <v>81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x14ac:dyDescent="0.2">
      <c r="A48" s="3" t="s">
        <v>82</v>
      </c>
      <c r="B48" s="11">
        <v>100</v>
      </c>
      <c r="C48" s="3" t="s">
        <v>83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x14ac:dyDescent="0.2">
      <c r="A49" s="3" t="s">
        <v>84</v>
      </c>
      <c r="B49" s="11">
        <v>0</v>
      </c>
      <c r="C49" s="3" t="s">
        <v>85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x14ac:dyDescent="0.2">
      <c r="A50" s="3" t="s">
        <v>86</v>
      </c>
      <c r="B50" s="11">
        <v>100</v>
      </c>
      <c r="C50" s="3" t="s">
        <v>87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x14ac:dyDescent="0.2">
      <c r="A51" s="3" t="s">
        <v>88</v>
      </c>
      <c r="B51" s="11">
        <v>0</v>
      </c>
      <c r="C51" s="3" t="s">
        <v>89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x14ac:dyDescent="0.25">
      <c r="A52" s="4" t="s">
        <v>16</v>
      </c>
      <c r="B52" s="15">
        <f>SUM(B47:B51)</f>
        <v>300</v>
      </c>
      <c r="C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5" t="s">
        <v>90</v>
      </c>
      <c r="B53" s="5"/>
      <c r="C53" s="10" t="s">
        <v>91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5" x14ac:dyDescent="0.2">
      <c r="A54" s="3" t="s">
        <v>92</v>
      </c>
      <c r="B54" s="11">
        <v>100</v>
      </c>
      <c r="C54" s="3" t="s">
        <v>93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" x14ac:dyDescent="0.2">
      <c r="A55" s="3" t="s">
        <v>94</v>
      </c>
      <c r="B55" s="11">
        <v>100</v>
      </c>
      <c r="C55" s="3" t="s">
        <v>95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5" x14ac:dyDescent="0.2">
      <c r="A56" s="3" t="s">
        <v>96</v>
      </c>
      <c r="B56" s="11">
        <v>100</v>
      </c>
      <c r="C56" s="3" t="s">
        <v>97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4.25" customHeight="1" x14ac:dyDescent="0.2">
      <c r="A57" s="27" t="s">
        <v>98</v>
      </c>
      <c r="B57" s="11">
        <v>100</v>
      </c>
      <c r="C57" s="28" t="s">
        <v>99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5" x14ac:dyDescent="0.2">
      <c r="A58" s="3" t="s">
        <v>100</v>
      </c>
      <c r="B58" s="11">
        <v>100</v>
      </c>
      <c r="C58" s="3" t="s">
        <v>101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4" t="s">
        <v>16</v>
      </c>
      <c r="B59" s="15">
        <f>SUM(B54:B58)</f>
        <v>500</v>
      </c>
      <c r="C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23.25" x14ac:dyDescent="0.35">
      <c r="A60" s="12" t="s">
        <v>102</v>
      </c>
      <c r="B60" s="9"/>
      <c r="C60" s="1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1.5" x14ac:dyDescent="0.25">
      <c r="A61" s="5" t="s">
        <v>103</v>
      </c>
      <c r="B61" s="5"/>
      <c r="C61" s="10" t="s">
        <v>104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" x14ac:dyDescent="0.2">
      <c r="A62" s="3" t="s">
        <v>105</v>
      </c>
      <c r="B62" s="11">
        <v>100</v>
      </c>
      <c r="C62" s="3" t="s">
        <v>106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5" x14ac:dyDescent="0.2">
      <c r="A63" s="3" t="s">
        <v>107</v>
      </c>
      <c r="B63" s="11">
        <v>100</v>
      </c>
      <c r="C63" s="3" t="s">
        <v>108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" x14ac:dyDescent="0.2">
      <c r="A64" s="3" t="s">
        <v>109</v>
      </c>
      <c r="B64" s="11">
        <v>0</v>
      </c>
      <c r="C64" s="3" t="s">
        <v>110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" x14ac:dyDescent="0.2">
      <c r="A65" s="3" t="s">
        <v>111</v>
      </c>
      <c r="B65" s="11">
        <v>100</v>
      </c>
      <c r="C65" s="3" t="s">
        <v>112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" x14ac:dyDescent="0.2">
      <c r="A66" s="3" t="s">
        <v>113</v>
      </c>
      <c r="B66" s="11">
        <v>72</v>
      </c>
      <c r="C66" s="28" t="s">
        <v>114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x14ac:dyDescent="0.25">
      <c r="A67" s="4" t="s">
        <v>16</v>
      </c>
      <c r="B67" s="15">
        <f>SUM(B62:B66)</f>
        <v>372</v>
      </c>
      <c r="C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31.5" x14ac:dyDescent="0.25">
      <c r="A68" s="5" t="s">
        <v>115</v>
      </c>
      <c r="B68" s="5"/>
      <c r="C68" s="10" t="s">
        <v>116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" x14ac:dyDescent="0.2">
      <c r="A69" s="3" t="s">
        <v>117</v>
      </c>
      <c r="B69" s="11">
        <v>100</v>
      </c>
      <c r="C69" s="3" t="s">
        <v>118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" x14ac:dyDescent="0.2">
      <c r="A70" s="3" t="s">
        <v>119</v>
      </c>
      <c r="B70" s="11">
        <v>100</v>
      </c>
      <c r="C70" s="3" t="s">
        <v>120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" x14ac:dyDescent="0.2">
      <c r="A71" s="3" t="s">
        <v>121</v>
      </c>
      <c r="B71" s="11">
        <v>0</v>
      </c>
      <c r="C71" s="3" t="s">
        <v>122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" x14ac:dyDescent="0.2">
      <c r="A72" s="3" t="s">
        <v>123</v>
      </c>
      <c r="B72" s="11">
        <v>100</v>
      </c>
      <c r="C72" s="3" t="s">
        <v>124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" x14ac:dyDescent="0.2">
      <c r="A73" s="3" t="s">
        <v>125</v>
      </c>
      <c r="B73" s="11">
        <v>72</v>
      </c>
      <c r="C73" s="28" t="s">
        <v>126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x14ac:dyDescent="0.25">
      <c r="A74" s="4" t="s">
        <v>16</v>
      </c>
      <c r="B74" s="15">
        <f>SUM(B69:B73)</f>
        <v>372</v>
      </c>
      <c r="C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58.5" customHeight="1" x14ac:dyDescent="0.2">
      <c r="A75" s="16" t="s">
        <v>127</v>
      </c>
      <c r="B75" s="17">
        <f>AVERAGE(B45,B52,B59,B67,B74)/5</f>
        <v>74.960000000000008</v>
      </c>
      <c r="C75" s="18" t="s">
        <v>128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58.5" customHeight="1" x14ac:dyDescent="0.2">
      <c r="A76" s="20" t="s">
        <v>129</v>
      </c>
      <c r="B76" s="17">
        <f>AVERAGE(B9,B16,B23,B30,B37)/5</f>
        <v>18</v>
      </c>
      <c r="C76" s="18" t="s">
        <v>130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58.5" customHeight="1" x14ac:dyDescent="0.2">
      <c r="A77" s="21" t="s">
        <v>131</v>
      </c>
      <c r="B77" s="19">
        <f>AVERAGE(B40,B47,B54,B62,B69)</f>
        <v>100</v>
      </c>
      <c r="C77" s="22" t="s">
        <v>132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58.5" customHeight="1" x14ac:dyDescent="0.2">
      <c r="A78" s="23" t="s">
        <v>133</v>
      </c>
      <c r="B78" s="19">
        <f>AVERAGE(B41,B48,B55,B63,B70)</f>
        <v>100</v>
      </c>
      <c r="C78" s="22" t="s">
        <v>134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58.5" customHeight="1" x14ac:dyDescent="0.2">
      <c r="A79" s="24" t="s">
        <v>135</v>
      </c>
      <c r="B79" s="19">
        <f>AVERAGE(B43,B50,B57,B65,B72,B4,B11,B18,B25,B25,B32)</f>
        <v>54.545454545454547</v>
      </c>
      <c r="C79" s="22" t="s">
        <v>136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58.5" customHeight="1" x14ac:dyDescent="0.2">
      <c r="A80" s="25" t="s">
        <v>137</v>
      </c>
      <c r="B80" s="19">
        <f>AVERAGE(B42,B49,B56,B64,B71,B7,B8,B14,B21,B28,B35)</f>
        <v>17.272727272727273</v>
      </c>
      <c r="C80" s="22" t="s">
        <v>138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58.5" customHeight="1" x14ac:dyDescent="0.2">
      <c r="A81" s="26" t="s">
        <v>139</v>
      </c>
      <c r="B81" s="19">
        <f>AVERAGE(B8,B15,B22,B29,B36,B44,B51,B58,B66,B73)</f>
        <v>36.4</v>
      </c>
      <c r="C81" s="22" t="s">
        <v>140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4.25" x14ac:dyDescent="0.2">
      <c r="A82" s="3"/>
      <c r="B82" s="1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4.25" x14ac:dyDescent="0.2">
      <c r="A83" s="3"/>
      <c r="B83" s="1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4.25" x14ac:dyDescent="0.2">
      <c r="A84" s="3"/>
      <c r="B84" s="1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4.25" x14ac:dyDescent="0.2">
      <c r="A85" s="3"/>
      <c r="B85" s="1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4.25" x14ac:dyDescent="0.2">
      <c r="A86" s="3"/>
      <c r="B86" s="1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4.25" x14ac:dyDescent="0.2">
      <c r="A87" s="3"/>
      <c r="B87" s="1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4.25" x14ac:dyDescent="0.2">
      <c r="A88" s="3"/>
      <c r="B88" s="1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4.25" x14ac:dyDescent="0.2">
      <c r="A89" s="3"/>
      <c r="B89" s="1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4.25" x14ac:dyDescent="0.2">
      <c r="A90" s="3"/>
      <c r="B90" s="1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4.25" x14ac:dyDescent="0.2">
      <c r="A91" s="3"/>
      <c r="B91" s="1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4.25" x14ac:dyDescent="0.2">
      <c r="A92" s="3"/>
      <c r="B92" s="1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4.25" x14ac:dyDescent="0.2">
      <c r="A93" s="3"/>
      <c r="B93" s="1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4.25" x14ac:dyDescent="0.2">
      <c r="A94" s="3"/>
      <c r="B94" s="1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4.25" x14ac:dyDescent="0.2">
      <c r="A95" s="3"/>
      <c r="B95" s="1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conditionalFormatting sqref="B75:B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57" r:id="rId1" location="3"/>
    <hyperlink ref="C73" r:id="rId2" location="4"/>
    <hyperlink ref="C66" r:id="rId3" location="4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Kasagavi</dc:creator>
  <cp:lastModifiedBy>Kasagavi</cp:lastModifiedBy>
  <dcterms:created xsi:type="dcterms:W3CDTF">2014-01-15T09:06:06Z</dcterms:created>
  <dcterms:modified xsi:type="dcterms:W3CDTF">2014-01-21T22:01:04Z</dcterms:modified>
</cp:coreProperties>
</file>