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NAV4300\"/>
    </mc:Choice>
  </mc:AlternateContent>
  <xr:revisionPtr revIDLastSave="0" documentId="13_ncr:40009_{CF0C6272-F1A5-4BF0-9FD6-B72AF3FE4A5D}" xr6:coauthVersionLast="45" xr6:coauthVersionMax="45" xr10:uidLastSave="{00000000-0000-0000-0000-000000000000}"/>
  <bookViews>
    <workbookView xWindow="-103" yWindow="-103" windowWidth="22149" windowHeight="11949"/>
  </bookViews>
  <sheets>
    <sheet name="NAV4300_output" sheetId="1" r:id="rId1"/>
  </sheets>
  <definedNames>
    <definedName name="_xlchart.v1.0" hidden="1">NAV4300_output!$B$2:$B$501</definedName>
  </definedNames>
  <calcPr calcId="0"/>
</workbook>
</file>

<file path=xl/calcChain.xml><?xml version="1.0" encoding="utf-8"?>
<calcChain xmlns="http://schemas.openxmlformats.org/spreadsheetml/2006/main">
  <c r="I11" i="1" l="1"/>
  <c r="J11" i="1"/>
  <c r="H11" i="1"/>
  <c r="I4" i="1"/>
  <c r="J4" i="1"/>
  <c r="H4" i="1"/>
  <c r="I6" i="1"/>
  <c r="J6" i="1"/>
  <c r="H6" i="1"/>
  <c r="I10" i="1"/>
  <c r="J10" i="1"/>
  <c r="H10" i="1"/>
  <c r="I9" i="1"/>
  <c r="J9" i="1"/>
  <c r="H9" i="1"/>
  <c r="I8" i="1"/>
  <c r="J8" i="1"/>
  <c r="H8" i="1"/>
  <c r="I7" i="1"/>
  <c r="J7" i="1"/>
  <c r="H7" i="1"/>
  <c r="I3" i="1"/>
  <c r="I12" i="1" s="1"/>
  <c r="J3" i="1"/>
  <c r="J12" i="1" s="1"/>
  <c r="H3" i="1"/>
  <c r="H12" i="1" s="1"/>
  <c r="I5" i="1"/>
  <c r="J5" i="1"/>
  <c r="H5" i="1"/>
  <c r="I2" i="1"/>
  <c r="J2" i="1"/>
  <c r="H2" i="1"/>
</calcChain>
</file>

<file path=xl/sharedStrings.xml><?xml version="1.0" encoding="utf-8"?>
<sst xmlns="http://schemas.openxmlformats.org/spreadsheetml/2006/main" count="520" uniqueCount="520">
  <si>
    <t>Trial Number</t>
  </si>
  <si>
    <t>Score</t>
  </si>
  <si>
    <t>Moogles Eaten</t>
  </si>
  <si>
    <t>Time Taken</t>
  </si>
  <si>
    <t>Data Location</t>
  </si>
  <si>
    <t>NAV4300data0</t>
  </si>
  <si>
    <t>NAV4300data1</t>
  </si>
  <si>
    <t>NAV4300data2</t>
  </si>
  <si>
    <t>NAV4300data3</t>
  </si>
  <si>
    <t>NAV4300data4</t>
  </si>
  <si>
    <t>NAV4300data5</t>
  </si>
  <si>
    <t>NAV4300data6</t>
  </si>
  <si>
    <t>NAV4300data7</t>
  </si>
  <si>
    <t>NAV4300data8</t>
  </si>
  <si>
    <t>NAV4300data9</t>
  </si>
  <si>
    <t>NAV4300data10</t>
  </si>
  <si>
    <t>NAV4300data11</t>
  </si>
  <si>
    <t>NAV4300data12</t>
  </si>
  <si>
    <t>NAV4300data13</t>
  </si>
  <si>
    <t>NAV4300data14</t>
  </si>
  <si>
    <t>NAV4300data15</t>
  </si>
  <si>
    <t>NAV4300data16</t>
  </si>
  <si>
    <t>NAV4300data17</t>
  </si>
  <si>
    <t>NAV4300data18</t>
  </si>
  <si>
    <t>NAV4300data19</t>
  </si>
  <si>
    <t>NAV4300data20</t>
  </si>
  <si>
    <t>NAV4300data21</t>
  </si>
  <si>
    <t>NAV4300data22</t>
  </si>
  <si>
    <t>NAV4300data23</t>
  </si>
  <si>
    <t>NAV4300data24</t>
  </si>
  <si>
    <t>NAV4300data25</t>
  </si>
  <si>
    <t>NAV4300data26</t>
  </si>
  <si>
    <t>NAV4300data27</t>
  </si>
  <si>
    <t>NAV4300data28</t>
  </si>
  <si>
    <t>NAV4300data29</t>
  </si>
  <si>
    <t>NAV4300data30</t>
  </si>
  <si>
    <t>NAV4300data31</t>
  </si>
  <si>
    <t>NAV4300data32</t>
  </si>
  <si>
    <t>NAV4300data33</t>
  </si>
  <si>
    <t>NAV4300data34</t>
  </si>
  <si>
    <t>NAV4300data35</t>
  </si>
  <si>
    <t>NAV4300data36</t>
  </si>
  <si>
    <t>NAV4300data37</t>
  </si>
  <si>
    <t>NAV4300data38</t>
  </si>
  <si>
    <t>NAV4300data39</t>
  </si>
  <si>
    <t>NAV4300data40</t>
  </si>
  <si>
    <t>NAV4300data41</t>
  </si>
  <si>
    <t>NAV4300data42</t>
  </si>
  <si>
    <t>NAV4300data43</t>
  </si>
  <si>
    <t>NAV4300data44</t>
  </si>
  <si>
    <t>NAV4300data45</t>
  </si>
  <si>
    <t>NAV4300data46</t>
  </si>
  <si>
    <t>NAV4300data47</t>
  </si>
  <si>
    <t>NAV4300data48</t>
  </si>
  <si>
    <t>NAV4300data49</t>
  </si>
  <si>
    <t>NAV4300data50</t>
  </si>
  <si>
    <t>NAV4300data51</t>
  </si>
  <si>
    <t>NAV4300data52</t>
  </si>
  <si>
    <t>NAV4300data53</t>
  </si>
  <si>
    <t>NAV4300data54</t>
  </si>
  <si>
    <t>NAV4300data55</t>
  </si>
  <si>
    <t>NAV4300data56</t>
  </si>
  <si>
    <t>NAV4300data57</t>
  </si>
  <si>
    <t>NAV4300data58</t>
  </si>
  <si>
    <t>NAV4300data59</t>
  </si>
  <si>
    <t>NAV4300data60</t>
  </si>
  <si>
    <t>NAV4300data61</t>
  </si>
  <si>
    <t>NAV4300data62</t>
  </si>
  <si>
    <t>NAV4300data63</t>
  </si>
  <si>
    <t>NAV4300data64</t>
  </si>
  <si>
    <t>NAV4300data65</t>
  </si>
  <si>
    <t>NAV4300data66</t>
  </si>
  <si>
    <t>NAV4300data67</t>
  </si>
  <si>
    <t>NAV4300data68</t>
  </si>
  <si>
    <t>NAV4300data69</t>
  </si>
  <si>
    <t>NAV4300data70</t>
  </si>
  <si>
    <t>NAV4300data71</t>
  </si>
  <si>
    <t>NAV4300data72</t>
  </si>
  <si>
    <t>NAV4300data73</t>
  </si>
  <si>
    <t>NAV4300data74</t>
  </si>
  <si>
    <t>NAV4300data75</t>
  </si>
  <si>
    <t>NAV4300data76</t>
  </si>
  <si>
    <t>NAV4300data77</t>
  </si>
  <si>
    <t>NAV4300data78</t>
  </si>
  <si>
    <t>NAV4300data79</t>
  </si>
  <si>
    <t>NAV4300data80</t>
  </si>
  <si>
    <t>NAV4300data81</t>
  </si>
  <si>
    <t>NAV4300data82</t>
  </si>
  <si>
    <t>NAV4300data83</t>
  </si>
  <si>
    <t>NAV4300data84</t>
  </si>
  <si>
    <t>NAV4300data85</t>
  </si>
  <si>
    <t>NAV4300data86</t>
  </si>
  <si>
    <t>NAV4300data87</t>
  </si>
  <si>
    <t>NAV4300data88</t>
  </si>
  <si>
    <t>NAV4300data89</t>
  </si>
  <si>
    <t>NAV4300data90</t>
  </si>
  <si>
    <t>NAV4300data91</t>
  </si>
  <si>
    <t>NAV4300data92</t>
  </si>
  <si>
    <t>NAV4300data93</t>
  </si>
  <si>
    <t>NAV4300data94</t>
  </si>
  <si>
    <t>NAV4300data95</t>
  </si>
  <si>
    <t>NAV4300data96</t>
  </si>
  <si>
    <t>NAV4300data97</t>
  </si>
  <si>
    <t>NAV4300data98</t>
  </si>
  <si>
    <t>NAV4300data99</t>
  </si>
  <si>
    <t>NAV4300data100</t>
  </si>
  <si>
    <t>NAV4300data101</t>
  </si>
  <si>
    <t>NAV4300data102</t>
  </si>
  <si>
    <t>NAV4300data103</t>
  </si>
  <si>
    <t>NAV4300data104</t>
  </si>
  <si>
    <t>NAV4300data105</t>
  </si>
  <si>
    <t>NAV4300data106</t>
  </si>
  <si>
    <t>NAV4300data107</t>
  </si>
  <si>
    <t>NAV4300data108</t>
  </si>
  <si>
    <t>NAV4300data109</t>
  </si>
  <si>
    <t>NAV4300data110</t>
  </si>
  <si>
    <t>NAV4300data111</t>
  </si>
  <si>
    <t>NAV4300data112</t>
  </si>
  <si>
    <t>NAV4300data113</t>
  </si>
  <si>
    <t>NAV4300data114</t>
  </si>
  <si>
    <t>NAV4300data115</t>
  </si>
  <si>
    <t>NAV4300data116</t>
  </si>
  <si>
    <t>NAV4300data117</t>
  </si>
  <si>
    <t>NAV4300data118</t>
  </si>
  <si>
    <t>NAV4300data119</t>
  </si>
  <si>
    <t>NAV4300data120</t>
  </si>
  <si>
    <t>NAV4300data121</t>
  </si>
  <si>
    <t>NAV4300data122</t>
  </si>
  <si>
    <t>NAV4300data123</t>
  </si>
  <si>
    <t>NAV4300data124</t>
  </si>
  <si>
    <t>NAV4300data125</t>
  </si>
  <si>
    <t>NAV4300data126</t>
  </si>
  <si>
    <t>NAV4300data127</t>
  </si>
  <si>
    <t>NAV4300data128</t>
  </si>
  <si>
    <t>NAV4300data129</t>
  </si>
  <si>
    <t>NAV4300data130</t>
  </si>
  <si>
    <t>NAV4300data131</t>
  </si>
  <si>
    <t>NAV4300data132</t>
  </si>
  <si>
    <t>NAV4300data133</t>
  </si>
  <si>
    <t>NAV4300data134</t>
  </si>
  <si>
    <t>NAV4300data135</t>
  </si>
  <si>
    <t>NAV4300data136</t>
  </si>
  <si>
    <t>NAV4300data137</t>
  </si>
  <si>
    <t>NAV4300data138</t>
  </si>
  <si>
    <t>NAV4300data139</t>
  </si>
  <si>
    <t>NAV4300data140</t>
  </si>
  <si>
    <t>NAV4300data141</t>
  </si>
  <si>
    <t>NAV4300data142</t>
  </si>
  <si>
    <t>NAV4300data143</t>
  </si>
  <si>
    <t>NAV4300data144</t>
  </si>
  <si>
    <t>NAV4300data145</t>
  </si>
  <si>
    <t>NAV4300data146</t>
  </si>
  <si>
    <t>NAV4300data147</t>
  </si>
  <si>
    <t>NAV4300data148</t>
  </si>
  <si>
    <t>NAV4300data149</t>
  </si>
  <si>
    <t>NAV4300data150</t>
  </si>
  <si>
    <t>NAV4300data151</t>
  </si>
  <si>
    <t>NAV4300data152</t>
  </si>
  <si>
    <t>NAV4300data153</t>
  </si>
  <si>
    <t>NAV4300data154</t>
  </si>
  <si>
    <t>NAV4300data155</t>
  </si>
  <si>
    <t>NAV4300data156</t>
  </si>
  <si>
    <t>NAV4300data157</t>
  </si>
  <si>
    <t>NAV4300data158</t>
  </si>
  <si>
    <t>NAV4300data159</t>
  </si>
  <si>
    <t>NAV4300data160</t>
  </si>
  <si>
    <t>NAV4300data161</t>
  </si>
  <si>
    <t>NAV4300data162</t>
  </si>
  <si>
    <t>NAV4300data163</t>
  </si>
  <si>
    <t>NAV4300data164</t>
  </si>
  <si>
    <t>NAV4300data165</t>
  </si>
  <si>
    <t>NAV4300data166</t>
  </si>
  <si>
    <t>NAV4300data167</t>
  </si>
  <si>
    <t>NAV4300data168</t>
  </si>
  <si>
    <t>NAV4300data169</t>
  </si>
  <si>
    <t>NAV4300data170</t>
  </si>
  <si>
    <t>NAV4300data171</t>
  </si>
  <si>
    <t>NAV4300data172</t>
  </si>
  <si>
    <t>NAV4300data173</t>
  </si>
  <si>
    <t>NAV4300data174</t>
  </si>
  <si>
    <t>NAV4300data175</t>
  </si>
  <si>
    <t>NAV4300data176</t>
  </si>
  <si>
    <t>NAV4300data177</t>
  </si>
  <si>
    <t>NAV4300data178</t>
  </si>
  <si>
    <t>NAV4300data179</t>
  </si>
  <si>
    <t>NAV4300data180</t>
  </si>
  <si>
    <t>NAV4300data181</t>
  </si>
  <si>
    <t>NAV4300data182</t>
  </si>
  <si>
    <t>NAV4300data183</t>
  </si>
  <si>
    <t>NAV4300data184</t>
  </si>
  <si>
    <t>NAV4300data185</t>
  </si>
  <si>
    <t>NAV4300data186</t>
  </si>
  <si>
    <t>NAV4300data187</t>
  </si>
  <si>
    <t>NAV4300data188</t>
  </si>
  <si>
    <t>NAV4300data189</t>
  </si>
  <si>
    <t>NAV4300data190</t>
  </si>
  <si>
    <t>NAV4300data191</t>
  </si>
  <si>
    <t>NAV4300data192</t>
  </si>
  <si>
    <t>NAV4300data193</t>
  </si>
  <si>
    <t>NAV4300data194</t>
  </si>
  <si>
    <t>NAV4300data195</t>
  </si>
  <si>
    <t>NAV4300data196</t>
  </si>
  <si>
    <t>NAV4300data197</t>
  </si>
  <si>
    <t>NAV4300data198</t>
  </si>
  <si>
    <t>NAV4300data199</t>
  </si>
  <si>
    <t>NAV4300data200</t>
  </si>
  <si>
    <t>NAV4300data201</t>
  </si>
  <si>
    <t>NAV4300data202</t>
  </si>
  <si>
    <t>NAV4300data203</t>
  </si>
  <si>
    <t>NAV4300data204</t>
  </si>
  <si>
    <t>NAV4300data205</t>
  </si>
  <si>
    <t>NAV4300data206</t>
  </si>
  <si>
    <t>NAV4300data207</t>
  </si>
  <si>
    <t>NAV4300data208</t>
  </si>
  <si>
    <t>NAV4300data209</t>
  </si>
  <si>
    <t>NAV4300data210</t>
  </si>
  <si>
    <t>NAV4300data211</t>
  </si>
  <si>
    <t>NAV4300data212</t>
  </si>
  <si>
    <t>NAV4300data213</t>
  </si>
  <si>
    <t>NAV4300data214</t>
  </si>
  <si>
    <t>NAV4300data215</t>
  </si>
  <si>
    <t>NAV4300data216</t>
  </si>
  <si>
    <t>NAV4300data217</t>
  </si>
  <si>
    <t>NAV4300data218</t>
  </si>
  <si>
    <t>NAV4300data219</t>
  </si>
  <si>
    <t>NAV4300data220</t>
  </si>
  <si>
    <t>NAV4300data221</t>
  </si>
  <si>
    <t>NAV4300data222</t>
  </si>
  <si>
    <t>NAV4300data223</t>
  </si>
  <si>
    <t>NAV4300data224</t>
  </si>
  <si>
    <t>NAV4300data225</t>
  </si>
  <si>
    <t>NAV4300data226</t>
  </si>
  <si>
    <t>NAV4300data227</t>
  </si>
  <si>
    <t>NAV4300data228</t>
  </si>
  <si>
    <t>NAV4300data229</t>
  </si>
  <si>
    <t>NAV4300data230</t>
  </si>
  <si>
    <t>NAV4300data231</t>
  </si>
  <si>
    <t>NAV4300data232</t>
  </si>
  <si>
    <t>NAV4300data233</t>
  </si>
  <si>
    <t>NAV4300data234</t>
  </si>
  <si>
    <t>NAV4300data235</t>
  </si>
  <si>
    <t>NAV4300data236</t>
  </si>
  <si>
    <t>NAV4300data237</t>
  </si>
  <si>
    <t>NAV4300data238</t>
  </si>
  <si>
    <t>NAV4300data239</t>
  </si>
  <si>
    <t>NAV4300data240</t>
  </si>
  <si>
    <t>NAV4300data241</t>
  </si>
  <si>
    <t>NAV4300data242</t>
  </si>
  <si>
    <t>NAV4300data243</t>
  </si>
  <si>
    <t>NAV4300data244</t>
  </si>
  <si>
    <t>NAV4300data245</t>
  </si>
  <si>
    <t>NAV4300data246</t>
  </si>
  <si>
    <t>NAV4300data247</t>
  </si>
  <si>
    <t>NAV4300data248</t>
  </si>
  <si>
    <t>NAV4300data249</t>
  </si>
  <si>
    <t>NAV4300data250</t>
  </si>
  <si>
    <t>NAV4300data251</t>
  </si>
  <si>
    <t>NAV4300data252</t>
  </si>
  <si>
    <t>NAV4300data253</t>
  </si>
  <si>
    <t>NAV4300data254</t>
  </si>
  <si>
    <t>NAV4300data255</t>
  </si>
  <si>
    <t>NAV4300data256</t>
  </si>
  <si>
    <t>NAV4300data257</t>
  </si>
  <si>
    <t>NAV4300data258</t>
  </si>
  <si>
    <t>NAV4300data259</t>
  </si>
  <si>
    <t>NAV4300data260</t>
  </si>
  <si>
    <t>NAV4300data261</t>
  </si>
  <si>
    <t>NAV4300data262</t>
  </si>
  <si>
    <t>NAV4300data263</t>
  </si>
  <si>
    <t>NAV4300data264</t>
  </si>
  <si>
    <t>NAV4300data265</t>
  </si>
  <si>
    <t>NAV4300data266</t>
  </si>
  <si>
    <t>NAV4300data267</t>
  </si>
  <si>
    <t>NAV4300data268</t>
  </si>
  <si>
    <t>NAV4300data269</t>
  </si>
  <si>
    <t>NAV4300data270</t>
  </si>
  <si>
    <t>NAV4300data271</t>
  </si>
  <si>
    <t>NAV4300data272</t>
  </si>
  <si>
    <t>NAV4300data273</t>
  </si>
  <si>
    <t>NAV4300data274</t>
  </si>
  <si>
    <t>NAV4300data275</t>
  </si>
  <si>
    <t>NAV4300data276</t>
  </si>
  <si>
    <t>NAV4300data277</t>
  </si>
  <si>
    <t>NAV4300data278</t>
  </si>
  <si>
    <t>NAV4300data279</t>
  </si>
  <si>
    <t>NAV4300data280</t>
  </si>
  <si>
    <t>NAV4300data281</t>
  </si>
  <si>
    <t>NAV4300data282</t>
  </si>
  <si>
    <t>NAV4300data283</t>
  </si>
  <si>
    <t>NAV4300data284</t>
  </si>
  <si>
    <t>NAV4300data285</t>
  </si>
  <si>
    <t>NAV4300data286</t>
  </si>
  <si>
    <t>NAV4300data287</t>
  </si>
  <si>
    <t>NAV4300data288</t>
  </si>
  <si>
    <t>NAV4300data289</t>
  </si>
  <si>
    <t>NAV4300data290</t>
  </si>
  <si>
    <t>NAV4300data291</t>
  </si>
  <si>
    <t>NAV4300data292</t>
  </si>
  <si>
    <t>NAV4300data293</t>
  </si>
  <si>
    <t>NAV4300data294</t>
  </si>
  <si>
    <t>NAV4300data295</t>
  </si>
  <si>
    <t>NAV4300data296</t>
  </si>
  <si>
    <t>NAV4300data297</t>
  </si>
  <si>
    <t>NAV4300data298</t>
  </si>
  <si>
    <t>NAV4300data299</t>
  </si>
  <si>
    <t>NAV4300data300</t>
  </si>
  <si>
    <t>NAV4300data301</t>
  </si>
  <si>
    <t>NAV4300data302</t>
  </si>
  <si>
    <t>NAV4300data303</t>
  </si>
  <si>
    <t>NAV4300data304</t>
  </si>
  <si>
    <t>NAV4300data305</t>
  </si>
  <si>
    <t>NAV4300data306</t>
  </si>
  <si>
    <t>NAV4300data307</t>
  </si>
  <si>
    <t>NAV4300data308</t>
  </si>
  <si>
    <t>NAV4300data309</t>
  </si>
  <si>
    <t>NAV4300data310</t>
  </si>
  <si>
    <t>NAV4300data311</t>
  </si>
  <si>
    <t>NAV4300data312</t>
  </si>
  <si>
    <t>NAV4300data313</t>
  </si>
  <si>
    <t>NAV4300data314</t>
  </si>
  <si>
    <t>NAV4300data315</t>
  </si>
  <si>
    <t>NAV4300data316</t>
  </si>
  <si>
    <t>NAV4300data317</t>
  </si>
  <si>
    <t>NAV4300data318</t>
  </si>
  <si>
    <t>NAV4300data319</t>
  </si>
  <si>
    <t>NAV4300data320</t>
  </si>
  <si>
    <t>NAV4300data321</t>
  </si>
  <si>
    <t>NAV4300data322</t>
  </si>
  <si>
    <t>NAV4300data323</t>
  </si>
  <si>
    <t>NAV4300data324</t>
  </si>
  <si>
    <t>NAV4300data325</t>
  </si>
  <si>
    <t>NAV4300data326</t>
  </si>
  <si>
    <t>NAV4300data327</t>
  </si>
  <si>
    <t>NAV4300data328</t>
  </si>
  <si>
    <t>NAV4300data329</t>
  </si>
  <si>
    <t>NAV4300data330</t>
  </si>
  <si>
    <t>NAV4300data331</t>
  </si>
  <si>
    <t>NAV4300data332</t>
  </si>
  <si>
    <t>NAV4300data333</t>
  </si>
  <si>
    <t>NAV4300data334</t>
  </si>
  <si>
    <t>NAV4300data335</t>
  </si>
  <si>
    <t>NAV4300data336</t>
  </si>
  <si>
    <t>NAV4300data337</t>
  </si>
  <si>
    <t>NAV4300data338</t>
  </si>
  <si>
    <t>NAV4300data339</t>
  </si>
  <si>
    <t>NAV4300data340</t>
  </si>
  <si>
    <t>NAV4300data341</t>
  </si>
  <si>
    <t>NAV4300data342</t>
  </si>
  <si>
    <t>NAV4300data343</t>
  </si>
  <si>
    <t>NAV4300data344</t>
  </si>
  <si>
    <t>NAV4300data345</t>
  </si>
  <si>
    <t>NAV4300data346</t>
  </si>
  <si>
    <t>NAV4300data347</t>
  </si>
  <si>
    <t>NAV4300data348</t>
  </si>
  <si>
    <t>NAV4300data349</t>
  </si>
  <si>
    <t>NAV4300data350</t>
  </si>
  <si>
    <t>NAV4300data351</t>
  </si>
  <si>
    <t>NAV4300data352</t>
  </si>
  <si>
    <t>NAV4300data353</t>
  </si>
  <si>
    <t>NAV4300data354</t>
  </si>
  <si>
    <t>NAV4300data355</t>
  </si>
  <si>
    <t>NAV4300data356</t>
  </si>
  <si>
    <t>NAV4300data357</t>
  </si>
  <si>
    <t>NAV4300data358</t>
  </si>
  <si>
    <t>NAV4300data359</t>
  </si>
  <si>
    <t>NAV4300data360</t>
  </si>
  <si>
    <t>NAV4300data361</t>
  </si>
  <si>
    <t>NAV4300data362</t>
  </si>
  <si>
    <t>NAV4300data363</t>
  </si>
  <si>
    <t>NAV4300data364</t>
  </si>
  <si>
    <t>NAV4300data365</t>
  </si>
  <si>
    <t>NAV4300data366</t>
  </si>
  <si>
    <t>NAV4300data367</t>
  </si>
  <si>
    <t>NAV4300data368</t>
  </si>
  <si>
    <t>NAV4300data369</t>
  </si>
  <si>
    <t>NAV4300data370</t>
  </si>
  <si>
    <t>NAV4300data371</t>
  </si>
  <si>
    <t>NAV4300data372</t>
  </si>
  <si>
    <t>NAV4300data373</t>
  </si>
  <si>
    <t>NAV4300data374</t>
  </si>
  <si>
    <t>NAV4300data375</t>
  </si>
  <si>
    <t>NAV4300data376</t>
  </si>
  <si>
    <t>NAV4300data377</t>
  </si>
  <si>
    <t>NAV4300data378</t>
  </si>
  <si>
    <t>NAV4300data379</t>
  </si>
  <si>
    <t>NAV4300data380</t>
  </si>
  <si>
    <t>NAV4300data381</t>
  </si>
  <si>
    <t>NAV4300data382</t>
  </si>
  <si>
    <t>NAV4300data383</t>
  </si>
  <si>
    <t>NAV4300data384</t>
  </si>
  <si>
    <t>NAV4300data385</t>
  </si>
  <si>
    <t>NAV4300data386</t>
  </si>
  <si>
    <t>NAV4300data387</t>
  </si>
  <si>
    <t>NAV4300data388</t>
  </si>
  <si>
    <t>NAV4300data389</t>
  </si>
  <si>
    <t>NAV4300data390</t>
  </si>
  <si>
    <t>NAV4300data391</t>
  </si>
  <si>
    <t>NAV4300data392</t>
  </si>
  <si>
    <t>NAV4300data393</t>
  </si>
  <si>
    <t>NAV4300data394</t>
  </si>
  <si>
    <t>NAV4300data395</t>
  </si>
  <si>
    <t>NAV4300data396</t>
  </si>
  <si>
    <t>NAV4300data397</t>
  </si>
  <si>
    <t>NAV4300data398</t>
  </si>
  <si>
    <t>NAV4300data399</t>
  </si>
  <si>
    <t>NAV4300data400</t>
  </si>
  <si>
    <t>NAV4300data401</t>
  </si>
  <si>
    <t>NAV4300data402</t>
  </si>
  <si>
    <t>NAV4300data403</t>
  </si>
  <si>
    <t>NAV4300data404</t>
  </si>
  <si>
    <t>NAV4300data405</t>
  </si>
  <si>
    <t>NAV4300data406</t>
  </si>
  <si>
    <t>NAV4300data407</t>
  </si>
  <si>
    <t>NAV4300data408</t>
  </si>
  <si>
    <t>NAV4300data409</t>
  </si>
  <si>
    <t>NAV4300data410</t>
  </si>
  <si>
    <t>NAV4300data411</t>
  </si>
  <si>
    <t>NAV4300data412</t>
  </si>
  <si>
    <t>NAV4300data413</t>
  </si>
  <si>
    <t>NAV4300data414</t>
  </si>
  <si>
    <t>NAV4300data415</t>
  </si>
  <si>
    <t>NAV4300data416</t>
  </si>
  <si>
    <t>NAV4300data417</t>
  </si>
  <si>
    <t>NAV4300data418</t>
  </si>
  <si>
    <t>NAV4300data419</t>
  </si>
  <si>
    <t>NAV4300data420</t>
  </si>
  <si>
    <t>NAV4300data421</t>
  </si>
  <si>
    <t>NAV4300data422</t>
  </si>
  <si>
    <t>NAV4300data423</t>
  </si>
  <si>
    <t>NAV4300data424</t>
  </si>
  <si>
    <t>NAV4300data425</t>
  </si>
  <si>
    <t>NAV4300data426</t>
  </si>
  <si>
    <t>NAV4300data427</t>
  </si>
  <si>
    <t>NAV4300data428</t>
  </si>
  <si>
    <t>NAV4300data429</t>
  </si>
  <si>
    <t>NAV4300data430</t>
  </si>
  <si>
    <t>NAV4300data431</t>
  </si>
  <si>
    <t>NAV4300data432</t>
  </si>
  <si>
    <t>NAV4300data433</t>
  </si>
  <si>
    <t>NAV4300data434</t>
  </si>
  <si>
    <t>NAV4300data435</t>
  </si>
  <si>
    <t>NAV4300data436</t>
  </si>
  <si>
    <t>NAV4300data437</t>
  </si>
  <si>
    <t>NAV4300data438</t>
  </si>
  <si>
    <t>NAV4300data439</t>
  </si>
  <si>
    <t>NAV4300data440</t>
  </si>
  <si>
    <t>NAV4300data441</t>
  </si>
  <si>
    <t>NAV4300data442</t>
  </si>
  <si>
    <t>NAV4300data443</t>
  </si>
  <si>
    <t>NAV4300data444</t>
  </si>
  <si>
    <t>NAV4300data445</t>
  </si>
  <si>
    <t>NAV4300data446</t>
  </si>
  <si>
    <t>NAV4300data447</t>
  </si>
  <si>
    <t>NAV4300data448</t>
  </si>
  <si>
    <t>NAV4300data449</t>
  </si>
  <si>
    <t>NAV4300data450</t>
  </si>
  <si>
    <t>NAV4300data451</t>
  </si>
  <si>
    <t>NAV4300data452</t>
  </si>
  <si>
    <t>NAV4300data453</t>
  </si>
  <si>
    <t>NAV4300data454</t>
  </si>
  <si>
    <t>NAV4300data455</t>
  </si>
  <si>
    <t>NAV4300data456</t>
  </si>
  <si>
    <t>NAV4300data457</t>
  </si>
  <si>
    <t>NAV4300data458</t>
  </si>
  <si>
    <t>NAV4300data459</t>
  </si>
  <si>
    <t>NAV4300data460</t>
  </si>
  <si>
    <t>NAV4300data461</t>
  </si>
  <si>
    <t>NAV4300data462</t>
  </si>
  <si>
    <t>NAV4300data463</t>
  </si>
  <si>
    <t>NAV4300data464</t>
  </si>
  <si>
    <t>NAV4300data465</t>
  </si>
  <si>
    <t>NAV4300data466</t>
  </si>
  <si>
    <t>NAV4300data467</t>
  </si>
  <si>
    <t>NAV4300data468</t>
  </si>
  <si>
    <t>NAV4300data469</t>
  </si>
  <si>
    <t>NAV4300data470</t>
  </si>
  <si>
    <t>NAV4300data471</t>
  </si>
  <si>
    <t>NAV4300data472</t>
  </si>
  <si>
    <t>NAV4300data473</t>
  </si>
  <si>
    <t>NAV4300data474</t>
  </si>
  <si>
    <t>NAV4300data475</t>
  </si>
  <si>
    <t>NAV4300data476</t>
  </si>
  <si>
    <t>NAV4300data477</t>
  </si>
  <si>
    <t>NAV4300data478</t>
  </si>
  <si>
    <t>NAV4300data479</t>
  </si>
  <si>
    <t>NAV4300data480</t>
  </si>
  <si>
    <t>NAV4300data481</t>
  </si>
  <si>
    <t>NAV4300data482</t>
  </si>
  <si>
    <t>NAV4300data483</t>
  </si>
  <si>
    <t>NAV4300data484</t>
  </si>
  <si>
    <t>NAV4300data485</t>
  </si>
  <si>
    <t>NAV4300data486</t>
  </si>
  <si>
    <t>NAV4300data487</t>
  </si>
  <si>
    <t>NAV4300data488</t>
  </si>
  <si>
    <t>NAV4300data489</t>
  </si>
  <si>
    <t>NAV4300data490</t>
  </si>
  <si>
    <t>NAV4300data491</t>
  </si>
  <si>
    <t>NAV4300data492</t>
  </si>
  <si>
    <t>NAV4300data493</t>
  </si>
  <si>
    <t>NAV4300data494</t>
  </si>
  <si>
    <t>NAV4300data495</t>
  </si>
  <si>
    <t>NAV4300data496</t>
  </si>
  <si>
    <t>NAV4300data497</t>
  </si>
  <si>
    <t>NAV4300data498</t>
  </si>
  <si>
    <t>NAV4300data499</t>
  </si>
  <si>
    <t>AVG</t>
  </si>
  <si>
    <t>STD DEV</t>
  </si>
  <si>
    <t>Range</t>
  </si>
  <si>
    <t>Q3</t>
  </si>
  <si>
    <t>Q4 MAX</t>
  </si>
  <si>
    <t>Q2 MEDIAN</t>
  </si>
  <si>
    <t>Q1</t>
  </si>
  <si>
    <t>Q0 MIN</t>
  </si>
  <si>
    <t>IQR</t>
  </si>
  <si>
    <t>Final Score</t>
  </si>
  <si>
    <t>Moogles</t>
  </si>
  <si>
    <t>Runtime (s)</t>
  </si>
  <si>
    <t>Statistic</t>
  </si>
  <si>
    <t>97th Percentile</t>
  </si>
  <si>
    <t>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</si>
</sst>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RUDA-P Performance (n = 500)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RUDA-P Performance (n = 500)</a:t>
          </a:r>
        </a:p>
      </cx:txPr>
    </cx:title>
    <cx:plotArea>
      <cx:plotAreaRegion>
        <cx:series layoutId="clusteredColumn" uniqueId="{7C404361-3D77-4858-A05F-73F952641245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2600" overflow="58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Final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Final Score</a:t>
              </a:r>
            </a:p>
          </cx:txPr>
        </cx:title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563336</xdr:colOff>
      <xdr:row>13</xdr:row>
      <xdr:rowOff>32658</xdr:rowOff>
    </xdr:from>
    <xdr:to>
      <xdr:col>13</xdr:col>
      <xdr:colOff>593271</xdr:colOff>
      <xdr:row>32</xdr:row>
      <xdr:rowOff>146958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09B8E0-26EA-403D-A860-4902FB34C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5279" y="2438401"/>
              <a:ext cx="6909706" cy="3630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E501" totalsRowShown="0">
  <autoFilter ref="A1:E501"/>
  <sortState xmlns:xlrd2="http://schemas.microsoft.com/office/spreadsheetml/2017/richdata2" ref="A2:E501">
    <sortCondition descending="1" ref="B1:B501"/>
  </sortState>
  <tableColumns count="5">
    <tableColumn id="1" name="Trial Number"/>
    <tableColumn id="2" name="Score"/>
    <tableColumn id="3" name="Moogles Eaten"/>
    <tableColumn id="4" name="Time Taken"/>
    <tableColumn id="5" name="Data Location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J12" totalsRowShown="0">
  <autoFilter ref="G1:J12"/>
  <tableColumns count="4">
    <tableColumn id="1" name="Statistic"/>
    <tableColumn id="2" name="Final Score" dataDxfId="2"/>
    <tableColumn id="3" name="Moogles" dataDxfId="1"/>
    <tableColumn id="4" name="Runtime (s)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topLeftCell="C1" workbookViewId="0">
      <selection activeCell="E19" sqref="E19"/>
    </sheetView>
  </sheetViews>
  <sheetFormatPr defaultRowHeight="14.6" x14ac:dyDescent="0.4"/>
  <cols>
    <col min="1" max="1" width="13.4609375" customWidth="1"/>
    <col min="2" max="2" width="18.84375" customWidth="1"/>
    <col min="3" max="3" width="19.921875" customWidth="1"/>
    <col min="4" max="4" width="17.53515625" customWidth="1"/>
    <col min="5" max="5" width="19.15234375" customWidth="1"/>
    <col min="7" max="7" width="17.921875" customWidth="1"/>
    <col min="8" max="8" width="15" customWidth="1"/>
    <col min="9" max="9" width="15.23046875" customWidth="1"/>
    <col min="10" max="10" width="12.152343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517</v>
      </c>
      <c r="H1" t="s">
        <v>514</v>
      </c>
      <c r="I1" t="s">
        <v>515</v>
      </c>
      <c r="J1" t="s">
        <v>516</v>
      </c>
    </row>
    <row r="2" spans="1:10" x14ac:dyDescent="0.4">
      <c r="A2">
        <v>86</v>
      </c>
      <c r="B2">
        <v>5856</v>
      </c>
      <c r="C2">
        <v>87</v>
      </c>
      <c r="D2">
        <v>44.258430480957003</v>
      </c>
      <c r="E2" t="s">
        <v>91</v>
      </c>
      <c r="G2" s="2" t="s">
        <v>505</v>
      </c>
      <c r="H2" s="3">
        <f>AVERAGE(Table1[Score])</f>
        <v>4340.1220000000003</v>
      </c>
      <c r="I2" s="3">
        <f>AVERAGE(Table1[Moogles Eaten])</f>
        <v>63.752000000000002</v>
      </c>
      <c r="J2" s="3">
        <f>AVERAGE(Table1[Time Taken])</f>
        <v>16.680056777000424</v>
      </c>
    </row>
    <row r="3" spans="1:10" x14ac:dyDescent="0.4">
      <c r="A3">
        <v>248</v>
      </c>
      <c r="B3">
        <v>5822</v>
      </c>
      <c r="C3">
        <v>81</v>
      </c>
      <c r="D3">
        <v>64.390633106231604</v>
      </c>
      <c r="E3" t="s">
        <v>253</v>
      </c>
      <c r="G3" s="2" t="s">
        <v>509</v>
      </c>
      <c r="H3" s="3">
        <f>MAX(Table1[Score])</f>
        <v>5856</v>
      </c>
      <c r="I3" s="3">
        <f>MAX(Table1[Moogles Eaten])</f>
        <v>87</v>
      </c>
      <c r="J3" s="3">
        <f>MAX(Table1[Time Taken])</f>
        <v>64.390633106231604</v>
      </c>
    </row>
    <row r="4" spans="1:10" x14ac:dyDescent="0.4">
      <c r="A4">
        <v>267</v>
      </c>
      <c r="B4">
        <v>5585</v>
      </c>
      <c r="C4">
        <v>79</v>
      </c>
      <c r="D4">
        <v>43.072171688079798</v>
      </c>
      <c r="E4" t="s">
        <v>272</v>
      </c>
      <c r="G4" t="s">
        <v>508</v>
      </c>
      <c r="H4" s="1">
        <f>_xlfn.QUARTILE.INC(Table1[Score], 3)</f>
        <v>4611.5</v>
      </c>
      <c r="I4" s="1">
        <f>_xlfn.QUARTILE.INC(Table1[Moogles Eaten], 3)</f>
        <v>67</v>
      </c>
      <c r="J4" s="1">
        <f>_xlfn.QUARTILE.INC(Table1[Time Taken], 3)</f>
        <v>21.144325375556924</v>
      </c>
    </row>
    <row r="5" spans="1:10" x14ac:dyDescent="0.4">
      <c r="A5">
        <v>354</v>
      </c>
      <c r="B5">
        <v>5552</v>
      </c>
      <c r="C5">
        <v>82</v>
      </c>
      <c r="D5">
        <v>42.249192714691098</v>
      </c>
      <c r="E5" t="s">
        <v>359</v>
      </c>
      <c r="G5" s="2" t="s">
        <v>510</v>
      </c>
      <c r="H5" s="3">
        <f>MEDIAN(Table1[Score])</f>
        <v>4331.5</v>
      </c>
      <c r="I5" s="3">
        <f>MEDIAN(Table1[Moogles Eaten])</f>
        <v>64</v>
      </c>
      <c r="J5" s="3">
        <f>MEDIAN(Table1[Time Taken])</f>
        <v>14.270961999893149</v>
      </c>
    </row>
    <row r="6" spans="1:10" x14ac:dyDescent="0.4">
      <c r="A6">
        <v>61</v>
      </c>
      <c r="B6">
        <v>5496</v>
      </c>
      <c r="C6">
        <v>81</v>
      </c>
      <c r="D6">
        <v>39.546465158462503</v>
      </c>
      <c r="E6" t="s">
        <v>66</v>
      </c>
      <c r="G6" t="s">
        <v>511</v>
      </c>
      <c r="H6" s="1">
        <f>_xlfn.QUARTILE.INC(Table1[Score], 1)</f>
        <v>4022.75</v>
      </c>
      <c r="I6" s="1">
        <f>_xlfn.QUARTILE.INC(Table1[Moogles Eaten], 1)</f>
        <v>59</v>
      </c>
      <c r="J6" s="1">
        <f>_xlfn.QUARTILE.INC(Table1[Time Taken], 1)</f>
        <v>9.7873742580413783</v>
      </c>
    </row>
    <row r="7" spans="1:10" x14ac:dyDescent="0.4">
      <c r="A7">
        <v>67</v>
      </c>
      <c r="B7">
        <v>5437</v>
      </c>
      <c r="C7">
        <v>73</v>
      </c>
      <c r="D7">
        <v>21.326755285263001</v>
      </c>
      <c r="E7" t="s">
        <v>72</v>
      </c>
      <c r="G7" t="s">
        <v>512</v>
      </c>
      <c r="H7" s="1">
        <f>MIN(Table1[Score])</f>
        <v>2583</v>
      </c>
      <c r="I7" s="1">
        <f>MIN(Table1[Moogles Eaten])</f>
        <v>37</v>
      </c>
      <c r="J7" s="1">
        <f>MIN(Table1[Time Taken])</f>
        <v>1.38833236694335</v>
      </c>
    </row>
    <row r="8" spans="1:10" x14ac:dyDescent="0.4">
      <c r="A8">
        <v>336</v>
      </c>
      <c r="B8">
        <v>5419</v>
      </c>
      <c r="C8">
        <v>76</v>
      </c>
      <c r="D8">
        <v>28.667951583862301</v>
      </c>
      <c r="E8" t="s">
        <v>341</v>
      </c>
      <c r="G8" s="4" t="s">
        <v>518</v>
      </c>
      <c r="H8" s="1">
        <f>_xlfn.PERCENTILE.INC(Table1[Score],0.97)</f>
        <v>5199.7199999999993</v>
      </c>
      <c r="I8" s="1">
        <f>_xlfn.PERCENTILE.INC(Table1[Moogles Eaten],0.97)</f>
        <v>76</v>
      </c>
      <c r="J8" s="1">
        <f>_xlfn.PERCENTILE.INC(Table1[Time Taken],0.97)</f>
        <v>41.761642410755151</v>
      </c>
    </row>
    <row r="9" spans="1:10" x14ac:dyDescent="0.4">
      <c r="A9">
        <v>154</v>
      </c>
      <c r="B9">
        <v>5403</v>
      </c>
      <c r="C9">
        <v>78</v>
      </c>
      <c r="D9">
        <v>50.534605741500798</v>
      </c>
      <c r="E9" t="s">
        <v>159</v>
      </c>
      <c r="G9" s="4" t="s">
        <v>519</v>
      </c>
      <c r="H9" s="1">
        <f>_xlfn.PERCENTILE.INC(Table1[Score], 0.05)</f>
        <v>3663.9</v>
      </c>
      <c r="I9" s="1">
        <f>_xlfn.PERCENTILE.INC(Table1[Moogles Eaten], 0.05)</f>
        <v>55</v>
      </c>
      <c r="J9" s="1">
        <f>_xlfn.PERCENTILE.INC(Table1[Time Taken], 0.05)</f>
        <v>6.5480376720428435</v>
      </c>
    </row>
    <row r="10" spans="1:10" x14ac:dyDescent="0.4">
      <c r="A10">
        <v>19</v>
      </c>
      <c r="B10">
        <v>5356</v>
      </c>
      <c r="C10">
        <v>77</v>
      </c>
      <c r="D10">
        <v>30.0048727989196</v>
      </c>
      <c r="E10" t="s">
        <v>24</v>
      </c>
      <c r="G10" t="s">
        <v>506</v>
      </c>
      <c r="H10" s="1">
        <f>_xlfn.STDEV.P(Table1[Score])</f>
        <v>439.2830694620497</v>
      </c>
      <c r="I10" s="1">
        <f>_xlfn.STDEV.P(Table1[Moogles Eaten])</f>
        <v>5.9798408005564792</v>
      </c>
      <c r="J10" s="1">
        <f>_xlfn.STDEV.P(Table1[Time Taken])</f>
        <v>9.3544672679560108</v>
      </c>
    </row>
    <row r="11" spans="1:10" x14ac:dyDescent="0.4">
      <c r="A11">
        <v>242</v>
      </c>
      <c r="B11">
        <v>5352</v>
      </c>
      <c r="C11">
        <v>76</v>
      </c>
      <c r="D11">
        <v>48.371112585067699</v>
      </c>
      <c r="E11" t="s">
        <v>247</v>
      </c>
      <c r="G11" t="s">
        <v>513</v>
      </c>
      <c r="H11" s="1">
        <f>H4-H6</f>
        <v>588.75</v>
      </c>
      <c r="I11" s="1">
        <f t="shared" ref="I11:J11" si="0">I4-I6</f>
        <v>8</v>
      </c>
      <c r="J11" s="1">
        <f t="shared" si="0"/>
        <v>11.356951117515546</v>
      </c>
    </row>
    <row r="12" spans="1:10" x14ac:dyDescent="0.4">
      <c r="A12">
        <v>7</v>
      </c>
      <c r="B12">
        <v>5326</v>
      </c>
      <c r="C12">
        <v>77</v>
      </c>
      <c r="D12">
        <v>36.965771436691199</v>
      </c>
      <c r="E12" t="s">
        <v>12</v>
      </c>
      <c r="G12" t="s">
        <v>507</v>
      </c>
      <c r="H12" s="1">
        <f>H3-H7</f>
        <v>3273</v>
      </c>
      <c r="I12" s="1">
        <f>I3-I7</f>
        <v>50</v>
      </c>
      <c r="J12" s="1">
        <f>J3-J7</f>
        <v>63.002300739288252</v>
      </c>
    </row>
    <row r="13" spans="1:10" x14ac:dyDescent="0.4">
      <c r="A13">
        <v>266</v>
      </c>
      <c r="B13">
        <v>5299</v>
      </c>
      <c r="C13">
        <v>76</v>
      </c>
      <c r="D13">
        <v>23.266772747039699</v>
      </c>
      <c r="E13" t="s">
        <v>271</v>
      </c>
    </row>
    <row r="14" spans="1:10" x14ac:dyDescent="0.4">
      <c r="A14">
        <v>365</v>
      </c>
      <c r="B14">
        <v>5231</v>
      </c>
      <c r="C14">
        <v>78</v>
      </c>
      <c r="D14">
        <v>44.0790021419525</v>
      </c>
      <c r="E14" t="s">
        <v>370</v>
      </c>
    </row>
    <row r="15" spans="1:10" x14ac:dyDescent="0.4">
      <c r="A15">
        <v>374</v>
      </c>
      <c r="B15">
        <v>5225</v>
      </c>
      <c r="C15">
        <v>73</v>
      </c>
      <c r="D15">
        <v>15.903550386428799</v>
      </c>
      <c r="E15" t="s">
        <v>379</v>
      </c>
    </row>
    <row r="16" spans="1:10" x14ac:dyDescent="0.4">
      <c r="A16">
        <v>388</v>
      </c>
      <c r="B16">
        <v>5223</v>
      </c>
      <c r="C16">
        <v>74</v>
      </c>
      <c r="D16">
        <v>41.788244247436502</v>
      </c>
      <c r="E16" t="s">
        <v>393</v>
      </c>
    </row>
    <row r="17" spans="1:5" x14ac:dyDescent="0.4">
      <c r="A17">
        <v>371</v>
      </c>
      <c r="B17">
        <v>5199</v>
      </c>
      <c r="C17">
        <v>70</v>
      </c>
      <c r="D17">
        <v>34.500164747238102</v>
      </c>
      <c r="E17" t="s">
        <v>376</v>
      </c>
    </row>
    <row r="18" spans="1:5" x14ac:dyDescent="0.4">
      <c r="A18">
        <v>21</v>
      </c>
      <c r="B18">
        <v>5120</v>
      </c>
      <c r="C18">
        <v>75</v>
      </c>
      <c r="D18">
        <v>45.756871700286801</v>
      </c>
      <c r="E18" t="s">
        <v>26</v>
      </c>
    </row>
    <row r="19" spans="1:5" x14ac:dyDescent="0.4">
      <c r="A19">
        <v>164</v>
      </c>
      <c r="B19">
        <v>5116</v>
      </c>
      <c r="C19">
        <v>75</v>
      </c>
      <c r="D19">
        <v>34.4030442237854</v>
      </c>
      <c r="E19" t="s">
        <v>169</v>
      </c>
    </row>
    <row r="20" spans="1:5" x14ac:dyDescent="0.4">
      <c r="A20">
        <v>206</v>
      </c>
      <c r="B20">
        <v>5111</v>
      </c>
      <c r="C20">
        <v>73</v>
      </c>
      <c r="D20">
        <v>33.597164154052699</v>
      </c>
      <c r="E20" t="s">
        <v>211</v>
      </c>
    </row>
    <row r="21" spans="1:5" x14ac:dyDescent="0.4">
      <c r="A21">
        <v>101</v>
      </c>
      <c r="B21">
        <v>5107</v>
      </c>
      <c r="C21">
        <v>78</v>
      </c>
      <c r="D21">
        <v>38.721052646636899</v>
      </c>
      <c r="E21" t="s">
        <v>106</v>
      </c>
    </row>
    <row r="22" spans="1:5" x14ac:dyDescent="0.4">
      <c r="A22">
        <v>50</v>
      </c>
      <c r="B22">
        <v>5093</v>
      </c>
      <c r="C22">
        <v>71</v>
      </c>
      <c r="D22">
        <v>23.200978279113698</v>
      </c>
      <c r="E22" t="s">
        <v>55</v>
      </c>
    </row>
    <row r="23" spans="1:5" x14ac:dyDescent="0.4">
      <c r="A23">
        <v>456</v>
      </c>
      <c r="B23">
        <v>5086</v>
      </c>
      <c r="C23">
        <v>75</v>
      </c>
      <c r="D23">
        <v>30.591934442520099</v>
      </c>
      <c r="E23" t="s">
        <v>461</v>
      </c>
    </row>
    <row r="24" spans="1:5" x14ac:dyDescent="0.4">
      <c r="A24">
        <v>181</v>
      </c>
      <c r="B24">
        <v>5062</v>
      </c>
      <c r="C24">
        <v>72</v>
      </c>
      <c r="D24">
        <v>28.613396406173699</v>
      </c>
      <c r="E24" t="s">
        <v>186</v>
      </c>
    </row>
    <row r="25" spans="1:5" x14ac:dyDescent="0.4">
      <c r="A25">
        <v>254</v>
      </c>
      <c r="B25">
        <v>5058</v>
      </c>
      <c r="C25">
        <v>72</v>
      </c>
      <c r="D25">
        <v>28.389825582504201</v>
      </c>
      <c r="E25" t="s">
        <v>259</v>
      </c>
    </row>
    <row r="26" spans="1:5" x14ac:dyDescent="0.4">
      <c r="A26">
        <v>381</v>
      </c>
      <c r="B26">
        <v>5043</v>
      </c>
      <c r="C26">
        <v>70</v>
      </c>
      <c r="D26">
        <v>25.596455574035598</v>
      </c>
      <c r="E26" t="s">
        <v>386</v>
      </c>
    </row>
    <row r="27" spans="1:5" x14ac:dyDescent="0.4">
      <c r="A27">
        <v>31</v>
      </c>
      <c r="B27">
        <v>5035</v>
      </c>
      <c r="C27">
        <v>75</v>
      </c>
      <c r="D27">
        <v>41.760819673538201</v>
      </c>
      <c r="E27" t="s">
        <v>36</v>
      </c>
    </row>
    <row r="28" spans="1:5" x14ac:dyDescent="0.4">
      <c r="A28">
        <v>115</v>
      </c>
      <c r="B28">
        <v>5021</v>
      </c>
      <c r="C28">
        <v>75</v>
      </c>
      <c r="D28">
        <v>29.631879806518501</v>
      </c>
      <c r="E28" t="s">
        <v>120</v>
      </c>
    </row>
    <row r="29" spans="1:5" x14ac:dyDescent="0.4">
      <c r="A29">
        <v>264</v>
      </c>
      <c r="B29">
        <v>5020</v>
      </c>
      <c r="C29">
        <v>70</v>
      </c>
      <c r="D29">
        <v>22.031363487243599</v>
      </c>
      <c r="E29" t="s">
        <v>269</v>
      </c>
    </row>
    <row r="30" spans="1:5" x14ac:dyDescent="0.4">
      <c r="A30">
        <v>45</v>
      </c>
      <c r="B30">
        <v>5016</v>
      </c>
      <c r="C30">
        <v>70</v>
      </c>
      <c r="D30">
        <v>24.329135656356801</v>
      </c>
      <c r="E30" t="s">
        <v>50</v>
      </c>
    </row>
    <row r="31" spans="1:5" x14ac:dyDescent="0.4">
      <c r="A31">
        <v>276</v>
      </c>
      <c r="B31">
        <v>5011</v>
      </c>
      <c r="C31">
        <v>72</v>
      </c>
      <c r="D31">
        <v>40.750988245010298</v>
      </c>
      <c r="E31" t="s">
        <v>281</v>
      </c>
    </row>
    <row r="32" spans="1:5" x14ac:dyDescent="0.4">
      <c r="A32">
        <v>97</v>
      </c>
      <c r="B32">
        <v>5001</v>
      </c>
      <c r="C32">
        <v>75</v>
      </c>
      <c r="D32">
        <v>38.135721206665004</v>
      </c>
      <c r="E32" t="s">
        <v>102</v>
      </c>
    </row>
    <row r="33" spans="1:5" x14ac:dyDescent="0.4">
      <c r="A33">
        <v>71</v>
      </c>
      <c r="B33">
        <v>4994</v>
      </c>
      <c r="C33">
        <v>70</v>
      </c>
      <c r="D33">
        <v>32.273352384567197</v>
      </c>
      <c r="E33" t="s">
        <v>76</v>
      </c>
    </row>
    <row r="34" spans="1:5" x14ac:dyDescent="0.4">
      <c r="A34">
        <v>102</v>
      </c>
      <c r="B34">
        <v>4980</v>
      </c>
      <c r="C34">
        <v>72</v>
      </c>
      <c r="D34">
        <v>33.4190962314605</v>
      </c>
      <c r="E34" t="s">
        <v>107</v>
      </c>
    </row>
    <row r="35" spans="1:5" x14ac:dyDescent="0.4">
      <c r="A35">
        <v>361</v>
      </c>
      <c r="B35">
        <v>4974</v>
      </c>
      <c r="C35">
        <v>69</v>
      </c>
      <c r="D35">
        <v>29.015573024749699</v>
      </c>
      <c r="E35" t="s">
        <v>366</v>
      </c>
    </row>
    <row r="36" spans="1:5" x14ac:dyDescent="0.4">
      <c r="A36">
        <v>472</v>
      </c>
      <c r="B36">
        <v>4973</v>
      </c>
      <c r="C36">
        <v>74</v>
      </c>
      <c r="D36">
        <v>42.2667653560638</v>
      </c>
      <c r="E36" t="s">
        <v>477</v>
      </c>
    </row>
    <row r="37" spans="1:5" x14ac:dyDescent="0.4">
      <c r="A37">
        <v>261</v>
      </c>
      <c r="B37">
        <v>4968</v>
      </c>
      <c r="C37">
        <v>66</v>
      </c>
      <c r="D37">
        <v>13.9641442298889</v>
      </c>
      <c r="E37" t="s">
        <v>266</v>
      </c>
    </row>
    <row r="38" spans="1:5" x14ac:dyDescent="0.4">
      <c r="A38">
        <v>16</v>
      </c>
      <c r="B38">
        <v>4966</v>
      </c>
      <c r="C38">
        <v>77</v>
      </c>
      <c r="D38">
        <v>33.379793643951402</v>
      </c>
      <c r="E38" t="s">
        <v>21</v>
      </c>
    </row>
    <row r="39" spans="1:5" x14ac:dyDescent="0.4">
      <c r="A39">
        <v>65</v>
      </c>
      <c r="B39">
        <v>4963</v>
      </c>
      <c r="C39">
        <v>70</v>
      </c>
      <c r="D39">
        <v>28.281021118163999</v>
      </c>
      <c r="E39" t="s">
        <v>70</v>
      </c>
    </row>
    <row r="40" spans="1:5" x14ac:dyDescent="0.4">
      <c r="A40">
        <v>213</v>
      </c>
      <c r="B40">
        <v>4963</v>
      </c>
      <c r="C40">
        <v>66</v>
      </c>
      <c r="D40">
        <v>12.4450426101684</v>
      </c>
      <c r="E40" t="s">
        <v>218</v>
      </c>
    </row>
    <row r="41" spans="1:5" x14ac:dyDescent="0.4">
      <c r="A41">
        <v>199</v>
      </c>
      <c r="B41">
        <v>4957</v>
      </c>
      <c r="C41">
        <v>70</v>
      </c>
      <c r="D41">
        <v>18.207242250442501</v>
      </c>
      <c r="E41" t="s">
        <v>204</v>
      </c>
    </row>
    <row r="42" spans="1:5" x14ac:dyDescent="0.4">
      <c r="A42">
        <v>271</v>
      </c>
      <c r="B42">
        <v>4956</v>
      </c>
      <c r="C42">
        <v>73</v>
      </c>
      <c r="D42">
        <v>42.316650390625</v>
      </c>
      <c r="E42" t="s">
        <v>276</v>
      </c>
    </row>
    <row r="43" spans="1:5" x14ac:dyDescent="0.4">
      <c r="A43">
        <v>330</v>
      </c>
      <c r="B43">
        <v>4955</v>
      </c>
      <c r="C43">
        <v>72</v>
      </c>
      <c r="D43">
        <v>34.387228488922098</v>
      </c>
      <c r="E43" t="s">
        <v>335</v>
      </c>
    </row>
    <row r="44" spans="1:5" x14ac:dyDescent="0.4">
      <c r="A44">
        <v>413</v>
      </c>
      <c r="B44">
        <v>4951</v>
      </c>
      <c r="C44">
        <v>78</v>
      </c>
      <c r="D44">
        <v>50.981584072113002</v>
      </c>
      <c r="E44" t="s">
        <v>418</v>
      </c>
    </row>
    <row r="45" spans="1:5" x14ac:dyDescent="0.4">
      <c r="A45">
        <v>477</v>
      </c>
      <c r="B45">
        <v>4941</v>
      </c>
      <c r="C45">
        <v>74</v>
      </c>
      <c r="D45">
        <v>44.205157041549597</v>
      </c>
      <c r="E45" t="s">
        <v>482</v>
      </c>
    </row>
    <row r="46" spans="1:5" x14ac:dyDescent="0.4">
      <c r="A46">
        <v>183</v>
      </c>
      <c r="B46">
        <v>4929</v>
      </c>
      <c r="C46">
        <v>72</v>
      </c>
      <c r="D46">
        <v>23.762267589568999</v>
      </c>
      <c r="E46" t="s">
        <v>188</v>
      </c>
    </row>
    <row r="47" spans="1:5" x14ac:dyDescent="0.4">
      <c r="A47">
        <v>315</v>
      </c>
      <c r="B47">
        <v>4921</v>
      </c>
      <c r="C47">
        <v>73</v>
      </c>
      <c r="D47">
        <v>23.040792942047101</v>
      </c>
      <c r="E47" t="s">
        <v>320</v>
      </c>
    </row>
    <row r="48" spans="1:5" x14ac:dyDescent="0.4">
      <c r="A48">
        <v>203</v>
      </c>
      <c r="B48">
        <v>4920</v>
      </c>
      <c r="C48">
        <v>72</v>
      </c>
      <c r="D48">
        <v>46.554442644119199</v>
      </c>
      <c r="E48" t="s">
        <v>208</v>
      </c>
    </row>
    <row r="49" spans="1:5" x14ac:dyDescent="0.4">
      <c r="A49">
        <v>227</v>
      </c>
      <c r="B49">
        <v>4910</v>
      </c>
      <c r="C49">
        <v>72</v>
      </c>
      <c r="D49">
        <v>31.777244806289598</v>
      </c>
      <c r="E49" t="s">
        <v>232</v>
      </c>
    </row>
    <row r="50" spans="1:5" x14ac:dyDescent="0.4">
      <c r="A50">
        <v>122</v>
      </c>
      <c r="B50">
        <v>4910</v>
      </c>
      <c r="C50">
        <v>69</v>
      </c>
      <c r="D50">
        <v>24.515558481216399</v>
      </c>
      <c r="E50" t="s">
        <v>127</v>
      </c>
    </row>
    <row r="51" spans="1:5" x14ac:dyDescent="0.4">
      <c r="A51">
        <v>222</v>
      </c>
      <c r="B51">
        <v>4905</v>
      </c>
      <c r="C51">
        <v>75</v>
      </c>
      <c r="D51">
        <v>29.796902418136501</v>
      </c>
      <c r="E51" t="s">
        <v>227</v>
      </c>
    </row>
    <row r="52" spans="1:5" x14ac:dyDescent="0.4">
      <c r="A52">
        <v>434</v>
      </c>
      <c r="B52">
        <v>4903</v>
      </c>
      <c r="C52">
        <v>73</v>
      </c>
      <c r="D52">
        <v>25.994385242462101</v>
      </c>
      <c r="E52" t="s">
        <v>439</v>
      </c>
    </row>
    <row r="53" spans="1:5" x14ac:dyDescent="0.4">
      <c r="A53">
        <v>220</v>
      </c>
      <c r="B53">
        <v>4901</v>
      </c>
      <c r="C53">
        <v>75</v>
      </c>
      <c r="D53">
        <v>44.621152877807603</v>
      </c>
      <c r="E53" t="s">
        <v>225</v>
      </c>
    </row>
    <row r="54" spans="1:5" x14ac:dyDescent="0.4">
      <c r="A54">
        <v>396</v>
      </c>
      <c r="B54">
        <v>4900</v>
      </c>
      <c r="C54">
        <v>68</v>
      </c>
      <c r="D54">
        <v>22.9491946697235</v>
      </c>
      <c r="E54" t="s">
        <v>401</v>
      </c>
    </row>
    <row r="55" spans="1:5" x14ac:dyDescent="0.4">
      <c r="A55">
        <v>92</v>
      </c>
      <c r="B55">
        <v>4897</v>
      </c>
      <c r="C55">
        <v>71</v>
      </c>
      <c r="D55">
        <v>27.3283448219299</v>
      </c>
      <c r="E55" t="s">
        <v>97</v>
      </c>
    </row>
    <row r="56" spans="1:5" x14ac:dyDescent="0.4">
      <c r="A56">
        <v>293</v>
      </c>
      <c r="B56">
        <v>4894</v>
      </c>
      <c r="C56">
        <v>70</v>
      </c>
      <c r="D56">
        <v>21.341948747634799</v>
      </c>
      <c r="E56" t="s">
        <v>298</v>
      </c>
    </row>
    <row r="57" spans="1:5" x14ac:dyDescent="0.4">
      <c r="A57">
        <v>189</v>
      </c>
      <c r="B57">
        <v>4893</v>
      </c>
      <c r="C57">
        <v>73</v>
      </c>
      <c r="D57">
        <v>31.229546546936</v>
      </c>
      <c r="E57" t="s">
        <v>194</v>
      </c>
    </row>
    <row r="58" spans="1:5" x14ac:dyDescent="0.4">
      <c r="A58">
        <v>333</v>
      </c>
      <c r="B58">
        <v>4890</v>
      </c>
      <c r="C58">
        <v>71</v>
      </c>
      <c r="D58">
        <v>23.9025235176086</v>
      </c>
      <c r="E58" t="s">
        <v>338</v>
      </c>
    </row>
    <row r="59" spans="1:5" x14ac:dyDescent="0.4">
      <c r="A59">
        <v>345</v>
      </c>
      <c r="B59">
        <v>4885</v>
      </c>
      <c r="C59">
        <v>73</v>
      </c>
      <c r="D59">
        <v>40.724797010421703</v>
      </c>
      <c r="E59" t="s">
        <v>350</v>
      </c>
    </row>
    <row r="60" spans="1:5" x14ac:dyDescent="0.4">
      <c r="A60">
        <v>172</v>
      </c>
      <c r="B60">
        <v>4884</v>
      </c>
      <c r="C60">
        <v>71</v>
      </c>
      <c r="D60">
        <v>27.623921155929501</v>
      </c>
      <c r="E60" t="s">
        <v>177</v>
      </c>
    </row>
    <row r="61" spans="1:5" x14ac:dyDescent="0.4">
      <c r="A61">
        <v>117</v>
      </c>
      <c r="B61">
        <v>4875</v>
      </c>
      <c r="C61">
        <v>76</v>
      </c>
      <c r="D61">
        <v>38.7796275615692</v>
      </c>
      <c r="E61" t="s">
        <v>122</v>
      </c>
    </row>
    <row r="62" spans="1:5" x14ac:dyDescent="0.4">
      <c r="A62">
        <v>424</v>
      </c>
      <c r="B62">
        <v>4863</v>
      </c>
      <c r="C62">
        <v>74</v>
      </c>
      <c r="D62">
        <v>30.322960376739498</v>
      </c>
      <c r="E62" t="s">
        <v>429</v>
      </c>
    </row>
    <row r="63" spans="1:5" x14ac:dyDescent="0.4">
      <c r="A63">
        <v>224</v>
      </c>
      <c r="B63">
        <v>4860</v>
      </c>
      <c r="C63">
        <v>67</v>
      </c>
      <c r="D63">
        <v>15.632627487182599</v>
      </c>
      <c r="E63" t="s">
        <v>229</v>
      </c>
    </row>
    <row r="64" spans="1:5" x14ac:dyDescent="0.4">
      <c r="A64">
        <v>328</v>
      </c>
      <c r="B64">
        <v>4859</v>
      </c>
      <c r="C64">
        <v>72</v>
      </c>
      <c r="D64">
        <v>34.080377101898101</v>
      </c>
      <c r="E64" t="s">
        <v>333</v>
      </c>
    </row>
    <row r="65" spans="1:5" x14ac:dyDescent="0.4">
      <c r="A65">
        <v>370</v>
      </c>
      <c r="B65">
        <v>4851</v>
      </c>
      <c r="C65">
        <v>67</v>
      </c>
      <c r="D65">
        <v>10.615921258926299</v>
      </c>
      <c r="E65" t="s">
        <v>375</v>
      </c>
    </row>
    <row r="66" spans="1:5" x14ac:dyDescent="0.4">
      <c r="A66">
        <v>258</v>
      </c>
      <c r="B66">
        <v>4851</v>
      </c>
      <c r="C66">
        <v>65</v>
      </c>
      <c r="D66">
        <v>18.872301101684499</v>
      </c>
      <c r="E66" t="s">
        <v>263</v>
      </c>
    </row>
    <row r="67" spans="1:5" x14ac:dyDescent="0.4">
      <c r="A67">
        <v>380</v>
      </c>
      <c r="B67">
        <v>4846</v>
      </c>
      <c r="C67">
        <v>71</v>
      </c>
      <c r="D67">
        <v>27.426620483398398</v>
      </c>
      <c r="E67" t="s">
        <v>385</v>
      </c>
    </row>
    <row r="68" spans="1:5" x14ac:dyDescent="0.4">
      <c r="A68">
        <v>395</v>
      </c>
      <c r="B68">
        <v>4839</v>
      </c>
      <c r="C68">
        <v>69</v>
      </c>
      <c r="D68">
        <v>21.4953386783599</v>
      </c>
      <c r="E68" t="s">
        <v>400</v>
      </c>
    </row>
    <row r="69" spans="1:5" x14ac:dyDescent="0.4">
      <c r="A69">
        <v>468</v>
      </c>
      <c r="B69">
        <v>4835</v>
      </c>
      <c r="C69">
        <v>66</v>
      </c>
      <c r="D69">
        <v>13.6808719635009</v>
      </c>
      <c r="E69" t="s">
        <v>473</v>
      </c>
    </row>
    <row r="70" spans="1:5" x14ac:dyDescent="0.4">
      <c r="A70">
        <v>391</v>
      </c>
      <c r="B70">
        <v>4832</v>
      </c>
      <c r="C70">
        <v>73</v>
      </c>
      <c r="D70">
        <v>26.478845119476301</v>
      </c>
      <c r="E70" t="s">
        <v>396</v>
      </c>
    </row>
    <row r="71" spans="1:5" x14ac:dyDescent="0.4">
      <c r="A71">
        <v>387</v>
      </c>
      <c r="B71">
        <v>4832</v>
      </c>
      <c r="C71">
        <v>69</v>
      </c>
      <c r="D71">
        <v>18.501562833786</v>
      </c>
      <c r="E71" t="s">
        <v>392</v>
      </c>
    </row>
    <row r="72" spans="1:5" x14ac:dyDescent="0.4">
      <c r="A72">
        <v>406</v>
      </c>
      <c r="B72">
        <v>4831</v>
      </c>
      <c r="C72">
        <v>70</v>
      </c>
      <c r="D72">
        <v>25.899395942687899</v>
      </c>
      <c r="E72" t="s">
        <v>411</v>
      </c>
    </row>
    <row r="73" spans="1:5" x14ac:dyDescent="0.4">
      <c r="A73">
        <v>443</v>
      </c>
      <c r="B73">
        <v>4822</v>
      </c>
      <c r="C73">
        <v>71</v>
      </c>
      <c r="D73">
        <v>29.731822967529201</v>
      </c>
      <c r="E73" t="s">
        <v>448</v>
      </c>
    </row>
    <row r="74" spans="1:5" x14ac:dyDescent="0.4">
      <c r="A74">
        <v>272</v>
      </c>
      <c r="B74">
        <v>4792</v>
      </c>
      <c r="C74">
        <v>73</v>
      </c>
      <c r="D74">
        <v>32.669536590576101</v>
      </c>
      <c r="E74" t="s">
        <v>277</v>
      </c>
    </row>
    <row r="75" spans="1:5" x14ac:dyDescent="0.4">
      <c r="A75">
        <v>325</v>
      </c>
      <c r="B75">
        <v>4786</v>
      </c>
      <c r="C75">
        <v>66</v>
      </c>
      <c r="D75">
        <v>17.082881689071598</v>
      </c>
      <c r="E75" t="s">
        <v>330</v>
      </c>
    </row>
    <row r="76" spans="1:5" x14ac:dyDescent="0.4">
      <c r="A76">
        <v>394</v>
      </c>
      <c r="B76">
        <v>4785</v>
      </c>
      <c r="C76">
        <v>71</v>
      </c>
      <c r="D76">
        <v>26.757392406463602</v>
      </c>
      <c r="E76" t="s">
        <v>399</v>
      </c>
    </row>
    <row r="77" spans="1:5" x14ac:dyDescent="0.4">
      <c r="A77">
        <v>123</v>
      </c>
      <c r="B77">
        <v>4782</v>
      </c>
      <c r="C77">
        <v>70</v>
      </c>
      <c r="D77">
        <v>19.923348903655999</v>
      </c>
      <c r="E77" t="s">
        <v>128</v>
      </c>
    </row>
    <row r="78" spans="1:5" x14ac:dyDescent="0.4">
      <c r="A78">
        <v>451</v>
      </c>
      <c r="B78">
        <v>4775</v>
      </c>
      <c r="C78">
        <v>70</v>
      </c>
      <c r="D78">
        <v>20.785053730010901</v>
      </c>
      <c r="E78" t="s">
        <v>456</v>
      </c>
    </row>
    <row r="79" spans="1:5" x14ac:dyDescent="0.4">
      <c r="A79">
        <v>212</v>
      </c>
      <c r="B79">
        <v>4763</v>
      </c>
      <c r="C79">
        <v>69</v>
      </c>
      <c r="D79">
        <v>20.595384836196899</v>
      </c>
      <c r="E79" t="s">
        <v>217</v>
      </c>
    </row>
    <row r="80" spans="1:5" x14ac:dyDescent="0.4">
      <c r="A80">
        <v>399</v>
      </c>
      <c r="B80">
        <v>4752</v>
      </c>
      <c r="C80">
        <v>69</v>
      </c>
      <c r="D80">
        <v>23.539251327514599</v>
      </c>
      <c r="E80" t="s">
        <v>404</v>
      </c>
    </row>
    <row r="81" spans="1:5" x14ac:dyDescent="0.4">
      <c r="A81">
        <v>6</v>
      </c>
      <c r="B81">
        <v>4751</v>
      </c>
      <c r="C81">
        <v>71</v>
      </c>
      <c r="D81">
        <v>29.651008129119798</v>
      </c>
      <c r="E81" t="s">
        <v>11</v>
      </c>
    </row>
    <row r="82" spans="1:5" x14ac:dyDescent="0.4">
      <c r="A82">
        <v>103</v>
      </c>
      <c r="B82">
        <v>4739</v>
      </c>
      <c r="C82">
        <v>72</v>
      </c>
      <c r="D82">
        <v>25.568980455398499</v>
      </c>
      <c r="E82" t="s">
        <v>108</v>
      </c>
    </row>
    <row r="83" spans="1:5" x14ac:dyDescent="0.4">
      <c r="A83">
        <v>281</v>
      </c>
      <c r="B83">
        <v>4738</v>
      </c>
      <c r="C83">
        <v>70</v>
      </c>
      <c r="D83">
        <v>25.248456478118801</v>
      </c>
      <c r="E83" t="s">
        <v>286</v>
      </c>
    </row>
    <row r="84" spans="1:5" x14ac:dyDescent="0.4">
      <c r="A84">
        <v>143</v>
      </c>
      <c r="B84">
        <v>4737</v>
      </c>
      <c r="C84">
        <v>68</v>
      </c>
      <c r="D84">
        <v>17.7495517730712</v>
      </c>
      <c r="E84" t="s">
        <v>148</v>
      </c>
    </row>
    <row r="85" spans="1:5" x14ac:dyDescent="0.4">
      <c r="A85">
        <v>44</v>
      </c>
      <c r="B85">
        <v>4734</v>
      </c>
      <c r="C85">
        <v>67</v>
      </c>
      <c r="D85">
        <v>14.720162153244001</v>
      </c>
      <c r="E85" t="s">
        <v>49</v>
      </c>
    </row>
    <row r="86" spans="1:5" x14ac:dyDescent="0.4">
      <c r="A86">
        <v>309</v>
      </c>
      <c r="B86">
        <v>4733</v>
      </c>
      <c r="C86">
        <v>68</v>
      </c>
      <c r="D86">
        <v>32.3126316070556</v>
      </c>
      <c r="E86" t="s">
        <v>314</v>
      </c>
    </row>
    <row r="87" spans="1:5" x14ac:dyDescent="0.4">
      <c r="A87">
        <v>340</v>
      </c>
      <c r="B87">
        <v>4728</v>
      </c>
      <c r="C87">
        <v>66</v>
      </c>
      <c r="D87">
        <v>12.607063770294101</v>
      </c>
      <c r="E87" t="s">
        <v>345</v>
      </c>
    </row>
    <row r="88" spans="1:5" x14ac:dyDescent="0.4">
      <c r="A88">
        <v>441</v>
      </c>
      <c r="B88">
        <v>4718</v>
      </c>
      <c r="C88">
        <v>71</v>
      </c>
      <c r="D88">
        <v>20.831786394119199</v>
      </c>
      <c r="E88" t="s">
        <v>446</v>
      </c>
    </row>
    <row r="89" spans="1:5" x14ac:dyDescent="0.4">
      <c r="A89">
        <v>216</v>
      </c>
      <c r="B89">
        <v>4717</v>
      </c>
      <c r="C89">
        <v>74</v>
      </c>
      <c r="D89">
        <v>25.3258121013641</v>
      </c>
      <c r="E89" t="s">
        <v>221</v>
      </c>
    </row>
    <row r="90" spans="1:5" x14ac:dyDescent="0.4">
      <c r="A90">
        <v>68</v>
      </c>
      <c r="B90">
        <v>4714</v>
      </c>
      <c r="C90">
        <v>69</v>
      </c>
      <c r="D90">
        <v>32.811096906661902</v>
      </c>
      <c r="E90" t="s">
        <v>73</v>
      </c>
    </row>
    <row r="91" spans="1:5" x14ac:dyDescent="0.4">
      <c r="A91">
        <v>268</v>
      </c>
      <c r="B91">
        <v>4712</v>
      </c>
      <c r="C91">
        <v>65</v>
      </c>
      <c r="D91">
        <v>20.0030035972595</v>
      </c>
      <c r="E91" t="s">
        <v>273</v>
      </c>
    </row>
    <row r="92" spans="1:5" x14ac:dyDescent="0.4">
      <c r="A92">
        <v>79</v>
      </c>
      <c r="B92">
        <v>4711</v>
      </c>
      <c r="C92">
        <v>66</v>
      </c>
      <c r="D92">
        <v>23.7171516418457</v>
      </c>
      <c r="E92" t="s">
        <v>84</v>
      </c>
    </row>
    <row r="93" spans="1:5" x14ac:dyDescent="0.4">
      <c r="A93">
        <v>246</v>
      </c>
      <c r="B93">
        <v>4704</v>
      </c>
      <c r="C93">
        <v>72</v>
      </c>
      <c r="D93">
        <v>31.828134775161701</v>
      </c>
      <c r="E93" t="s">
        <v>251</v>
      </c>
    </row>
    <row r="94" spans="1:5" x14ac:dyDescent="0.4">
      <c r="A94">
        <v>72</v>
      </c>
      <c r="B94">
        <v>4700</v>
      </c>
      <c r="C94">
        <v>69</v>
      </c>
      <c r="D94">
        <v>25.255147457122799</v>
      </c>
      <c r="E94" t="s">
        <v>77</v>
      </c>
    </row>
    <row r="95" spans="1:5" x14ac:dyDescent="0.4">
      <c r="A95">
        <v>307</v>
      </c>
      <c r="B95">
        <v>4699</v>
      </c>
      <c r="C95">
        <v>67</v>
      </c>
      <c r="D95">
        <v>17.451216220855699</v>
      </c>
      <c r="E95" t="s">
        <v>312</v>
      </c>
    </row>
    <row r="96" spans="1:5" x14ac:dyDescent="0.4">
      <c r="A96">
        <v>53</v>
      </c>
      <c r="B96">
        <v>4697</v>
      </c>
      <c r="C96">
        <v>64</v>
      </c>
      <c r="D96">
        <v>19.837213039398101</v>
      </c>
      <c r="E96" t="s">
        <v>58</v>
      </c>
    </row>
    <row r="97" spans="1:5" x14ac:dyDescent="0.4">
      <c r="A97">
        <v>83</v>
      </c>
      <c r="B97">
        <v>4690</v>
      </c>
      <c r="C97">
        <v>67</v>
      </c>
      <c r="D97">
        <v>26.621362686157202</v>
      </c>
      <c r="E97" t="s">
        <v>88</v>
      </c>
    </row>
    <row r="98" spans="1:5" x14ac:dyDescent="0.4">
      <c r="A98">
        <v>356</v>
      </c>
      <c r="B98">
        <v>4687</v>
      </c>
      <c r="C98">
        <v>68</v>
      </c>
      <c r="D98">
        <v>23.6129534244537</v>
      </c>
      <c r="E98" t="s">
        <v>361</v>
      </c>
    </row>
    <row r="99" spans="1:5" x14ac:dyDescent="0.4">
      <c r="A99">
        <v>236</v>
      </c>
      <c r="B99">
        <v>4687</v>
      </c>
      <c r="C99">
        <v>67</v>
      </c>
      <c r="D99">
        <v>18.335599422454798</v>
      </c>
      <c r="E99" t="s">
        <v>241</v>
      </c>
    </row>
    <row r="100" spans="1:5" x14ac:dyDescent="0.4">
      <c r="A100">
        <v>392</v>
      </c>
      <c r="B100">
        <v>4682</v>
      </c>
      <c r="C100">
        <v>70</v>
      </c>
      <c r="D100">
        <v>15.3413269519805</v>
      </c>
      <c r="E100" t="s">
        <v>397</v>
      </c>
    </row>
    <row r="101" spans="1:5" x14ac:dyDescent="0.4">
      <c r="A101">
        <v>129</v>
      </c>
      <c r="B101">
        <v>4680</v>
      </c>
      <c r="C101">
        <v>66</v>
      </c>
      <c r="D101">
        <v>21.513498067855799</v>
      </c>
      <c r="E101" t="s">
        <v>134</v>
      </c>
    </row>
    <row r="102" spans="1:5" x14ac:dyDescent="0.4">
      <c r="A102">
        <v>418</v>
      </c>
      <c r="B102">
        <v>4677</v>
      </c>
      <c r="C102">
        <v>69</v>
      </c>
      <c r="D102">
        <v>19.8808095455169</v>
      </c>
      <c r="E102" t="s">
        <v>423</v>
      </c>
    </row>
    <row r="103" spans="1:5" x14ac:dyDescent="0.4">
      <c r="A103">
        <v>202</v>
      </c>
      <c r="B103">
        <v>4674</v>
      </c>
      <c r="C103">
        <v>66</v>
      </c>
      <c r="D103">
        <v>23.218067646026601</v>
      </c>
      <c r="E103" t="s">
        <v>207</v>
      </c>
    </row>
    <row r="104" spans="1:5" x14ac:dyDescent="0.4">
      <c r="A104">
        <v>98</v>
      </c>
      <c r="B104">
        <v>4672</v>
      </c>
      <c r="C104">
        <v>65</v>
      </c>
      <c r="D104">
        <v>21.845396041870099</v>
      </c>
      <c r="E104" t="s">
        <v>103</v>
      </c>
    </row>
    <row r="105" spans="1:5" x14ac:dyDescent="0.4">
      <c r="A105">
        <v>247</v>
      </c>
      <c r="B105">
        <v>4670</v>
      </c>
      <c r="C105">
        <v>72</v>
      </c>
      <c r="D105">
        <v>32.866257429122903</v>
      </c>
      <c r="E105" t="s">
        <v>252</v>
      </c>
    </row>
    <row r="106" spans="1:5" x14ac:dyDescent="0.4">
      <c r="A106">
        <v>244</v>
      </c>
      <c r="B106">
        <v>4670</v>
      </c>
      <c r="C106">
        <v>64</v>
      </c>
      <c r="D106">
        <v>13.2174534797668</v>
      </c>
      <c r="E106" t="s">
        <v>249</v>
      </c>
    </row>
    <row r="107" spans="1:5" x14ac:dyDescent="0.4">
      <c r="A107">
        <v>289</v>
      </c>
      <c r="B107">
        <v>4663</v>
      </c>
      <c r="C107">
        <v>69</v>
      </c>
      <c r="D107">
        <v>22.078041791915801</v>
      </c>
      <c r="E107" t="s">
        <v>294</v>
      </c>
    </row>
    <row r="108" spans="1:5" x14ac:dyDescent="0.4">
      <c r="A108">
        <v>302</v>
      </c>
      <c r="B108">
        <v>4660</v>
      </c>
      <c r="C108">
        <v>67</v>
      </c>
      <c r="D108">
        <v>24.5418827533721</v>
      </c>
      <c r="E108" t="s">
        <v>307</v>
      </c>
    </row>
    <row r="109" spans="1:5" x14ac:dyDescent="0.4">
      <c r="A109">
        <v>147</v>
      </c>
      <c r="B109">
        <v>4657</v>
      </c>
      <c r="C109">
        <v>64</v>
      </c>
      <c r="D109">
        <v>12.0884344577789</v>
      </c>
      <c r="E109" t="s">
        <v>152</v>
      </c>
    </row>
    <row r="110" spans="1:5" x14ac:dyDescent="0.4">
      <c r="A110">
        <v>169</v>
      </c>
      <c r="B110">
        <v>4651</v>
      </c>
      <c r="C110">
        <v>67</v>
      </c>
      <c r="D110">
        <v>16.919398307800201</v>
      </c>
      <c r="E110" t="s">
        <v>174</v>
      </c>
    </row>
    <row r="111" spans="1:5" x14ac:dyDescent="0.4">
      <c r="A111">
        <v>28</v>
      </c>
      <c r="B111">
        <v>4650</v>
      </c>
      <c r="C111">
        <v>71</v>
      </c>
      <c r="D111">
        <v>20.895885467529201</v>
      </c>
      <c r="E111" t="s">
        <v>33</v>
      </c>
    </row>
    <row r="112" spans="1:5" x14ac:dyDescent="0.4">
      <c r="A112">
        <v>464</v>
      </c>
      <c r="B112">
        <v>4648</v>
      </c>
      <c r="C112">
        <v>69</v>
      </c>
      <c r="D112">
        <v>15.909843921661301</v>
      </c>
      <c r="E112" t="s">
        <v>469</v>
      </c>
    </row>
    <row r="113" spans="1:5" x14ac:dyDescent="0.4">
      <c r="A113">
        <v>63</v>
      </c>
      <c r="B113">
        <v>4643</v>
      </c>
      <c r="C113">
        <v>68</v>
      </c>
      <c r="D113">
        <v>20.879544019699001</v>
      </c>
      <c r="E113" t="s">
        <v>68</v>
      </c>
    </row>
    <row r="114" spans="1:5" x14ac:dyDescent="0.4">
      <c r="A114">
        <v>252</v>
      </c>
      <c r="B114">
        <v>4641</v>
      </c>
      <c r="C114">
        <v>69</v>
      </c>
      <c r="D114">
        <v>31.945152759551998</v>
      </c>
      <c r="E114" t="s">
        <v>257</v>
      </c>
    </row>
    <row r="115" spans="1:5" x14ac:dyDescent="0.4">
      <c r="A115">
        <v>488</v>
      </c>
      <c r="B115">
        <v>4640</v>
      </c>
      <c r="C115">
        <v>72</v>
      </c>
      <c r="D115">
        <v>34.280795335769596</v>
      </c>
      <c r="E115" t="s">
        <v>493</v>
      </c>
    </row>
    <row r="116" spans="1:5" x14ac:dyDescent="0.4">
      <c r="A116">
        <v>223</v>
      </c>
      <c r="B116">
        <v>4636</v>
      </c>
      <c r="C116">
        <v>65</v>
      </c>
      <c r="D116">
        <v>23.6517121791839</v>
      </c>
      <c r="E116" t="s">
        <v>228</v>
      </c>
    </row>
    <row r="117" spans="1:5" x14ac:dyDescent="0.4">
      <c r="A117">
        <v>433</v>
      </c>
      <c r="B117">
        <v>4632</v>
      </c>
      <c r="C117">
        <v>70</v>
      </c>
      <c r="D117">
        <v>20.328551769256499</v>
      </c>
      <c r="E117" t="s">
        <v>438</v>
      </c>
    </row>
    <row r="118" spans="1:5" x14ac:dyDescent="0.4">
      <c r="A118">
        <v>4</v>
      </c>
      <c r="B118">
        <v>4632</v>
      </c>
      <c r="C118">
        <v>68</v>
      </c>
      <c r="D118">
        <v>22.267472267150801</v>
      </c>
      <c r="E118" t="s">
        <v>9</v>
      </c>
    </row>
    <row r="119" spans="1:5" x14ac:dyDescent="0.4">
      <c r="A119">
        <v>283</v>
      </c>
      <c r="B119">
        <v>4631</v>
      </c>
      <c r="C119">
        <v>65</v>
      </c>
      <c r="D119">
        <v>13.442820787429801</v>
      </c>
      <c r="E119" t="s">
        <v>288</v>
      </c>
    </row>
    <row r="120" spans="1:5" x14ac:dyDescent="0.4">
      <c r="A120">
        <v>360</v>
      </c>
      <c r="B120">
        <v>4627</v>
      </c>
      <c r="C120">
        <v>65</v>
      </c>
      <c r="D120">
        <v>13.3529736995697</v>
      </c>
      <c r="E120" t="s">
        <v>365</v>
      </c>
    </row>
    <row r="121" spans="1:5" x14ac:dyDescent="0.4">
      <c r="A121">
        <v>416</v>
      </c>
      <c r="B121">
        <v>4626</v>
      </c>
      <c r="C121">
        <v>67</v>
      </c>
      <c r="D121">
        <v>20.735232591629</v>
      </c>
      <c r="E121" t="s">
        <v>421</v>
      </c>
    </row>
    <row r="122" spans="1:5" x14ac:dyDescent="0.4">
      <c r="A122">
        <v>286</v>
      </c>
      <c r="B122">
        <v>4622</v>
      </c>
      <c r="C122">
        <v>68</v>
      </c>
      <c r="D122">
        <v>24.482112407684301</v>
      </c>
      <c r="E122" t="s">
        <v>291</v>
      </c>
    </row>
    <row r="123" spans="1:5" x14ac:dyDescent="0.4">
      <c r="A123">
        <v>329</v>
      </c>
      <c r="B123">
        <v>4616</v>
      </c>
      <c r="C123">
        <v>64</v>
      </c>
      <c r="D123">
        <v>16.780911922454798</v>
      </c>
      <c r="E123" t="s">
        <v>334</v>
      </c>
    </row>
    <row r="124" spans="1:5" x14ac:dyDescent="0.4">
      <c r="A124">
        <v>88</v>
      </c>
      <c r="B124">
        <v>4615</v>
      </c>
      <c r="C124">
        <v>69</v>
      </c>
      <c r="D124">
        <v>17.168304681777901</v>
      </c>
      <c r="E124" t="s">
        <v>93</v>
      </c>
    </row>
    <row r="125" spans="1:5" x14ac:dyDescent="0.4">
      <c r="A125">
        <v>466</v>
      </c>
      <c r="B125">
        <v>4615</v>
      </c>
      <c r="C125">
        <v>66</v>
      </c>
      <c r="D125">
        <v>11.699389457702599</v>
      </c>
      <c r="E125" t="s">
        <v>471</v>
      </c>
    </row>
    <row r="126" spans="1:5" x14ac:dyDescent="0.4">
      <c r="A126">
        <v>312</v>
      </c>
      <c r="B126">
        <v>4613</v>
      </c>
      <c r="C126">
        <v>65</v>
      </c>
      <c r="D126">
        <v>15.5153703689575</v>
      </c>
      <c r="E126" t="s">
        <v>317</v>
      </c>
    </row>
    <row r="127" spans="1:5" x14ac:dyDescent="0.4">
      <c r="A127">
        <v>457</v>
      </c>
      <c r="B127">
        <v>4611</v>
      </c>
      <c r="C127">
        <v>68</v>
      </c>
      <c r="D127">
        <v>19.743333101272501</v>
      </c>
      <c r="E127" t="s">
        <v>462</v>
      </c>
    </row>
    <row r="128" spans="1:5" x14ac:dyDescent="0.4">
      <c r="A128">
        <v>403</v>
      </c>
      <c r="B128">
        <v>4608</v>
      </c>
      <c r="C128">
        <v>67</v>
      </c>
      <c r="D128">
        <v>27.225574016570999</v>
      </c>
      <c r="E128" t="s">
        <v>408</v>
      </c>
    </row>
    <row r="129" spans="1:5" x14ac:dyDescent="0.4">
      <c r="A129">
        <v>149</v>
      </c>
      <c r="B129">
        <v>4606</v>
      </c>
      <c r="C129">
        <v>70</v>
      </c>
      <c r="D129">
        <v>22.8002543449401</v>
      </c>
      <c r="E129" t="s">
        <v>154</v>
      </c>
    </row>
    <row r="130" spans="1:5" x14ac:dyDescent="0.4">
      <c r="A130">
        <v>449</v>
      </c>
      <c r="B130">
        <v>4604</v>
      </c>
      <c r="C130">
        <v>65</v>
      </c>
      <c r="D130">
        <v>17.410505056381201</v>
      </c>
      <c r="E130" t="s">
        <v>454</v>
      </c>
    </row>
    <row r="131" spans="1:5" x14ac:dyDescent="0.4">
      <c r="A131">
        <v>353</v>
      </c>
      <c r="B131">
        <v>4602</v>
      </c>
      <c r="C131">
        <v>69</v>
      </c>
      <c r="D131">
        <v>29.129956007003699</v>
      </c>
      <c r="E131" t="s">
        <v>358</v>
      </c>
    </row>
    <row r="132" spans="1:5" x14ac:dyDescent="0.4">
      <c r="A132">
        <v>243</v>
      </c>
      <c r="B132">
        <v>4598</v>
      </c>
      <c r="C132">
        <v>67</v>
      </c>
      <c r="D132">
        <v>17.483018875121999</v>
      </c>
      <c r="E132" t="s">
        <v>248</v>
      </c>
    </row>
    <row r="133" spans="1:5" x14ac:dyDescent="0.4">
      <c r="A133">
        <v>344</v>
      </c>
      <c r="B133">
        <v>4598</v>
      </c>
      <c r="C133">
        <v>66</v>
      </c>
      <c r="D133">
        <v>17.468254566192599</v>
      </c>
      <c r="E133" t="s">
        <v>349</v>
      </c>
    </row>
    <row r="134" spans="1:5" x14ac:dyDescent="0.4">
      <c r="A134">
        <v>311</v>
      </c>
      <c r="B134">
        <v>4597</v>
      </c>
      <c r="C134">
        <v>63</v>
      </c>
      <c r="D134">
        <v>16.773455619812001</v>
      </c>
      <c r="E134" t="s">
        <v>316</v>
      </c>
    </row>
    <row r="135" spans="1:5" x14ac:dyDescent="0.4">
      <c r="A135">
        <v>170</v>
      </c>
      <c r="B135">
        <v>4595</v>
      </c>
      <c r="C135">
        <v>70</v>
      </c>
      <c r="D135">
        <v>34.038456916808997</v>
      </c>
      <c r="E135" t="s">
        <v>175</v>
      </c>
    </row>
    <row r="136" spans="1:5" x14ac:dyDescent="0.4">
      <c r="A136">
        <v>187</v>
      </c>
      <c r="B136">
        <v>4595</v>
      </c>
      <c r="C136">
        <v>67</v>
      </c>
      <c r="D136">
        <v>13.235339641571001</v>
      </c>
      <c r="E136" t="s">
        <v>192</v>
      </c>
    </row>
    <row r="137" spans="1:5" x14ac:dyDescent="0.4">
      <c r="A137">
        <v>180</v>
      </c>
      <c r="B137">
        <v>4592</v>
      </c>
      <c r="C137">
        <v>67</v>
      </c>
      <c r="D137">
        <v>14.8306217193603</v>
      </c>
      <c r="E137" t="s">
        <v>185</v>
      </c>
    </row>
    <row r="138" spans="1:5" x14ac:dyDescent="0.4">
      <c r="A138">
        <v>177</v>
      </c>
      <c r="B138">
        <v>4592</v>
      </c>
      <c r="C138">
        <v>65</v>
      </c>
      <c r="D138">
        <v>25.681656122207599</v>
      </c>
      <c r="E138" t="s">
        <v>182</v>
      </c>
    </row>
    <row r="139" spans="1:5" x14ac:dyDescent="0.4">
      <c r="A139">
        <v>480</v>
      </c>
      <c r="B139">
        <v>4589</v>
      </c>
      <c r="C139">
        <v>65</v>
      </c>
      <c r="D139">
        <v>11.086891889572099</v>
      </c>
      <c r="E139" t="s">
        <v>485</v>
      </c>
    </row>
    <row r="140" spans="1:5" x14ac:dyDescent="0.4">
      <c r="A140">
        <v>337</v>
      </c>
      <c r="B140">
        <v>4588</v>
      </c>
      <c r="C140">
        <v>68</v>
      </c>
      <c r="D140">
        <v>24.218552827835001</v>
      </c>
      <c r="E140" t="s">
        <v>342</v>
      </c>
    </row>
    <row r="141" spans="1:5" x14ac:dyDescent="0.4">
      <c r="A141">
        <v>62</v>
      </c>
      <c r="B141">
        <v>4587</v>
      </c>
      <c r="C141">
        <v>66</v>
      </c>
      <c r="D141">
        <v>21.0835154056549</v>
      </c>
      <c r="E141" t="s">
        <v>67</v>
      </c>
    </row>
    <row r="142" spans="1:5" x14ac:dyDescent="0.4">
      <c r="A142">
        <v>446</v>
      </c>
      <c r="B142">
        <v>4584</v>
      </c>
      <c r="C142">
        <v>64</v>
      </c>
      <c r="D142">
        <v>15.6427419185638</v>
      </c>
      <c r="E142" t="s">
        <v>451</v>
      </c>
    </row>
    <row r="143" spans="1:5" x14ac:dyDescent="0.4">
      <c r="A143">
        <v>226</v>
      </c>
      <c r="B143">
        <v>4582</v>
      </c>
      <c r="C143">
        <v>67</v>
      </c>
      <c r="D143">
        <v>14.2402906417846</v>
      </c>
      <c r="E143" t="s">
        <v>231</v>
      </c>
    </row>
    <row r="144" spans="1:5" x14ac:dyDescent="0.4">
      <c r="A144">
        <v>262</v>
      </c>
      <c r="B144">
        <v>4578</v>
      </c>
      <c r="C144">
        <v>68</v>
      </c>
      <c r="D144">
        <v>16.274991512298499</v>
      </c>
      <c r="E144" t="s">
        <v>267</v>
      </c>
    </row>
    <row r="145" spans="1:5" x14ac:dyDescent="0.4">
      <c r="A145">
        <v>78</v>
      </c>
      <c r="B145">
        <v>4575</v>
      </c>
      <c r="C145">
        <v>66</v>
      </c>
      <c r="D145">
        <v>15.0724453926086</v>
      </c>
      <c r="E145" t="s">
        <v>83</v>
      </c>
    </row>
    <row r="146" spans="1:5" x14ac:dyDescent="0.4">
      <c r="A146">
        <v>178</v>
      </c>
      <c r="B146">
        <v>4574</v>
      </c>
      <c r="C146">
        <v>66</v>
      </c>
      <c r="D146">
        <v>15.650419712066601</v>
      </c>
      <c r="E146" t="s">
        <v>183</v>
      </c>
    </row>
    <row r="147" spans="1:5" x14ac:dyDescent="0.4">
      <c r="A147">
        <v>378</v>
      </c>
      <c r="B147">
        <v>4570</v>
      </c>
      <c r="C147">
        <v>67</v>
      </c>
      <c r="D147">
        <v>13.9906895160675</v>
      </c>
      <c r="E147" t="s">
        <v>383</v>
      </c>
    </row>
    <row r="148" spans="1:5" x14ac:dyDescent="0.4">
      <c r="A148">
        <v>445</v>
      </c>
      <c r="B148">
        <v>4569</v>
      </c>
      <c r="C148">
        <v>67</v>
      </c>
      <c r="D148">
        <v>16.752225637435899</v>
      </c>
      <c r="E148" t="s">
        <v>450</v>
      </c>
    </row>
    <row r="149" spans="1:5" x14ac:dyDescent="0.4">
      <c r="A149">
        <v>230</v>
      </c>
      <c r="B149">
        <v>4568</v>
      </c>
      <c r="C149">
        <v>70</v>
      </c>
      <c r="D149">
        <v>27.587575435638399</v>
      </c>
      <c r="E149" t="s">
        <v>235</v>
      </c>
    </row>
    <row r="150" spans="1:5" x14ac:dyDescent="0.4">
      <c r="A150">
        <v>412</v>
      </c>
      <c r="B150">
        <v>4567</v>
      </c>
      <c r="C150">
        <v>67</v>
      </c>
      <c r="D150">
        <v>24.611119985580402</v>
      </c>
      <c r="E150" t="s">
        <v>417</v>
      </c>
    </row>
    <row r="151" spans="1:5" x14ac:dyDescent="0.4">
      <c r="A151">
        <v>24</v>
      </c>
      <c r="B151">
        <v>4565</v>
      </c>
      <c r="C151">
        <v>65</v>
      </c>
      <c r="D151">
        <v>12.3919365406036</v>
      </c>
      <c r="E151" t="s">
        <v>29</v>
      </c>
    </row>
    <row r="152" spans="1:5" x14ac:dyDescent="0.4">
      <c r="A152">
        <v>486</v>
      </c>
      <c r="B152">
        <v>4565</v>
      </c>
      <c r="C152">
        <v>63</v>
      </c>
      <c r="D152">
        <v>15.616734027862501</v>
      </c>
      <c r="E152" t="s">
        <v>491</v>
      </c>
    </row>
    <row r="153" spans="1:5" x14ac:dyDescent="0.4">
      <c r="A153">
        <v>377</v>
      </c>
      <c r="B153">
        <v>4559</v>
      </c>
      <c r="C153">
        <v>67</v>
      </c>
      <c r="D153">
        <v>17.475424289703302</v>
      </c>
      <c r="E153" t="s">
        <v>382</v>
      </c>
    </row>
    <row r="154" spans="1:5" x14ac:dyDescent="0.4">
      <c r="A154">
        <v>490</v>
      </c>
      <c r="B154">
        <v>4557</v>
      </c>
      <c r="C154">
        <v>63</v>
      </c>
      <c r="D154">
        <v>14.798902273178101</v>
      </c>
      <c r="E154" t="s">
        <v>495</v>
      </c>
    </row>
    <row r="155" spans="1:5" x14ac:dyDescent="0.4">
      <c r="A155">
        <v>379</v>
      </c>
      <c r="B155">
        <v>4556</v>
      </c>
      <c r="C155">
        <v>67</v>
      </c>
      <c r="D155">
        <v>16.7969086170196</v>
      </c>
      <c r="E155" t="s">
        <v>384</v>
      </c>
    </row>
    <row r="156" spans="1:5" x14ac:dyDescent="0.4">
      <c r="A156">
        <v>218</v>
      </c>
      <c r="B156">
        <v>4555</v>
      </c>
      <c r="C156">
        <v>70</v>
      </c>
      <c r="D156">
        <v>22.601290702819799</v>
      </c>
      <c r="E156" t="s">
        <v>223</v>
      </c>
    </row>
    <row r="157" spans="1:5" x14ac:dyDescent="0.4">
      <c r="A157">
        <v>110</v>
      </c>
      <c r="B157">
        <v>4554</v>
      </c>
      <c r="C157">
        <v>67</v>
      </c>
      <c r="D157">
        <v>22.856502532958899</v>
      </c>
      <c r="E157" t="s">
        <v>115</v>
      </c>
    </row>
    <row r="158" spans="1:5" x14ac:dyDescent="0.4">
      <c r="A158">
        <v>91</v>
      </c>
      <c r="B158">
        <v>4552</v>
      </c>
      <c r="C158">
        <v>62</v>
      </c>
      <c r="D158">
        <v>10.829867362976</v>
      </c>
      <c r="E158" t="s">
        <v>96</v>
      </c>
    </row>
    <row r="159" spans="1:5" x14ac:dyDescent="0.4">
      <c r="A159">
        <v>166</v>
      </c>
      <c r="B159">
        <v>4549</v>
      </c>
      <c r="C159">
        <v>68</v>
      </c>
      <c r="D159">
        <v>21.061072826385399</v>
      </c>
      <c r="E159" t="s">
        <v>171</v>
      </c>
    </row>
    <row r="160" spans="1:5" x14ac:dyDescent="0.4">
      <c r="A160">
        <v>49</v>
      </c>
      <c r="B160">
        <v>4547</v>
      </c>
      <c r="C160">
        <v>65</v>
      </c>
      <c r="D160">
        <v>17.4677557945251</v>
      </c>
      <c r="E160" t="s">
        <v>54</v>
      </c>
    </row>
    <row r="161" spans="1:5" x14ac:dyDescent="0.4">
      <c r="A161">
        <v>304</v>
      </c>
      <c r="B161">
        <v>4546</v>
      </c>
      <c r="C161">
        <v>70</v>
      </c>
      <c r="D161">
        <v>23.338965654373101</v>
      </c>
      <c r="E161" t="s">
        <v>309</v>
      </c>
    </row>
    <row r="162" spans="1:5" x14ac:dyDescent="0.4">
      <c r="A162">
        <v>121</v>
      </c>
      <c r="B162">
        <v>4546</v>
      </c>
      <c r="C162">
        <v>65</v>
      </c>
      <c r="D162">
        <v>23.416490316390899</v>
      </c>
      <c r="E162" t="s">
        <v>126</v>
      </c>
    </row>
    <row r="163" spans="1:5" x14ac:dyDescent="0.4">
      <c r="A163">
        <v>175</v>
      </c>
      <c r="B163">
        <v>4542</v>
      </c>
      <c r="C163">
        <v>67</v>
      </c>
      <c r="D163">
        <v>17.978403806686401</v>
      </c>
      <c r="E163" t="s">
        <v>180</v>
      </c>
    </row>
    <row r="164" spans="1:5" x14ac:dyDescent="0.4">
      <c r="A164">
        <v>319</v>
      </c>
      <c r="B164">
        <v>4540</v>
      </c>
      <c r="C164">
        <v>67</v>
      </c>
      <c r="D164">
        <v>11.4673302173614</v>
      </c>
      <c r="E164" t="s">
        <v>324</v>
      </c>
    </row>
    <row r="165" spans="1:5" x14ac:dyDescent="0.4">
      <c r="A165">
        <v>239</v>
      </c>
      <c r="B165">
        <v>4540</v>
      </c>
      <c r="C165">
        <v>63</v>
      </c>
      <c r="D165">
        <v>13.355720520019499</v>
      </c>
      <c r="E165" t="s">
        <v>244</v>
      </c>
    </row>
    <row r="166" spans="1:5" x14ac:dyDescent="0.4">
      <c r="A166">
        <v>48</v>
      </c>
      <c r="B166">
        <v>4539</v>
      </c>
      <c r="C166">
        <v>62</v>
      </c>
      <c r="D166">
        <v>8.7816467285156197</v>
      </c>
      <c r="E166" t="s">
        <v>53</v>
      </c>
    </row>
    <row r="167" spans="1:5" x14ac:dyDescent="0.4">
      <c r="A167">
        <v>124</v>
      </c>
      <c r="B167">
        <v>4535</v>
      </c>
      <c r="C167">
        <v>67</v>
      </c>
      <c r="D167">
        <v>18.956426620483398</v>
      </c>
      <c r="E167" t="s">
        <v>129</v>
      </c>
    </row>
    <row r="168" spans="1:5" x14ac:dyDescent="0.4">
      <c r="A168">
        <v>425</v>
      </c>
      <c r="B168">
        <v>4533</v>
      </c>
      <c r="C168">
        <v>67</v>
      </c>
      <c r="D168">
        <v>16.236488342285099</v>
      </c>
      <c r="E168" t="s">
        <v>430</v>
      </c>
    </row>
    <row r="169" spans="1:5" x14ac:dyDescent="0.4">
      <c r="A169">
        <v>440</v>
      </c>
      <c r="B169">
        <v>4525</v>
      </c>
      <c r="C169">
        <v>66</v>
      </c>
      <c r="D169">
        <v>24.8079063892364</v>
      </c>
      <c r="E169" t="s">
        <v>445</v>
      </c>
    </row>
    <row r="170" spans="1:5" x14ac:dyDescent="0.4">
      <c r="A170">
        <v>235</v>
      </c>
      <c r="B170">
        <v>4517</v>
      </c>
      <c r="C170">
        <v>71</v>
      </c>
      <c r="D170">
        <v>25.0375509262084</v>
      </c>
      <c r="E170" t="s">
        <v>240</v>
      </c>
    </row>
    <row r="171" spans="1:5" x14ac:dyDescent="0.4">
      <c r="A171">
        <v>118</v>
      </c>
      <c r="B171">
        <v>4517</v>
      </c>
      <c r="C171">
        <v>66</v>
      </c>
      <c r="D171">
        <v>16.486415863037099</v>
      </c>
      <c r="E171" t="s">
        <v>123</v>
      </c>
    </row>
    <row r="172" spans="1:5" x14ac:dyDescent="0.4">
      <c r="A172">
        <v>185</v>
      </c>
      <c r="B172">
        <v>4515</v>
      </c>
      <c r="C172">
        <v>65</v>
      </c>
      <c r="D172">
        <v>17.974781990051198</v>
      </c>
      <c r="E172" t="s">
        <v>190</v>
      </c>
    </row>
    <row r="173" spans="1:5" x14ac:dyDescent="0.4">
      <c r="A173">
        <v>77</v>
      </c>
      <c r="B173">
        <v>4512</v>
      </c>
      <c r="C173">
        <v>70</v>
      </c>
      <c r="D173">
        <v>25.674055099487301</v>
      </c>
      <c r="E173" t="s">
        <v>82</v>
      </c>
    </row>
    <row r="174" spans="1:5" x14ac:dyDescent="0.4">
      <c r="A174">
        <v>225</v>
      </c>
      <c r="B174">
        <v>4506</v>
      </c>
      <c r="C174">
        <v>65</v>
      </c>
      <c r="D174">
        <v>20.391102313995301</v>
      </c>
      <c r="E174" t="s">
        <v>230</v>
      </c>
    </row>
    <row r="175" spans="1:5" x14ac:dyDescent="0.4">
      <c r="A175">
        <v>234</v>
      </c>
      <c r="B175">
        <v>4505</v>
      </c>
      <c r="C175">
        <v>65</v>
      </c>
      <c r="D175">
        <v>23.109328746795601</v>
      </c>
      <c r="E175" t="s">
        <v>239</v>
      </c>
    </row>
    <row r="176" spans="1:5" x14ac:dyDescent="0.4">
      <c r="A176">
        <v>146</v>
      </c>
      <c r="B176">
        <v>4503</v>
      </c>
      <c r="C176">
        <v>69</v>
      </c>
      <c r="D176">
        <v>20.3363487720489</v>
      </c>
      <c r="E176" t="s">
        <v>151</v>
      </c>
    </row>
    <row r="177" spans="1:5" x14ac:dyDescent="0.4">
      <c r="A177">
        <v>497</v>
      </c>
      <c r="B177">
        <v>4503</v>
      </c>
      <c r="C177">
        <v>63</v>
      </c>
      <c r="D177">
        <v>12.0029416084289</v>
      </c>
      <c r="E177" t="s">
        <v>502</v>
      </c>
    </row>
    <row r="178" spans="1:5" x14ac:dyDescent="0.4">
      <c r="A178">
        <v>383</v>
      </c>
      <c r="B178">
        <v>4501</v>
      </c>
      <c r="C178">
        <v>63</v>
      </c>
      <c r="D178">
        <v>25.1368100643157</v>
      </c>
      <c r="E178" t="s">
        <v>388</v>
      </c>
    </row>
    <row r="179" spans="1:5" x14ac:dyDescent="0.4">
      <c r="A179">
        <v>495</v>
      </c>
      <c r="B179">
        <v>4499</v>
      </c>
      <c r="C179">
        <v>65</v>
      </c>
      <c r="D179">
        <v>21.7333259582519</v>
      </c>
      <c r="E179" t="s">
        <v>500</v>
      </c>
    </row>
    <row r="180" spans="1:5" x14ac:dyDescent="0.4">
      <c r="A180">
        <v>351</v>
      </c>
      <c r="B180">
        <v>4497</v>
      </c>
      <c r="C180">
        <v>66</v>
      </c>
      <c r="D180">
        <v>20.049318313598601</v>
      </c>
      <c r="E180" t="s">
        <v>356</v>
      </c>
    </row>
    <row r="181" spans="1:5" x14ac:dyDescent="0.4">
      <c r="A181">
        <v>474</v>
      </c>
      <c r="B181">
        <v>4495</v>
      </c>
      <c r="C181">
        <v>61</v>
      </c>
      <c r="D181">
        <v>11.6409494876861</v>
      </c>
      <c r="E181" t="s">
        <v>479</v>
      </c>
    </row>
    <row r="182" spans="1:5" x14ac:dyDescent="0.4">
      <c r="A182">
        <v>15</v>
      </c>
      <c r="B182">
        <v>4494</v>
      </c>
      <c r="C182">
        <v>68</v>
      </c>
      <c r="D182">
        <v>27.681022882461502</v>
      </c>
      <c r="E182" t="s">
        <v>20</v>
      </c>
    </row>
    <row r="183" spans="1:5" x14ac:dyDescent="0.4">
      <c r="A183">
        <v>76</v>
      </c>
      <c r="B183">
        <v>4492</v>
      </c>
      <c r="C183">
        <v>63</v>
      </c>
      <c r="D183">
        <v>13.363677263259801</v>
      </c>
      <c r="E183" t="s">
        <v>81</v>
      </c>
    </row>
    <row r="184" spans="1:5" x14ac:dyDescent="0.4">
      <c r="A184">
        <v>253</v>
      </c>
      <c r="B184">
        <v>4489</v>
      </c>
      <c r="C184">
        <v>66</v>
      </c>
      <c r="D184">
        <v>13.805094003677301</v>
      </c>
      <c r="E184" t="s">
        <v>258</v>
      </c>
    </row>
    <row r="185" spans="1:5" x14ac:dyDescent="0.4">
      <c r="A185">
        <v>249</v>
      </c>
      <c r="B185">
        <v>4486</v>
      </c>
      <c r="C185">
        <v>67</v>
      </c>
      <c r="D185">
        <v>21.773265123367299</v>
      </c>
      <c r="E185" t="s">
        <v>254</v>
      </c>
    </row>
    <row r="186" spans="1:5" x14ac:dyDescent="0.4">
      <c r="A186">
        <v>93</v>
      </c>
      <c r="B186">
        <v>4483</v>
      </c>
      <c r="C186">
        <v>64</v>
      </c>
      <c r="D186">
        <v>8.64418125152587</v>
      </c>
      <c r="E186" t="s">
        <v>98</v>
      </c>
    </row>
    <row r="187" spans="1:5" x14ac:dyDescent="0.4">
      <c r="A187">
        <v>442</v>
      </c>
      <c r="B187">
        <v>4480</v>
      </c>
      <c r="C187">
        <v>65</v>
      </c>
      <c r="D187">
        <v>12.5083811283111</v>
      </c>
      <c r="E187" t="s">
        <v>447</v>
      </c>
    </row>
    <row r="188" spans="1:5" x14ac:dyDescent="0.4">
      <c r="A188">
        <v>423</v>
      </c>
      <c r="B188">
        <v>4478</v>
      </c>
      <c r="C188">
        <v>63</v>
      </c>
      <c r="D188">
        <v>18.415951728820801</v>
      </c>
      <c r="E188" t="s">
        <v>428</v>
      </c>
    </row>
    <row r="189" spans="1:5" x14ac:dyDescent="0.4">
      <c r="A189">
        <v>245</v>
      </c>
      <c r="B189">
        <v>4477</v>
      </c>
      <c r="C189">
        <v>67</v>
      </c>
      <c r="D189">
        <v>18.489309787750202</v>
      </c>
      <c r="E189" t="s">
        <v>250</v>
      </c>
    </row>
    <row r="190" spans="1:5" x14ac:dyDescent="0.4">
      <c r="A190">
        <v>90</v>
      </c>
      <c r="B190">
        <v>4476</v>
      </c>
      <c r="C190">
        <v>66</v>
      </c>
      <c r="D190">
        <v>25.902212619781402</v>
      </c>
      <c r="E190" t="s">
        <v>95</v>
      </c>
    </row>
    <row r="191" spans="1:5" x14ac:dyDescent="0.4">
      <c r="A191">
        <v>263</v>
      </c>
      <c r="B191">
        <v>4469</v>
      </c>
      <c r="C191">
        <v>64</v>
      </c>
      <c r="D191">
        <v>18.6222803592681</v>
      </c>
      <c r="E191" t="s">
        <v>268</v>
      </c>
    </row>
    <row r="192" spans="1:5" x14ac:dyDescent="0.4">
      <c r="A192">
        <v>313</v>
      </c>
      <c r="B192">
        <v>4464</v>
      </c>
      <c r="C192">
        <v>68</v>
      </c>
      <c r="D192">
        <v>17.9263577461242</v>
      </c>
      <c r="E192" t="s">
        <v>318</v>
      </c>
    </row>
    <row r="193" spans="1:5" x14ac:dyDescent="0.4">
      <c r="A193">
        <v>108</v>
      </c>
      <c r="B193">
        <v>4462</v>
      </c>
      <c r="C193">
        <v>63</v>
      </c>
      <c r="D193">
        <v>11.5304315090179</v>
      </c>
      <c r="E193" t="s">
        <v>113</v>
      </c>
    </row>
    <row r="194" spans="1:5" x14ac:dyDescent="0.4">
      <c r="A194">
        <v>20</v>
      </c>
      <c r="B194">
        <v>4461</v>
      </c>
      <c r="C194">
        <v>67</v>
      </c>
      <c r="D194">
        <v>21.334760665893501</v>
      </c>
      <c r="E194" t="s">
        <v>25</v>
      </c>
    </row>
    <row r="195" spans="1:5" x14ac:dyDescent="0.4">
      <c r="A195">
        <v>327</v>
      </c>
      <c r="B195">
        <v>4459</v>
      </c>
      <c r="C195">
        <v>70</v>
      </c>
      <c r="D195">
        <v>24.677588939666698</v>
      </c>
      <c r="E195" t="s">
        <v>332</v>
      </c>
    </row>
    <row r="196" spans="1:5" x14ac:dyDescent="0.4">
      <c r="A196">
        <v>409</v>
      </c>
      <c r="B196">
        <v>4459</v>
      </c>
      <c r="C196">
        <v>66</v>
      </c>
      <c r="D196">
        <v>15.7855455875396</v>
      </c>
      <c r="E196" t="s">
        <v>414</v>
      </c>
    </row>
    <row r="197" spans="1:5" x14ac:dyDescent="0.4">
      <c r="A197">
        <v>404</v>
      </c>
      <c r="B197">
        <v>4457</v>
      </c>
      <c r="C197">
        <v>67</v>
      </c>
      <c r="D197">
        <v>18.3245043754577</v>
      </c>
      <c r="E197" t="s">
        <v>409</v>
      </c>
    </row>
    <row r="198" spans="1:5" x14ac:dyDescent="0.4">
      <c r="A198">
        <v>389</v>
      </c>
      <c r="B198">
        <v>4456</v>
      </c>
      <c r="C198">
        <v>65</v>
      </c>
      <c r="D198">
        <v>15.8502485752105</v>
      </c>
      <c r="E198" t="s">
        <v>394</v>
      </c>
    </row>
    <row r="199" spans="1:5" x14ac:dyDescent="0.4">
      <c r="A199">
        <v>116</v>
      </c>
      <c r="B199">
        <v>4454</v>
      </c>
      <c r="C199">
        <v>64</v>
      </c>
      <c r="D199">
        <v>17.317584514617899</v>
      </c>
      <c r="E199" t="s">
        <v>121</v>
      </c>
    </row>
    <row r="200" spans="1:5" x14ac:dyDescent="0.4">
      <c r="A200">
        <v>279</v>
      </c>
      <c r="B200">
        <v>4449</v>
      </c>
      <c r="C200">
        <v>63</v>
      </c>
      <c r="D200">
        <v>12.263378381729099</v>
      </c>
      <c r="E200" t="s">
        <v>284</v>
      </c>
    </row>
    <row r="201" spans="1:5" x14ac:dyDescent="0.4">
      <c r="A201">
        <v>476</v>
      </c>
      <c r="B201">
        <v>4446</v>
      </c>
      <c r="C201">
        <v>67</v>
      </c>
      <c r="D201">
        <v>19.813802242278999</v>
      </c>
      <c r="E201" t="s">
        <v>481</v>
      </c>
    </row>
    <row r="202" spans="1:5" x14ac:dyDescent="0.4">
      <c r="A202">
        <v>273</v>
      </c>
      <c r="B202">
        <v>4444</v>
      </c>
      <c r="C202">
        <v>62</v>
      </c>
      <c r="D202">
        <v>9.6756865978240896</v>
      </c>
      <c r="E202" t="s">
        <v>278</v>
      </c>
    </row>
    <row r="203" spans="1:5" x14ac:dyDescent="0.4">
      <c r="A203">
        <v>285</v>
      </c>
      <c r="B203">
        <v>4442</v>
      </c>
      <c r="C203">
        <v>64</v>
      </c>
      <c r="D203">
        <v>15.019714593887301</v>
      </c>
      <c r="E203" t="s">
        <v>290</v>
      </c>
    </row>
    <row r="204" spans="1:5" x14ac:dyDescent="0.4">
      <c r="A204">
        <v>294</v>
      </c>
      <c r="B204">
        <v>4440</v>
      </c>
      <c r="C204">
        <v>68</v>
      </c>
      <c r="D204">
        <v>31.718765258788999</v>
      </c>
      <c r="E204" t="s">
        <v>299</v>
      </c>
    </row>
    <row r="205" spans="1:5" x14ac:dyDescent="0.4">
      <c r="A205">
        <v>195</v>
      </c>
      <c r="B205">
        <v>4440</v>
      </c>
      <c r="C205">
        <v>66</v>
      </c>
      <c r="D205">
        <v>16.037015676498399</v>
      </c>
      <c r="E205" t="s">
        <v>200</v>
      </c>
    </row>
    <row r="206" spans="1:5" x14ac:dyDescent="0.4">
      <c r="A206">
        <v>437</v>
      </c>
      <c r="B206">
        <v>4437</v>
      </c>
      <c r="C206">
        <v>70</v>
      </c>
      <c r="D206">
        <v>22.562659502029401</v>
      </c>
      <c r="E206" t="s">
        <v>442</v>
      </c>
    </row>
    <row r="207" spans="1:5" x14ac:dyDescent="0.4">
      <c r="A207">
        <v>158</v>
      </c>
      <c r="B207">
        <v>4437</v>
      </c>
      <c r="C207">
        <v>64</v>
      </c>
      <c r="D207">
        <v>15.7469060420989</v>
      </c>
      <c r="E207" t="s">
        <v>163</v>
      </c>
    </row>
    <row r="208" spans="1:5" x14ac:dyDescent="0.4">
      <c r="A208">
        <v>461</v>
      </c>
      <c r="B208">
        <v>4435</v>
      </c>
      <c r="C208">
        <v>65</v>
      </c>
      <c r="D208">
        <v>18.663563966751099</v>
      </c>
      <c r="E208" t="s">
        <v>466</v>
      </c>
    </row>
    <row r="209" spans="1:5" x14ac:dyDescent="0.4">
      <c r="A209">
        <v>33</v>
      </c>
      <c r="B209">
        <v>4427</v>
      </c>
      <c r="C209">
        <v>69</v>
      </c>
      <c r="D209">
        <v>25.3083109855651</v>
      </c>
      <c r="E209" t="s">
        <v>38</v>
      </c>
    </row>
    <row r="210" spans="1:5" x14ac:dyDescent="0.4">
      <c r="A210">
        <v>173</v>
      </c>
      <c r="B210">
        <v>4426</v>
      </c>
      <c r="C210">
        <v>69</v>
      </c>
      <c r="D210">
        <v>28.348805427551198</v>
      </c>
      <c r="E210" t="s">
        <v>178</v>
      </c>
    </row>
    <row r="211" spans="1:5" x14ac:dyDescent="0.4">
      <c r="A211">
        <v>12</v>
      </c>
      <c r="B211">
        <v>4426</v>
      </c>
      <c r="C211">
        <v>66</v>
      </c>
      <c r="D211">
        <v>18.207621335983202</v>
      </c>
      <c r="E211" t="s">
        <v>17</v>
      </c>
    </row>
    <row r="212" spans="1:5" x14ac:dyDescent="0.4">
      <c r="A212">
        <v>269</v>
      </c>
      <c r="B212">
        <v>4425</v>
      </c>
      <c r="C212">
        <v>65</v>
      </c>
      <c r="D212">
        <v>16.886693954467699</v>
      </c>
      <c r="E212" t="s">
        <v>274</v>
      </c>
    </row>
    <row r="213" spans="1:5" x14ac:dyDescent="0.4">
      <c r="A213">
        <v>165</v>
      </c>
      <c r="B213">
        <v>4424</v>
      </c>
      <c r="C213">
        <v>69</v>
      </c>
      <c r="D213">
        <v>39.7229804992675</v>
      </c>
      <c r="E213" t="s">
        <v>170</v>
      </c>
    </row>
    <row r="214" spans="1:5" x14ac:dyDescent="0.4">
      <c r="A214">
        <v>251</v>
      </c>
      <c r="B214">
        <v>4420</v>
      </c>
      <c r="C214">
        <v>66</v>
      </c>
      <c r="D214">
        <v>19.309110403060899</v>
      </c>
      <c r="E214" t="s">
        <v>256</v>
      </c>
    </row>
    <row r="215" spans="1:5" x14ac:dyDescent="0.4">
      <c r="A215">
        <v>300</v>
      </c>
      <c r="B215">
        <v>4418</v>
      </c>
      <c r="C215">
        <v>65</v>
      </c>
      <c r="D215">
        <v>14.135512828826901</v>
      </c>
      <c r="E215" t="s">
        <v>305</v>
      </c>
    </row>
    <row r="216" spans="1:5" x14ac:dyDescent="0.4">
      <c r="A216">
        <v>155</v>
      </c>
      <c r="B216">
        <v>4414</v>
      </c>
      <c r="C216">
        <v>59</v>
      </c>
      <c r="D216">
        <v>13.7816426753997</v>
      </c>
      <c r="E216" t="s">
        <v>160</v>
      </c>
    </row>
    <row r="217" spans="1:5" x14ac:dyDescent="0.4">
      <c r="A217">
        <v>43</v>
      </c>
      <c r="B217">
        <v>4412</v>
      </c>
      <c r="C217">
        <v>65</v>
      </c>
      <c r="D217">
        <v>18.671447038650498</v>
      </c>
      <c r="E217" t="s">
        <v>48</v>
      </c>
    </row>
    <row r="218" spans="1:5" x14ac:dyDescent="0.4">
      <c r="A218">
        <v>339</v>
      </c>
      <c r="B218">
        <v>4412</v>
      </c>
      <c r="C218">
        <v>63</v>
      </c>
      <c r="D218">
        <v>18.355414628982501</v>
      </c>
      <c r="E218" t="s">
        <v>344</v>
      </c>
    </row>
    <row r="219" spans="1:5" x14ac:dyDescent="0.4">
      <c r="A219">
        <v>343</v>
      </c>
      <c r="B219">
        <v>4411</v>
      </c>
      <c r="C219">
        <v>64</v>
      </c>
      <c r="D219">
        <v>13.429888010025</v>
      </c>
      <c r="E219" t="s">
        <v>348</v>
      </c>
    </row>
    <row r="220" spans="1:5" x14ac:dyDescent="0.4">
      <c r="A220">
        <v>196</v>
      </c>
      <c r="B220">
        <v>4410</v>
      </c>
      <c r="C220">
        <v>66</v>
      </c>
      <c r="D220">
        <v>15.641767263412399</v>
      </c>
      <c r="E220" t="s">
        <v>201</v>
      </c>
    </row>
    <row r="221" spans="1:5" x14ac:dyDescent="0.4">
      <c r="A221">
        <v>135</v>
      </c>
      <c r="B221">
        <v>4408</v>
      </c>
      <c r="C221">
        <v>69</v>
      </c>
      <c r="D221">
        <v>15.4499156475067</v>
      </c>
      <c r="E221" t="s">
        <v>140</v>
      </c>
    </row>
    <row r="222" spans="1:5" x14ac:dyDescent="0.4">
      <c r="A222">
        <v>492</v>
      </c>
      <c r="B222">
        <v>4405</v>
      </c>
      <c r="C222">
        <v>61</v>
      </c>
      <c r="D222">
        <v>10.7025933265686</v>
      </c>
      <c r="E222" t="s">
        <v>497</v>
      </c>
    </row>
    <row r="223" spans="1:5" x14ac:dyDescent="0.4">
      <c r="A223">
        <v>369</v>
      </c>
      <c r="B223">
        <v>4401</v>
      </c>
      <c r="C223">
        <v>66</v>
      </c>
      <c r="D223">
        <v>13.7081618309021</v>
      </c>
      <c r="E223" t="s">
        <v>374</v>
      </c>
    </row>
    <row r="224" spans="1:5" x14ac:dyDescent="0.4">
      <c r="A224">
        <v>342</v>
      </c>
      <c r="B224">
        <v>4397</v>
      </c>
      <c r="C224">
        <v>65</v>
      </c>
      <c r="D224">
        <v>20.343256235122599</v>
      </c>
      <c r="E224" t="s">
        <v>347</v>
      </c>
    </row>
    <row r="225" spans="1:5" x14ac:dyDescent="0.4">
      <c r="A225">
        <v>320</v>
      </c>
      <c r="B225">
        <v>4395</v>
      </c>
      <c r="C225">
        <v>63</v>
      </c>
      <c r="D225">
        <v>14.7094466686248</v>
      </c>
      <c r="E225" t="s">
        <v>325</v>
      </c>
    </row>
    <row r="226" spans="1:5" x14ac:dyDescent="0.4">
      <c r="A226">
        <v>139</v>
      </c>
      <c r="B226">
        <v>4391</v>
      </c>
      <c r="C226">
        <v>64</v>
      </c>
      <c r="D226">
        <v>19.557452917098999</v>
      </c>
      <c r="E226" t="s">
        <v>144</v>
      </c>
    </row>
    <row r="227" spans="1:5" x14ac:dyDescent="0.4">
      <c r="A227">
        <v>13</v>
      </c>
      <c r="B227">
        <v>4388</v>
      </c>
      <c r="C227">
        <v>63</v>
      </c>
      <c r="D227">
        <v>13.7297027111053</v>
      </c>
      <c r="E227" t="s">
        <v>18</v>
      </c>
    </row>
    <row r="228" spans="1:5" x14ac:dyDescent="0.4">
      <c r="A228">
        <v>358</v>
      </c>
      <c r="B228">
        <v>4381</v>
      </c>
      <c r="C228">
        <v>66</v>
      </c>
      <c r="D228">
        <v>21.9083075523376</v>
      </c>
      <c r="E228" t="s">
        <v>363</v>
      </c>
    </row>
    <row r="229" spans="1:5" x14ac:dyDescent="0.4">
      <c r="A229">
        <v>32</v>
      </c>
      <c r="B229">
        <v>4381</v>
      </c>
      <c r="C229">
        <v>64</v>
      </c>
      <c r="D229">
        <v>15.847289323806701</v>
      </c>
      <c r="E229" t="s">
        <v>37</v>
      </c>
    </row>
    <row r="230" spans="1:5" x14ac:dyDescent="0.4">
      <c r="A230">
        <v>421</v>
      </c>
      <c r="B230">
        <v>4381</v>
      </c>
      <c r="C230">
        <v>64</v>
      </c>
      <c r="D230">
        <v>13.5210738182067</v>
      </c>
      <c r="E230" t="s">
        <v>426</v>
      </c>
    </row>
    <row r="231" spans="1:5" x14ac:dyDescent="0.4">
      <c r="A231">
        <v>140</v>
      </c>
      <c r="B231">
        <v>4380</v>
      </c>
      <c r="C231">
        <v>65</v>
      </c>
      <c r="D231">
        <v>13.463695764541599</v>
      </c>
      <c r="E231" t="s">
        <v>145</v>
      </c>
    </row>
    <row r="232" spans="1:5" x14ac:dyDescent="0.4">
      <c r="A232">
        <v>179</v>
      </c>
      <c r="B232">
        <v>4378</v>
      </c>
      <c r="C232">
        <v>66</v>
      </c>
      <c r="D232">
        <v>17.977065563201901</v>
      </c>
      <c r="E232" t="s">
        <v>184</v>
      </c>
    </row>
    <row r="233" spans="1:5" x14ac:dyDescent="0.4">
      <c r="A233">
        <v>481</v>
      </c>
      <c r="B233">
        <v>4376</v>
      </c>
      <c r="C233">
        <v>59</v>
      </c>
      <c r="D233">
        <v>8.3877184391021693</v>
      </c>
      <c r="E233" t="s">
        <v>486</v>
      </c>
    </row>
    <row r="234" spans="1:5" x14ac:dyDescent="0.4">
      <c r="A234">
        <v>209</v>
      </c>
      <c r="B234">
        <v>4374</v>
      </c>
      <c r="C234">
        <v>64</v>
      </c>
      <c r="D234">
        <v>24.2014544010162</v>
      </c>
      <c r="E234" t="s">
        <v>214</v>
      </c>
    </row>
    <row r="235" spans="1:5" x14ac:dyDescent="0.4">
      <c r="A235">
        <v>229</v>
      </c>
      <c r="B235">
        <v>4371</v>
      </c>
      <c r="C235">
        <v>60</v>
      </c>
      <c r="D235">
        <v>9.8131070137023908</v>
      </c>
      <c r="E235" t="s">
        <v>234</v>
      </c>
    </row>
    <row r="236" spans="1:5" x14ac:dyDescent="0.4">
      <c r="A236">
        <v>265</v>
      </c>
      <c r="B236">
        <v>4370</v>
      </c>
      <c r="C236">
        <v>61</v>
      </c>
      <c r="D236">
        <v>14.669449090957601</v>
      </c>
      <c r="E236" t="s">
        <v>270</v>
      </c>
    </row>
    <row r="237" spans="1:5" x14ac:dyDescent="0.4">
      <c r="A237">
        <v>113</v>
      </c>
      <c r="B237">
        <v>4368</v>
      </c>
      <c r="C237">
        <v>64</v>
      </c>
      <c r="D237">
        <v>19.3064219951629</v>
      </c>
      <c r="E237" t="s">
        <v>118</v>
      </c>
    </row>
    <row r="238" spans="1:5" x14ac:dyDescent="0.4">
      <c r="A238">
        <v>362</v>
      </c>
      <c r="B238">
        <v>4368</v>
      </c>
      <c r="C238">
        <v>64</v>
      </c>
      <c r="D238">
        <v>13.941272497177099</v>
      </c>
      <c r="E238" t="s">
        <v>367</v>
      </c>
    </row>
    <row r="239" spans="1:5" x14ac:dyDescent="0.4">
      <c r="A239">
        <v>18</v>
      </c>
      <c r="B239">
        <v>4368</v>
      </c>
      <c r="C239">
        <v>61</v>
      </c>
      <c r="D239">
        <v>8.3039464950561506</v>
      </c>
      <c r="E239" t="s">
        <v>23</v>
      </c>
    </row>
    <row r="240" spans="1:5" x14ac:dyDescent="0.4">
      <c r="A240">
        <v>38</v>
      </c>
      <c r="B240">
        <v>4366</v>
      </c>
      <c r="C240">
        <v>62</v>
      </c>
      <c r="D240">
        <v>12.759884119033799</v>
      </c>
      <c r="E240" t="s">
        <v>43</v>
      </c>
    </row>
    <row r="241" spans="1:5" x14ac:dyDescent="0.4">
      <c r="A241">
        <v>208</v>
      </c>
      <c r="B241">
        <v>4357</v>
      </c>
      <c r="C241">
        <v>58</v>
      </c>
      <c r="D241">
        <v>6.66314220428466</v>
      </c>
      <c r="E241" t="s">
        <v>213</v>
      </c>
    </row>
    <row r="242" spans="1:5" x14ac:dyDescent="0.4">
      <c r="A242">
        <v>3</v>
      </c>
      <c r="B242">
        <v>4356</v>
      </c>
      <c r="C242">
        <v>63</v>
      </c>
      <c r="D242">
        <v>15.4260718822479</v>
      </c>
      <c r="E242" t="s">
        <v>8</v>
      </c>
    </row>
    <row r="243" spans="1:5" x14ac:dyDescent="0.4">
      <c r="A243">
        <v>9</v>
      </c>
      <c r="B243">
        <v>4353</v>
      </c>
      <c r="C243">
        <v>64</v>
      </c>
      <c r="D243">
        <v>11.8090169429779</v>
      </c>
      <c r="E243" t="s">
        <v>14</v>
      </c>
    </row>
    <row r="244" spans="1:5" x14ac:dyDescent="0.4">
      <c r="A244">
        <v>82</v>
      </c>
      <c r="B244">
        <v>4350</v>
      </c>
      <c r="C244">
        <v>64</v>
      </c>
      <c r="D244">
        <v>18.173120260238601</v>
      </c>
      <c r="E244" t="s">
        <v>87</v>
      </c>
    </row>
    <row r="245" spans="1:5" x14ac:dyDescent="0.4">
      <c r="A245">
        <v>47</v>
      </c>
      <c r="B245">
        <v>4350</v>
      </c>
      <c r="C245">
        <v>59</v>
      </c>
      <c r="D245">
        <v>12.338586330413801</v>
      </c>
      <c r="E245" t="s">
        <v>52</v>
      </c>
    </row>
    <row r="246" spans="1:5" x14ac:dyDescent="0.4">
      <c r="A246">
        <v>288</v>
      </c>
      <c r="B246">
        <v>4348</v>
      </c>
      <c r="C246">
        <v>58</v>
      </c>
      <c r="D246">
        <v>10.6287734508514</v>
      </c>
      <c r="E246" t="s">
        <v>293</v>
      </c>
    </row>
    <row r="247" spans="1:5" x14ac:dyDescent="0.4">
      <c r="A247">
        <v>55</v>
      </c>
      <c r="B247">
        <v>4346</v>
      </c>
      <c r="C247">
        <v>61</v>
      </c>
      <c r="D247">
        <v>12.242191791534401</v>
      </c>
      <c r="E247" t="s">
        <v>60</v>
      </c>
    </row>
    <row r="248" spans="1:5" x14ac:dyDescent="0.4">
      <c r="A248">
        <v>364</v>
      </c>
      <c r="B248">
        <v>4339</v>
      </c>
      <c r="C248">
        <v>65</v>
      </c>
      <c r="D248">
        <v>17.694453954696598</v>
      </c>
      <c r="E248" t="s">
        <v>369</v>
      </c>
    </row>
    <row r="249" spans="1:5" x14ac:dyDescent="0.4">
      <c r="A249">
        <v>107</v>
      </c>
      <c r="B249">
        <v>4338</v>
      </c>
      <c r="C249">
        <v>64</v>
      </c>
      <c r="D249">
        <v>22.789027929305998</v>
      </c>
      <c r="E249" t="s">
        <v>112</v>
      </c>
    </row>
    <row r="250" spans="1:5" x14ac:dyDescent="0.4">
      <c r="A250">
        <v>60</v>
      </c>
      <c r="B250">
        <v>4337</v>
      </c>
      <c r="C250">
        <v>65</v>
      </c>
      <c r="D250">
        <v>18.282330036163302</v>
      </c>
      <c r="E250" t="s">
        <v>65</v>
      </c>
    </row>
    <row r="251" spans="1:5" x14ac:dyDescent="0.4">
      <c r="A251">
        <v>332</v>
      </c>
      <c r="B251">
        <v>4332</v>
      </c>
      <c r="C251">
        <v>66</v>
      </c>
      <c r="D251">
        <v>12.1656613349914</v>
      </c>
      <c r="E251" t="s">
        <v>337</v>
      </c>
    </row>
    <row r="252" spans="1:5" x14ac:dyDescent="0.4">
      <c r="A252">
        <v>120</v>
      </c>
      <c r="B252">
        <v>4331</v>
      </c>
      <c r="C252">
        <v>65</v>
      </c>
      <c r="D252">
        <v>15.213378190994201</v>
      </c>
      <c r="E252" t="s">
        <v>125</v>
      </c>
    </row>
    <row r="253" spans="1:5" x14ac:dyDescent="0.4">
      <c r="A253">
        <v>200</v>
      </c>
      <c r="B253">
        <v>4331</v>
      </c>
      <c r="C253">
        <v>65</v>
      </c>
      <c r="D253">
        <v>17.819636583328201</v>
      </c>
      <c r="E253" t="s">
        <v>205</v>
      </c>
    </row>
    <row r="254" spans="1:5" x14ac:dyDescent="0.4">
      <c r="A254">
        <v>27</v>
      </c>
      <c r="B254">
        <v>4330</v>
      </c>
      <c r="C254">
        <v>65</v>
      </c>
      <c r="D254">
        <v>14.4988129138946</v>
      </c>
      <c r="E254" t="s">
        <v>32</v>
      </c>
    </row>
    <row r="255" spans="1:5" x14ac:dyDescent="0.4">
      <c r="A255">
        <v>35</v>
      </c>
      <c r="B255">
        <v>4330</v>
      </c>
      <c r="C255">
        <v>61</v>
      </c>
      <c r="D255">
        <v>10.208127737045199</v>
      </c>
      <c r="E255" t="s">
        <v>40</v>
      </c>
    </row>
    <row r="256" spans="1:5" x14ac:dyDescent="0.4">
      <c r="A256">
        <v>471</v>
      </c>
      <c r="B256">
        <v>4322</v>
      </c>
      <c r="C256">
        <v>62</v>
      </c>
      <c r="D256">
        <v>12.4398522377014</v>
      </c>
      <c r="E256" t="s">
        <v>476</v>
      </c>
    </row>
    <row r="257" spans="1:5" x14ac:dyDescent="0.4">
      <c r="A257">
        <v>410</v>
      </c>
      <c r="B257">
        <v>4321</v>
      </c>
      <c r="C257">
        <v>63</v>
      </c>
      <c r="D257">
        <v>16.601011753082201</v>
      </c>
      <c r="E257" t="s">
        <v>415</v>
      </c>
    </row>
    <row r="258" spans="1:5" x14ac:dyDescent="0.4">
      <c r="A258">
        <v>405</v>
      </c>
      <c r="B258">
        <v>4321</v>
      </c>
      <c r="C258">
        <v>62</v>
      </c>
      <c r="D258">
        <v>9.2644746303558296</v>
      </c>
      <c r="E258" t="s">
        <v>410</v>
      </c>
    </row>
    <row r="259" spans="1:5" x14ac:dyDescent="0.4">
      <c r="A259">
        <v>162</v>
      </c>
      <c r="B259">
        <v>4320</v>
      </c>
      <c r="C259">
        <v>65</v>
      </c>
      <c r="D259">
        <v>12.168621778488101</v>
      </c>
      <c r="E259" t="s">
        <v>167</v>
      </c>
    </row>
    <row r="260" spans="1:5" x14ac:dyDescent="0.4">
      <c r="A260">
        <v>184</v>
      </c>
      <c r="B260">
        <v>4320</v>
      </c>
      <c r="C260">
        <v>65</v>
      </c>
      <c r="D260">
        <v>13.4614763259887</v>
      </c>
      <c r="E260" t="s">
        <v>189</v>
      </c>
    </row>
    <row r="261" spans="1:5" x14ac:dyDescent="0.4">
      <c r="A261">
        <v>460</v>
      </c>
      <c r="B261">
        <v>4319</v>
      </c>
      <c r="C261">
        <v>60</v>
      </c>
      <c r="D261">
        <v>16.227117776870699</v>
      </c>
      <c r="E261" t="s">
        <v>465</v>
      </c>
    </row>
    <row r="262" spans="1:5" x14ac:dyDescent="0.4">
      <c r="A262">
        <v>355</v>
      </c>
      <c r="B262">
        <v>4316</v>
      </c>
      <c r="C262">
        <v>64</v>
      </c>
      <c r="D262">
        <v>19.442711353301998</v>
      </c>
      <c r="E262" t="s">
        <v>360</v>
      </c>
    </row>
    <row r="263" spans="1:5" x14ac:dyDescent="0.4">
      <c r="A263">
        <v>205</v>
      </c>
      <c r="B263">
        <v>4315</v>
      </c>
      <c r="C263">
        <v>64</v>
      </c>
      <c r="D263">
        <v>16.653616666793798</v>
      </c>
      <c r="E263" t="s">
        <v>210</v>
      </c>
    </row>
    <row r="264" spans="1:5" x14ac:dyDescent="0.4">
      <c r="A264">
        <v>455</v>
      </c>
      <c r="B264">
        <v>4312</v>
      </c>
      <c r="C264">
        <v>65</v>
      </c>
      <c r="D264">
        <v>20.343758821487398</v>
      </c>
      <c r="E264" t="s">
        <v>460</v>
      </c>
    </row>
    <row r="265" spans="1:5" x14ac:dyDescent="0.4">
      <c r="A265">
        <v>36</v>
      </c>
      <c r="B265">
        <v>4312</v>
      </c>
      <c r="C265">
        <v>61</v>
      </c>
      <c r="D265">
        <v>10.318787813186599</v>
      </c>
      <c r="E265" t="s">
        <v>41</v>
      </c>
    </row>
    <row r="266" spans="1:5" x14ac:dyDescent="0.4">
      <c r="A266">
        <v>231</v>
      </c>
      <c r="B266">
        <v>4310</v>
      </c>
      <c r="C266">
        <v>62</v>
      </c>
      <c r="D266">
        <v>10.268832921981801</v>
      </c>
      <c r="E266" t="s">
        <v>236</v>
      </c>
    </row>
    <row r="267" spans="1:5" x14ac:dyDescent="0.4">
      <c r="A267">
        <v>138</v>
      </c>
      <c r="B267">
        <v>4309</v>
      </c>
      <c r="C267">
        <v>62</v>
      </c>
      <c r="D267">
        <v>14.3016333580017</v>
      </c>
      <c r="E267" t="s">
        <v>143</v>
      </c>
    </row>
    <row r="268" spans="1:5" x14ac:dyDescent="0.4">
      <c r="A268">
        <v>411</v>
      </c>
      <c r="B268">
        <v>4307</v>
      </c>
      <c r="C268">
        <v>66</v>
      </c>
      <c r="D268">
        <v>14.6706912517547</v>
      </c>
      <c r="E268" t="s">
        <v>416</v>
      </c>
    </row>
    <row r="269" spans="1:5" x14ac:dyDescent="0.4">
      <c r="A269">
        <v>197</v>
      </c>
      <c r="B269">
        <v>4307</v>
      </c>
      <c r="C269">
        <v>63</v>
      </c>
      <c r="D269">
        <v>12.5964570045471</v>
      </c>
      <c r="E269" t="s">
        <v>202</v>
      </c>
    </row>
    <row r="270" spans="1:5" x14ac:dyDescent="0.4">
      <c r="A270">
        <v>308</v>
      </c>
      <c r="B270">
        <v>4306</v>
      </c>
      <c r="C270">
        <v>62</v>
      </c>
      <c r="D270">
        <v>9.6704072952270508</v>
      </c>
      <c r="E270" t="s">
        <v>313</v>
      </c>
    </row>
    <row r="271" spans="1:5" x14ac:dyDescent="0.4">
      <c r="A271">
        <v>100</v>
      </c>
      <c r="B271">
        <v>4305</v>
      </c>
      <c r="C271">
        <v>64</v>
      </c>
      <c r="D271">
        <v>14.397738456726</v>
      </c>
      <c r="E271" t="s">
        <v>105</v>
      </c>
    </row>
    <row r="272" spans="1:5" x14ac:dyDescent="0.4">
      <c r="A272">
        <v>207</v>
      </c>
      <c r="B272">
        <v>4305</v>
      </c>
      <c r="C272">
        <v>62</v>
      </c>
      <c r="D272">
        <v>15.5196115970611</v>
      </c>
      <c r="E272" t="s">
        <v>212</v>
      </c>
    </row>
    <row r="273" spans="1:5" x14ac:dyDescent="0.4">
      <c r="A273">
        <v>280</v>
      </c>
      <c r="B273">
        <v>4305</v>
      </c>
      <c r="C273">
        <v>61</v>
      </c>
      <c r="D273">
        <v>10.731040000915501</v>
      </c>
      <c r="E273" t="s">
        <v>285</v>
      </c>
    </row>
    <row r="274" spans="1:5" x14ac:dyDescent="0.4">
      <c r="A274">
        <v>316</v>
      </c>
      <c r="B274">
        <v>4301</v>
      </c>
      <c r="C274">
        <v>65</v>
      </c>
      <c r="D274">
        <v>21.947977542877101</v>
      </c>
      <c r="E274" t="s">
        <v>321</v>
      </c>
    </row>
    <row r="275" spans="1:5" x14ac:dyDescent="0.4">
      <c r="A275">
        <v>85</v>
      </c>
      <c r="B275">
        <v>4300</v>
      </c>
      <c r="C275">
        <v>62</v>
      </c>
      <c r="D275">
        <v>8.7831828594207693</v>
      </c>
      <c r="E275" t="s">
        <v>90</v>
      </c>
    </row>
    <row r="276" spans="1:5" x14ac:dyDescent="0.4">
      <c r="A276">
        <v>367</v>
      </c>
      <c r="B276">
        <v>4296</v>
      </c>
      <c r="C276">
        <v>63</v>
      </c>
      <c r="D276">
        <v>6.7594540119171098</v>
      </c>
      <c r="E276" t="s">
        <v>372</v>
      </c>
    </row>
    <row r="277" spans="1:5" x14ac:dyDescent="0.4">
      <c r="A277">
        <v>73</v>
      </c>
      <c r="B277">
        <v>4293</v>
      </c>
      <c r="C277">
        <v>63</v>
      </c>
      <c r="D277">
        <v>12.4455254077911</v>
      </c>
      <c r="E277" t="s">
        <v>78</v>
      </c>
    </row>
    <row r="278" spans="1:5" x14ac:dyDescent="0.4">
      <c r="A278">
        <v>133</v>
      </c>
      <c r="B278">
        <v>4291</v>
      </c>
      <c r="C278">
        <v>66</v>
      </c>
      <c r="D278">
        <v>21.673552513122502</v>
      </c>
      <c r="E278" t="s">
        <v>138</v>
      </c>
    </row>
    <row r="279" spans="1:5" x14ac:dyDescent="0.4">
      <c r="A279">
        <v>39</v>
      </c>
      <c r="B279">
        <v>4291</v>
      </c>
      <c r="C279">
        <v>62</v>
      </c>
      <c r="D279">
        <v>11.855504989624</v>
      </c>
      <c r="E279" t="s">
        <v>44</v>
      </c>
    </row>
    <row r="280" spans="1:5" x14ac:dyDescent="0.4">
      <c r="A280">
        <v>260</v>
      </c>
      <c r="B280">
        <v>4284</v>
      </c>
      <c r="C280">
        <v>62</v>
      </c>
      <c r="D280">
        <v>8.7156131267547607</v>
      </c>
      <c r="E280" t="s">
        <v>265</v>
      </c>
    </row>
    <row r="281" spans="1:5" x14ac:dyDescent="0.4">
      <c r="A281">
        <v>350</v>
      </c>
      <c r="B281">
        <v>4282</v>
      </c>
      <c r="C281">
        <v>62</v>
      </c>
      <c r="D281">
        <v>9.3204851150512695</v>
      </c>
      <c r="E281" t="s">
        <v>355</v>
      </c>
    </row>
    <row r="282" spans="1:5" x14ac:dyDescent="0.4">
      <c r="A282">
        <v>270</v>
      </c>
      <c r="B282">
        <v>4280</v>
      </c>
      <c r="C282">
        <v>67</v>
      </c>
      <c r="D282">
        <v>6.46716260910034</v>
      </c>
      <c r="E282" t="s">
        <v>275</v>
      </c>
    </row>
    <row r="283" spans="1:5" x14ac:dyDescent="0.4">
      <c r="A283">
        <v>137</v>
      </c>
      <c r="B283">
        <v>4279</v>
      </c>
      <c r="C283">
        <v>61</v>
      </c>
      <c r="D283">
        <v>14.3983845710754</v>
      </c>
      <c r="E283" t="s">
        <v>142</v>
      </c>
    </row>
    <row r="284" spans="1:5" x14ac:dyDescent="0.4">
      <c r="A284">
        <v>462</v>
      </c>
      <c r="B284">
        <v>4278</v>
      </c>
      <c r="C284">
        <v>64</v>
      </c>
      <c r="D284">
        <v>22.467179298400801</v>
      </c>
      <c r="E284" t="s">
        <v>467</v>
      </c>
    </row>
    <row r="285" spans="1:5" x14ac:dyDescent="0.4">
      <c r="A285">
        <v>390</v>
      </c>
      <c r="B285">
        <v>4278</v>
      </c>
      <c r="C285">
        <v>62</v>
      </c>
      <c r="D285">
        <v>13.2385623455047</v>
      </c>
      <c r="E285" t="s">
        <v>395</v>
      </c>
    </row>
    <row r="286" spans="1:5" x14ac:dyDescent="0.4">
      <c r="A286">
        <v>26</v>
      </c>
      <c r="B286">
        <v>4277</v>
      </c>
      <c r="C286">
        <v>57</v>
      </c>
      <c r="D286">
        <v>8.2645215988159109</v>
      </c>
      <c r="E286" t="s">
        <v>31</v>
      </c>
    </row>
    <row r="287" spans="1:5" x14ac:dyDescent="0.4">
      <c r="A287">
        <v>11</v>
      </c>
      <c r="B287">
        <v>4269</v>
      </c>
      <c r="C287">
        <v>65</v>
      </c>
      <c r="D287">
        <v>20.395040035247799</v>
      </c>
      <c r="E287" t="s">
        <v>16</v>
      </c>
    </row>
    <row r="288" spans="1:5" x14ac:dyDescent="0.4">
      <c r="A288">
        <v>275</v>
      </c>
      <c r="B288">
        <v>4268</v>
      </c>
      <c r="C288">
        <v>64</v>
      </c>
      <c r="D288">
        <v>21.865034341812098</v>
      </c>
      <c r="E288" t="s">
        <v>280</v>
      </c>
    </row>
    <row r="289" spans="1:5" x14ac:dyDescent="0.4">
      <c r="A289">
        <v>5</v>
      </c>
      <c r="B289">
        <v>4266</v>
      </c>
      <c r="C289">
        <v>62</v>
      </c>
      <c r="D289">
        <v>14.4745159149169</v>
      </c>
      <c r="E289" t="s">
        <v>10</v>
      </c>
    </row>
    <row r="290" spans="1:5" x14ac:dyDescent="0.4">
      <c r="A290">
        <v>56</v>
      </c>
      <c r="B290">
        <v>4264</v>
      </c>
      <c r="C290">
        <v>59</v>
      </c>
      <c r="D290">
        <v>12.684472799301099</v>
      </c>
      <c r="E290" t="s">
        <v>61</v>
      </c>
    </row>
    <row r="291" spans="1:5" x14ac:dyDescent="0.4">
      <c r="A291">
        <v>37</v>
      </c>
      <c r="B291">
        <v>4260</v>
      </c>
      <c r="C291">
        <v>63</v>
      </c>
      <c r="D291">
        <v>11.758996486663801</v>
      </c>
      <c r="E291" t="s">
        <v>42</v>
      </c>
    </row>
    <row r="292" spans="1:5" x14ac:dyDescent="0.4">
      <c r="A292">
        <v>94</v>
      </c>
      <c r="B292">
        <v>4258</v>
      </c>
      <c r="C292">
        <v>63</v>
      </c>
      <c r="D292">
        <v>14.108512639999301</v>
      </c>
      <c r="E292" t="s">
        <v>99</v>
      </c>
    </row>
    <row r="293" spans="1:5" x14ac:dyDescent="0.4">
      <c r="A293">
        <v>96</v>
      </c>
      <c r="B293">
        <v>4258</v>
      </c>
      <c r="C293">
        <v>62</v>
      </c>
      <c r="D293">
        <v>12.4132022857666</v>
      </c>
      <c r="E293" t="s">
        <v>101</v>
      </c>
    </row>
    <row r="294" spans="1:5" x14ac:dyDescent="0.4">
      <c r="A294">
        <v>430</v>
      </c>
      <c r="B294">
        <v>4257</v>
      </c>
      <c r="C294">
        <v>65</v>
      </c>
      <c r="D294">
        <v>12.328016996383599</v>
      </c>
      <c r="E294" t="s">
        <v>435</v>
      </c>
    </row>
    <row r="295" spans="1:5" x14ac:dyDescent="0.4">
      <c r="A295">
        <v>232</v>
      </c>
      <c r="B295">
        <v>4256</v>
      </c>
      <c r="C295">
        <v>61</v>
      </c>
      <c r="D295">
        <v>16.2510118484497</v>
      </c>
      <c r="E295" t="s">
        <v>237</v>
      </c>
    </row>
    <row r="296" spans="1:5" x14ac:dyDescent="0.4">
      <c r="A296">
        <v>46</v>
      </c>
      <c r="B296">
        <v>4252</v>
      </c>
      <c r="C296">
        <v>65</v>
      </c>
      <c r="D296">
        <v>19.793594121932902</v>
      </c>
      <c r="E296" t="s">
        <v>51</v>
      </c>
    </row>
    <row r="297" spans="1:5" x14ac:dyDescent="0.4">
      <c r="A297">
        <v>233</v>
      </c>
      <c r="B297">
        <v>4251</v>
      </c>
      <c r="C297">
        <v>58</v>
      </c>
      <c r="D297">
        <v>9.5344471931457502</v>
      </c>
      <c r="E297" t="s">
        <v>238</v>
      </c>
    </row>
    <row r="298" spans="1:5" x14ac:dyDescent="0.4">
      <c r="A298">
        <v>292</v>
      </c>
      <c r="B298">
        <v>4249</v>
      </c>
      <c r="C298">
        <v>66</v>
      </c>
      <c r="D298">
        <v>16.6516962051391</v>
      </c>
      <c r="E298" t="s">
        <v>297</v>
      </c>
    </row>
    <row r="299" spans="1:5" x14ac:dyDescent="0.4">
      <c r="A299">
        <v>349</v>
      </c>
      <c r="B299">
        <v>4246</v>
      </c>
      <c r="C299">
        <v>61</v>
      </c>
      <c r="D299">
        <v>11.5514578819274</v>
      </c>
      <c r="E299" t="s">
        <v>354</v>
      </c>
    </row>
    <row r="300" spans="1:5" x14ac:dyDescent="0.4">
      <c r="A300">
        <v>301</v>
      </c>
      <c r="B300">
        <v>4245</v>
      </c>
      <c r="C300">
        <v>59</v>
      </c>
      <c r="D300">
        <v>10.9016804695129</v>
      </c>
      <c r="E300" t="s">
        <v>306</v>
      </c>
    </row>
    <row r="301" spans="1:5" x14ac:dyDescent="0.4">
      <c r="A301">
        <v>132</v>
      </c>
      <c r="B301">
        <v>4244</v>
      </c>
      <c r="C301">
        <v>60</v>
      </c>
      <c r="D301">
        <v>12.8449351787567</v>
      </c>
      <c r="E301" t="s">
        <v>137</v>
      </c>
    </row>
    <row r="302" spans="1:5" x14ac:dyDescent="0.4">
      <c r="A302">
        <v>402</v>
      </c>
      <c r="B302">
        <v>4242</v>
      </c>
      <c r="C302">
        <v>59</v>
      </c>
      <c r="D302">
        <v>13.1026055812835</v>
      </c>
      <c r="E302" t="s">
        <v>407</v>
      </c>
    </row>
    <row r="303" spans="1:5" x14ac:dyDescent="0.4">
      <c r="A303">
        <v>163</v>
      </c>
      <c r="B303">
        <v>4241</v>
      </c>
      <c r="C303">
        <v>61</v>
      </c>
      <c r="D303">
        <v>9.8585782051086408</v>
      </c>
      <c r="E303" t="s">
        <v>168</v>
      </c>
    </row>
    <row r="304" spans="1:5" x14ac:dyDescent="0.4">
      <c r="A304">
        <v>130</v>
      </c>
      <c r="B304">
        <v>4240</v>
      </c>
      <c r="C304">
        <v>56</v>
      </c>
      <c r="D304">
        <v>7.3112950325012198</v>
      </c>
      <c r="E304" t="s">
        <v>135</v>
      </c>
    </row>
    <row r="305" spans="1:5" x14ac:dyDescent="0.4">
      <c r="A305">
        <v>429</v>
      </c>
      <c r="B305">
        <v>4237</v>
      </c>
      <c r="C305">
        <v>59</v>
      </c>
      <c r="D305">
        <v>11.8387153148651</v>
      </c>
      <c r="E305" t="s">
        <v>434</v>
      </c>
    </row>
    <row r="306" spans="1:5" x14ac:dyDescent="0.4">
      <c r="A306">
        <v>485</v>
      </c>
      <c r="B306">
        <v>4235</v>
      </c>
      <c r="C306">
        <v>61</v>
      </c>
      <c r="D306">
        <v>12.173157930374099</v>
      </c>
      <c r="E306" t="s">
        <v>490</v>
      </c>
    </row>
    <row r="307" spans="1:5" x14ac:dyDescent="0.4">
      <c r="A307">
        <v>407</v>
      </c>
      <c r="B307">
        <v>4230</v>
      </c>
      <c r="C307">
        <v>65</v>
      </c>
      <c r="D307">
        <v>19.171795845031699</v>
      </c>
      <c r="E307" t="s">
        <v>412</v>
      </c>
    </row>
    <row r="308" spans="1:5" x14ac:dyDescent="0.4">
      <c r="A308">
        <v>428</v>
      </c>
      <c r="B308">
        <v>4228</v>
      </c>
      <c r="C308">
        <v>62</v>
      </c>
      <c r="D308">
        <v>12.9485077857971</v>
      </c>
      <c r="E308" t="s">
        <v>433</v>
      </c>
    </row>
    <row r="309" spans="1:5" x14ac:dyDescent="0.4">
      <c r="A309">
        <v>256</v>
      </c>
      <c r="B309">
        <v>4227</v>
      </c>
      <c r="C309">
        <v>61</v>
      </c>
      <c r="D309">
        <v>17.396929740905701</v>
      </c>
      <c r="E309" t="s">
        <v>261</v>
      </c>
    </row>
    <row r="310" spans="1:5" x14ac:dyDescent="0.4">
      <c r="A310">
        <v>347</v>
      </c>
      <c r="B310">
        <v>4227</v>
      </c>
      <c r="C310">
        <v>59</v>
      </c>
      <c r="D310">
        <v>7.9266812801361004</v>
      </c>
      <c r="E310" t="s">
        <v>352</v>
      </c>
    </row>
    <row r="311" spans="1:5" x14ac:dyDescent="0.4">
      <c r="A311">
        <v>214</v>
      </c>
      <c r="B311">
        <v>4221</v>
      </c>
      <c r="C311">
        <v>65</v>
      </c>
      <c r="D311">
        <v>16.965996026992698</v>
      </c>
      <c r="E311" t="s">
        <v>219</v>
      </c>
    </row>
    <row r="312" spans="1:5" x14ac:dyDescent="0.4">
      <c r="A312">
        <v>126</v>
      </c>
      <c r="B312">
        <v>4212</v>
      </c>
      <c r="C312">
        <v>60</v>
      </c>
      <c r="D312">
        <v>14.463720321655201</v>
      </c>
      <c r="E312" t="s">
        <v>131</v>
      </c>
    </row>
    <row r="313" spans="1:5" x14ac:dyDescent="0.4">
      <c r="A313">
        <v>334</v>
      </c>
      <c r="B313">
        <v>4210</v>
      </c>
      <c r="C313">
        <v>57</v>
      </c>
      <c r="D313">
        <v>6.7258207798004097</v>
      </c>
      <c r="E313" t="s">
        <v>339</v>
      </c>
    </row>
    <row r="314" spans="1:5" x14ac:dyDescent="0.4">
      <c r="A314">
        <v>274</v>
      </c>
      <c r="B314">
        <v>4208</v>
      </c>
      <c r="C314">
        <v>62</v>
      </c>
      <c r="D314">
        <v>9.7926912307739205</v>
      </c>
      <c r="E314" t="s">
        <v>279</v>
      </c>
    </row>
    <row r="315" spans="1:5" x14ac:dyDescent="0.4">
      <c r="A315">
        <v>489</v>
      </c>
      <c r="B315">
        <v>4207</v>
      </c>
      <c r="C315">
        <v>64</v>
      </c>
      <c r="D315">
        <v>15.131487846374499</v>
      </c>
      <c r="E315" t="s">
        <v>494</v>
      </c>
    </row>
    <row r="316" spans="1:5" x14ac:dyDescent="0.4">
      <c r="A316">
        <v>193</v>
      </c>
      <c r="B316">
        <v>4205</v>
      </c>
      <c r="C316">
        <v>63</v>
      </c>
      <c r="D316">
        <v>10.1119799613952</v>
      </c>
      <c r="E316" t="s">
        <v>198</v>
      </c>
    </row>
    <row r="317" spans="1:5" x14ac:dyDescent="0.4">
      <c r="A317">
        <v>282</v>
      </c>
      <c r="B317">
        <v>4202</v>
      </c>
      <c r="C317">
        <v>60</v>
      </c>
      <c r="D317">
        <v>14.309626340866</v>
      </c>
      <c r="E317" t="s">
        <v>287</v>
      </c>
    </row>
    <row r="318" spans="1:5" x14ac:dyDescent="0.4">
      <c r="A318">
        <v>54</v>
      </c>
      <c r="B318">
        <v>4201</v>
      </c>
      <c r="C318">
        <v>64</v>
      </c>
      <c r="D318">
        <v>14.6439001560211</v>
      </c>
      <c r="E318" t="s">
        <v>59</v>
      </c>
    </row>
    <row r="319" spans="1:5" x14ac:dyDescent="0.4">
      <c r="A319">
        <v>182</v>
      </c>
      <c r="B319">
        <v>4200</v>
      </c>
      <c r="C319">
        <v>61</v>
      </c>
      <c r="D319">
        <v>10.8139967918396</v>
      </c>
      <c r="E319" t="s">
        <v>187</v>
      </c>
    </row>
    <row r="320" spans="1:5" x14ac:dyDescent="0.4">
      <c r="A320">
        <v>109</v>
      </c>
      <c r="B320">
        <v>4197</v>
      </c>
      <c r="C320">
        <v>66</v>
      </c>
      <c r="D320">
        <v>16.391477108001698</v>
      </c>
      <c r="E320" t="s">
        <v>114</v>
      </c>
    </row>
    <row r="321" spans="1:5" x14ac:dyDescent="0.4">
      <c r="A321">
        <v>401</v>
      </c>
      <c r="B321">
        <v>4196</v>
      </c>
      <c r="C321">
        <v>61</v>
      </c>
      <c r="D321">
        <v>8.9559433460235596</v>
      </c>
      <c r="E321" t="s">
        <v>406</v>
      </c>
    </row>
    <row r="322" spans="1:5" x14ac:dyDescent="0.4">
      <c r="A322">
        <v>290</v>
      </c>
      <c r="B322">
        <v>4195</v>
      </c>
      <c r="C322">
        <v>62</v>
      </c>
      <c r="D322">
        <v>11.644026279449401</v>
      </c>
      <c r="E322" t="s">
        <v>295</v>
      </c>
    </row>
    <row r="323" spans="1:5" x14ac:dyDescent="0.4">
      <c r="A323">
        <v>257</v>
      </c>
      <c r="B323">
        <v>4190</v>
      </c>
      <c r="C323">
        <v>63</v>
      </c>
      <c r="D323">
        <v>14.9840216636657</v>
      </c>
      <c r="E323" t="s">
        <v>262</v>
      </c>
    </row>
    <row r="324" spans="1:5" x14ac:dyDescent="0.4">
      <c r="A324">
        <v>192</v>
      </c>
      <c r="B324">
        <v>4189</v>
      </c>
      <c r="C324">
        <v>61</v>
      </c>
      <c r="D324">
        <v>10.966356277465801</v>
      </c>
      <c r="E324" t="s">
        <v>197</v>
      </c>
    </row>
    <row r="325" spans="1:5" x14ac:dyDescent="0.4">
      <c r="A325">
        <v>459</v>
      </c>
      <c r="B325">
        <v>4189</v>
      </c>
      <c r="C325">
        <v>60</v>
      </c>
      <c r="D325">
        <v>8.61871242523193</v>
      </c>
      <c r="E325" t="s">
        <v>464</v>
      </c>
    </row>
    <row r="326" spans="1:5" x14ac:dyDescent="0.4">
      <c r="A326">
        <v>373</v>
      </c>
      <c r="B326">
        <v>4187</v>
      </c>
      <c r="C326">
        <v>65</v>
      </c>
      <c r="D326">
        <v>17.902805328369102</v>
      </c>
      <c r="E326" t="s">
        <v>378</v>
      </c>
    </row>
    <row r="327" spans="1:5" x14ac:dyDescent="0.4">
      <c r="A327">
        <v>398</v>
      </c>
      <c r="B327">
        <v>4186</v>
      </c>
      <c r="C327">
        <v>67</v>
      </c>
      <c r="D327">
        <v>25.237737894058199</v>
      </c>
      <c r="E327" t="s">
        <v>403</v>
      </c>
    </row>
    <row r="328" spans="1:5" x14ac:dyDescent="0.4">
      <c r="A328">
        <v>376</v>
      </c>
      <c r="B328">
        <v>4184</v>
      </c>
      <c r="C328">
        <v>63</v>
      </c>
      <c r="D328">
        <v>16.552556514739901</v>
      </c>
      <c r="E328" t="s">
        <v>381</v>
      </c>
    </row>
    <row r="329" spans="1:5" x14ac:dyDescent="0.4">
      <c r="A329">
        <v>420</v>
      </c>
      <c r="B329">
        <v>4184</v>
      </c>
      <c r="C329">
        <v>57</v>
      </c>
      <c r="D329">
        <v>6.1946451663970903</v>
      </c>
      <c r="E329" t="s">
        <v>425</v>
      </c>
    </row>
    <row r="330" spans="1:5" x14ac:dyDescent="0.4">
      <c r="A330">
        <v>188</v>
      </c>
      <c r="B330">
        <v>4182</v>
      </c>
      <c r="C330">
        <v>64</v>
      </c>
      <c r="D330">
        <v>20.312426805496202</v>
      </c>
      <c r="E330" t="s">
        <v>193</v>
      </c>
    </row>
    <row r="331" spans="1:5" x14ac:dyDescent="0.4">
      <c r="A331">
        <v>348</v>
      </c>
      <c r="B331">
        <v>4179</v>
      </c>
      <c r="C331">
        <v>65</v>
      </c>
      <c r="D331">
        <v>17.530869483947701</v>
      </c>
      <c r="E331" t="s">
        <v>353</v>
      </c>
    </row>
    <row r="332" spans="1:5" x14ac:dyDescent="0.4">
      <c r="A332">
        <v>152</v>
      </c>
      <c r="B332">
        <v>4176</v>
      </c>
      <c r="C332">
        <v>60</v>
      </c>
      <c r="D332">
        <v>9.95786309242248</v>
      </c>
      <c r="E332" t="s">
        <v>157</v>
      </c>
    </row>
    <row r="333" spans="1:5" x14ac:dyDescent="0.4">
      <c r="A333">
        <v>303</v>
      </c>
      <c r="B333">
        <v>4164</v>
      </c>
      <c r="C333">
        <v>64</v>
      </c>
      <c r="D333">
        <v>15.992963552474899</v>
      </c>
      <c r="E333" t="s">
        <v>308</v>
      </c>
    </row>
    <row r="334" spans="1:5" x14ac:dyDescent="0.4">
      <c r="A334">
        <v>491</v>
      </c>
      <c r="B334">
        <v>4161</v>
      </c>
      <c r="C334">
        <v>66</v>
      </c>
      <c r="D334">
        <v>12.4659421443939</v>
      </c>
      <c r="E334" t="s">
        <v>496</v>
      </c>
    </row>
    <row r="335" spans="1:5" x14ac:dyDescent="0.4">
      <c r="A335">
        <v>306</v>
      </c>
      <c r="B335">
        <v>4156</v>
      </c>
      <c r="C335">
        <v>62</v>
      </c>
      <c r="D335">
        <v>10.4914026260375</v>
      </c>
      <c r="E335" t="s">
        <v>311</v>
      </c>
    </row>
    <row r="336" spans="1:5" x14ac:dyDescent="0.4">
      <c r="A336">
        <v>174</v>
      </c>
      <c r="B336">
        <v>4153</v>
      </c>
      <c r="C336">
        <v>62</v>
      </c>
      <c r="D336">
        <v>13.094431161880401</v>
      </c>
      <c r="E336" t="s">
        <v>179</v>
      </c>
    </row>
    <row r="337" spans="1:5" x14ac:dyDescent="0.4">
      <c r="A337">
        <v>408</v>
      </c>
      <c r="B337">
        <v>4153</v>
      </c>
      <c r="C337">
        <v>61</v>
      </c>
      <c r="D337">
        <v>8.3865554332733101</v>
      </c>
      <c r="E337" t="s">
        <v>413</v>
      </c>
    </row>
    <row r="338" spans="1:5" x14ac:dyDescent="0.4">
      <c r="A338">
        <v>278</v>
      </c>
      <c r="B338">
        <v>4152</v>
      </c>
      <c r="C338">
        <v>61</v>
      </c>
      <c r="D338">
        <v>13.7799866199493</v>
      </c>
      <c r="E338" t="s">
        <v>283</v>
      </c>
    </row>
    <row r="339" spans="1:5" x14ac:dyDescent="0.4">
      <c r="A339">
        <v>238</v>
      </c>
      <c r="B339">
        <v>4150</v>
      </c>
      <c r="C339">
        <v>61</v>
      </c>
      <c r="D339">
        <v>9.8570709228515607</v>
      </c>
      <c r="E339" t="s">
        <v>243</v>
      </c>
    </row>
    <row r="340" spans="1:5" x14ac:dyDescent="0.4">
      <c r="A340">
        <v>104</v>
      </c>
      <c r="B340">
        <v>4148</v>
      </c>
      <c r="C340">
        <v>63</v>
      </c>
      <c r="D340">
        <v>17.5843839645385</v>
      </c>
      <c r="E340" t="s">
        <v>109</v>
      </c>
    </row>
    <row r="341" spans="1:5" x14ac:dyDescent="0.4">
      <c r="A341">
        <v>228</v>
      </c>
      <c r="B341">
        <v>4140</v>
      </c>
      <c r="C341">
        <v>59</v>
      </c>
      <c r="D341">
        <v>9.77142333984375</v>
      </c>
      <c r="E341" t="s">
        <v>233</v>
      </c>
    </row>
    <row r="342" spans="1:5" x14ac:dyDescent="0.4">
      <c r="A342">
        <v>66</v>
      </c>
      <c r="B342">
        <v>4135</v>
      </c>
      <c r="C342">
        <v>64</v>
      </c>
      <c r="D342">
        <v>20.488987445831299</v>
      </c>
      <c r="E342" t="s">
        <v>71</v>
      </c>
    </row>
    <row r="343" spans="1:5" x14ac:dyDescent="0.4">
      <c r="A343">
        <v>341</v>
      </c>
      <c r="B343">
        <v>4120</v>
      </c>
      <c r="C343">
        <v>60</v>
      </c>
      <c r="D343">
        <v>7.6869790554046604</v>
      </c>
      <c r="E343" t="s">
        <v>346</v>
      </c>
    </row>
    <row r="344" spans="1:5" x14ac:dyDescent="0.4">
      <c r="A344">
        <v>142</v>
      </c>
      <c r="B344">
        <v>4113</v>
      </c>
      <c r="C344">
        <v>59</v>
      </c>
      <c r="D344">
        <v>11.1189544200897</v>
      </c>
      <c r="E344" t="s">
        <v>147</v>
      </c>
    </row>
    <row r="345" spans="1:5" x14ac:dyDescent="0.4">
      <c r="A345">
        <v>0</v>
      </c>
      <c r="B345">
        <v>4103</v>
      </c>
      <c r="C345">
        <v>60</v>
      </c>
      <c r="D345">
        <v>16.703078031539899</v>
      </c>
      <c r="E345" t="s">
        <v>5</v>
      </c>
    </row>
    <row r="346" spans="1:5" x14ac:dyDescent="0.4">
      <c r="A346">
        <v>483</v>
      </c>
      <c r="B346">
        <v>4101</v>
      </c>
      <c r="C346">
        <v>57</v>
      </c>
      <c r="D346">
        <v>12.3243100643157</v>
      </c>
      <c r="E346" t="s">
        <v>488</v>
      </c>
    </row>
    <row r="347" spans="1:5" x14ac:dyDescent="0.4">
      <c r="A347">
        <v>145</v>
      </c>
      <c r="B347">
        <v>4094</v>
      </c>
      <c r="C347">
        <v>59</v>
      </c>
      <c r="D347">
        <v>9.9383070468902499</v>
      </c>
      <c r="E347" t="s">
        <v>150</v>
      </c>
    </row>
    <row r="348" spans="1:5" x14ac:dyDescent="0.4">
      <c r="A348">
        <v>417</v>
      </c>
      <c r="B348">
        <v>4089</v>
      </c>
      <c r="C348">
        <v>59</v>
      </c>
      <c r="D348">
        <v>7.6600074768066397</v>
      </c>
      <c r="E348" t="s">
        <v>422</v>
      </c>
    </row>
    <row r="349" spans="1:5" x14ac:dyDescent="0.4">
      <c r="A349">
        <v>141</v>
      </c>
      <c r="B349">
        <v>4087</v>
      </c>
      <c r="C349">
        <v>57</v>
      </c>
      <c r="D349">
        <v>7.9492425918579102</v>
      </c>
      <c r="E349" t="s">
        <v>146</v>
      </c>
    </row>
    <row r="350" spans="1:5" x14ac:dyDescent="0.4">
      <c r="A350">
        <v>52</v>
      </c>
      <c r="B350">
        <v>4084</v>
      </c>
      <c r="C350">
        <v>63</v>
      </c>
      <c r="D350">
        <v>13.196420907974201</v>
      </c>
      <c r="E350" t="s">
        <v>57</v>
      </c>
    </row>
    <row r="351" spans="1:5" x14ac:dyDescent="0.4">
      <c r="A351">
        <v>198</v>
      </c>
      <c r="B351">
        <v>4081</v>
      </c>
      <c r="C351">
        <v>63</v>
      </c>
      <c r="D351">
        <v>8.1641995906829798</v>
      </c>
      <c r="E351" t="s">
        <v>203</v>
      </c>
    </row>
    <row r="352" spans="1:5" x14ac:dyDescent="0.4">
      <c r="A352">
        <v>30</v>
      </c>
      <c r="B352">
        <v>4080</v>
      </c>
      <c r="C352">
        <v>55</v>
      </c>
      <c r="D352">
        <v>8.0826909542083705</v>
      </c>
      <c r="E352" t="s">
        <v>35</v>
      </c>
    </row>
    <row r="353" spans="1:5" x14ac:dyDescent="0.4">
      <c r="A353">
        <v>321</v>
      </c>
      <c r="B353">
        <v>4078</v>
      </c>
      <c r="C353">
        <v>61</v>
      </c>
      <c r="D353">
        <v>12.958794593811</v>
      </c>
      <c r="E353" t="s">
        <v>326</v>
      </c>
    </row>
    <row r="354" spans="1:5" x14ac:dyDescent="0.4">
      <c r="A354">
        <v>128</v>
      </c>
      <c r="B354">
        <v>4076</v>
      </c>
      <c r="C354">
        <v>57</v>
      </c>
      <c r="D354">
        <v>6.3645322322845397</v>
      </c>
      <c r="E354" t="s">
        <v>133</v>
      </c>
    </row>
    <row r="355" spans="1:5" x14ac:dyDescent="0.4">
      <c r="A355">
        <v>150</v>
      </c>
      <c r="B355">
        <v>4074</v>
      </c>
      <c r="C355">
        <v>57</v>
      </c>
      <c r="D355">
        <v>9.3810107707977295</v>
      </c>
      <c r="E355" t="s">
        <v>155</v>
      </c>
    </row>
    <row r="356" spans="1:5" x14ac:dyDescent="0.4">
      <c r="A356">
        <v>419</v>
      </c>
      <c r="B356">
        <v>4073</v>
      </c>
      <c r="C356">
        <v>61</v>
      </c>
      <c r="D356">
        <v>10.1446003913879</v>
      </c>
      <c r="E356" t="s">
        <v>424</v>
      </c>
    </row>
    <row r="357" spans="1:5" x14ac:dyDescent="0.4">
      <c r="A357">
        <v>84</v>
      </c>
      <c r="B357">
        <v>4072</v>
      </c>
      <c r="C357">
        <v>54</v>
      </c>
      <c r="D357">
        <v>6.5197780132293701</v>
      </c>
      <c r="E357" t="s">
        <v>89</v>
      </c>
    </row>
    <row r="358" spans="1:5" x14ac:dyDescent="0.4">
      <c r="A358">
        <v>160</v>
      </c>
      <c r="B358">
        <v>4066</v>
      </c>
      <c r="C358">
        <v>59</v>
      </c>
      <c r="D358">
        <v>9.6359291076660103</v>
      </c>
      <c r="E358" t="s">
        <v>165</v>
      </c>
    </row>
    <row r="359" spans="1:5" x14ac:dyDescent="0.4">
      <c r="A359">
        <v>1</v>
      </c>
      <c r="B359">
        <v>4056</v>
      </c>
      <c r="C359">
        <v>57</v>
      </c>
      <c r="D359">
        <v>8.3299827575683594</v>
      </c>
      <c r="E359" t="s">
        <v>6</v>
      </c>
    </row>
    <row r="360" spans="1:5" x14ac:dyDescent="0.4">
      <c r="A360">
        <v>305</v>
      </c>
      <c r="B360">
        <v>4051</v>
      </c>
      <c r="C360">
        <v>61</v>
      </c>
      <c r="D360">
        <v>9.5508460998535103</v>
      </c>
      <c r="E360" t="s">
        <v>310</v>
      </c>
    </row>
    <row r="361" spans="1:5" x14ac:dyDescent="0.4">
      <c r="A361">
        <v>346</v>
      </c>
      <c r="B361">
        <v>4050</v>
      </c>
      <c r="C361">
        <v>59</v>
      </c>
      <c r="D361">
        <v>10.8535749912261</v>
      </c>
      <c r="E361" t="s">
        <v>351</v>
      </c>
    </row>
    <row r="362" spans="1:5" x14ac:dyDescent="0.4">
      <c r="A362">
        <v>439</v>
      </c>
      <c r="B362">
        <v>4048</v>
      </c>
      <c r="C362">
        <v>64</v>
      </c>
      <c r="D362">
        <v>24.313088417053201</v>
      </c>
      <c r="E362" t="s">
        <v>444</v>
      </c>
    </row>
    <row r="363" spans="1:5" x14ac:dyDescent="0.4">
      <c r="A363">
        <v>186</v>
      </c>
      <c r="B363">
        <v>4045</v>
      </c>
      <c r="C363">
        <v>58</v>
      </c>
      <c r="D363">
        <v>10.8616178035736</v>
      </c>
      <c r="E363" t="s">
        <v>191</v>
      </c>
    </row>
    <row r="364" spans="1:5" x14ac:dyDescent="0.4">
      <c r="A364">
        <v>277</v>
      </c>
      <c r="B364">
        <v>4044</v>
      </c>
      <c r="C364">
        <v>61</v>
      </c>
      <c r="D364">
        <v>11.7504794597625</v>
      </c>
      <c r="E364" t="s">
        <v>282</v>
      </c>
    </row>
    <row r="365" spans="1:5" x14ac:dyDescent="0.4">
      <c r="A365">
        <v>494</v>
      </c>
      <c r="B365">
        <v>4040</v>
      </c>
      <c r="C365">
        <v>59</v>
      </c>
      <c r="D365">
        <v>9.4364199638366699</v>
      </c>
      <c r="E365" t="s">
        <v>499</v>
      </c>
    </row>
    <row r="366" spans="1:5" x14ac:dyDescent="0.4">
      <c r="A366">
        <v>40</v>
      </c>
      <c r="B366">
        <v>4038</v>
      </c>
      <c r="C366">
        <v>62</v>
      </c>
      <c r="D366">
        <v>12.853199481964101</v>
      </c>
      <c r="E366" t="s">
        <v>45</v>
      </c>
    </row>
    <row r="367" spans="1:5" x14ac:dyDescent="0.4">
      <c r="A367">
        <v>297</v>
      </c>
      <c r="B367">
        <v>4038</v>
      </c>
      <c r="C367">
        <v>60</v>
      </c>
      <c r="D367">
        <v>8.9203443527221609</v>
      </c>
      <c r="E367" t="s">
        <v>302</v>
      </c>
    </row>
    <row r="368" spans="1:5" x14ac:dyDescent="0.4">
      <c r="A368">
        <v>431</v>
      </c>
      <c r="B368">
        <v>4038</v>
      </c>
      <c r="C368">
        <v>59</v>
      </c>
      <c r="D368">
        <v>8.7867794036865199</v>
      </c>
      <c r="E368" t="s">
        <v>436</v>
      </c>
    </row>
    <row r="369" spans="1:5" x14ac:dyDescent="0.4">
      <c r="A369">
        <v>259</v>
      </c>
      <c r="B369">
        <v>4035</v>
      </c>
      <c r="C369">
        <v>60</v>
      </c>
      <c r="D369">
        <v>10.735280513763399</v>
      </c>
      <c r="E369" t="s">
        <v>264</v>
      </c>
    </row>
    <row r="370" spans="1:5" x14ac:dyDescent="0.4">
      <c r="A370">
        <v>57</v>
      </c>
      <c r="B370">
        <v>4031</v>
      </c>
      <c r="C370">
        <v>63</v>
      </c>
      <c r="D370">
        <v>14.607816457748401</v>
      </c>
      <c r="E370" t="s">
        <v>62</v>
      </c>
    </row>
    <row r="371" spans="1:5" x14ac:dyDescent="0.4">
      <c r="A371">
        <v>51</v>
      </c>
      <c r="B371">
        <v>4031</v>
      </c>
      <c r="C371">
        <v>59</v>
      </c>
      <c r="D371">
        <v>8.9745192527770996</v>
      </c>
      <c r="E371" t="s">
        <v>56</v>
      </c>
    </row>
    <row r="372" spans="1:5" x14ac:dyDescent="0.4">
      <c r="A372">
        <v>331</v>
      </c>
      <c r="B372">
        <v>4030</v>
      </c>
      <c r="C372">
        <v>57</v>
      </c>
      <c r="D372">
        <v>11.954116344451901</v>
      </c>
      <c r="E372" t="s">
        <v>336</v>
      </c>
    </row>
    <row r="373" spans="1:5" x14ac:dyDescent="0.4">
      <c r="A373">
        <v>14</v>
      </c>
      <c r="B373">
        <v>4029</v>
      </c>
      <c r="C373">
        <v>60</v>
      </c>
      <c r="D373">
        <v>9.6406252384185702</v>
      </c>
      <c r="E373" t="s">
        <v>19</v>
      </c>
    </row>
    <row r="374" spans="1:5" x14ac:dyDescent="0.4">
      <c r="A374">
        <v>221</v>
      </c>
      <c r="B374">
        <v>4026</v>
      </c>
      <c r="C374">
        <v>60</v>
      </c>
      <c r="D374">
        <v>7.4613468647003103</v>
      </c>
      <c r="E374" t="s">
        <v>226</v>
      </c>
    </row>
    <row r="375" spans="1:5" x14ac:dyDescent="0.4">
      <c r="A375">
        <v>493</v>
      </c>
      <c r="B375">
        <v>4024</v>
      </c>
      <c r="C375">
        <v>57</v>
      </c>
      <c r="D375">
        <v>7.6233108043670601</v>
      </c>
      <c r="E375" t="s">
        <v>498</v>
      </c>
    </row>
    <row r="376" spans="1:5" x14ac:dyDescent="0.4">
      <c r="A376">
        <v>69</v>
      </c>
      <c r="B376">
        <v>4023</v>
      </c>
      <c r="C376">
        <v>59</v>
      </c>
      <c r="D376">
        <v>10.010731220245299</v>
      </c>
      <c r="E376" t="s">
        <v>74</v>
      </c>
    </row>
    <row r="377" spans="1:5" x14ac:dyDescent="0.4">
      <c r="A377">
        <v>42</v>
      </c>
      <c r="B377">
        <v>4022</v>
      </c>
      <c r="C377">
        <v>59</v>
      </c>
      <c r="D377">
        <v>10.605048418045</v>
      </c>
      <c r="E377" t="s">
        <v>47</v>
      </c>
    </row>
    <row r="378" spans="1:5" x14ac:dyDescent="0.4">
      <c r="A378">
        <v>359</v>
      </c>
      <c r="B378">
        <v>4022</v>
      </c>
      <c r="C378">
        <v>59</v>
      </c>
      <c r="D378">
        <v>9.4669742584228498</v>
      </c>
      <c r="E378" t="s">
        <v>364</v>
      </c>
    </row>
    <row r="379" spans="1:5" x14ac:dyDescent="0.4">
      <c r="A379">
        <v>17</v>
      </c>
      <c r="B379">
        <v>4020</v>
      </c>
      <c r="C379">
        <v>58</v>
      </c>
      <c r="D379">
        <v>7.4906637668609601</v>
      </c>
      <c r="E379" t="s">
        <v>22</v>
      </c>
    </row>
    <row r="380" spans="1:5" x14ac:dyDescent="0.4">
      <c r="A380">
        <v>144</v>
      </c>
      <c r="B380">
        <v>4017</v>
      </c>
      <c r="C380">
        <v>60</v>
      </c>
      <c r="D380">
        <v>9.2572834491729701</v>
      </c>
      <c r="E380" t="s">
        <v>149</v>
      </c>
    </row>
    <row r="381" spans="1:5" x14ac:dyDescent="0.4">
      <c r="A381">
        <v>465</v>
      </c>
      <c r="B381">
        <v>4015</v>
      </c>
      <c r="C381">
        <v>57</v>
      </c>
      <c r="D381">
        <v>13.1801686286926</v>
      </c>
      <c r="E381" t="s">
        <v>470</v>
      </c>
    </row>
    <row r="382" spans="1:5" x14ac:dyDescent="0.4">
      <c r="A382">
        <v>317</v>
      </c>
      <c r="B382">
        <v>4012</v>
      </c>
      <c r="C382">
        <v>61</v>
      </c>
      <c r="D382">
        <v>11.0900652408599</v>
      </c>
      <c r="E382" t="s">
        <v>322</v>
      </c>
    </row>
    <row r="383" spans="1:5" x14ac:dyDescent="0.4">
      <c r="A383">
        <v>368</v>
      </c>
      <c r="B383">
        <v>4009</v>
      </c>
      <c r="C383">
        <v>60</v>
      </c>
      <c r="D383">
        <v>9.7087631225585902</v>
      </c>
      <c r="E383" t="s">
        <v>373</v>
      </c>
    </row>
    <row r="384" spans="1:5" x14ac:dyDescent="0.4">
      <c r="A384">
        <v>211</v>
      </c>
      <c r="B384">
        <v>4007</v>
      </c>
      <c r="C384">
        <v>61</v>
      </c>
      <c r="D384">
        <v>12.058787584304801</v>
      </c>
      <c r="E384" t="s">
        <v>216</v>
      </c>
    </row>
    <row r="385" spans="1:5" x14ac:dyDescent="0.4">
      <c r="A385">
        <v>168</v>
      </c>
      <c r="B385">
        <v>4005</v>
      </c>
      <c r="C385">
        <v>62</v>
      </c>
      <c r="D385">
        <v>10.2269749641418</v>
      </c>
      <c r="E385" t="s">
        <v>173</v>
      </c>
    </row>
    <row r="386" spans="1:5" x14ac:dyDescent="0.4">
      <c r="A386">
        <v>295</v>
      </c>
      <c r="B386">
        <v>4005</v>
      </c>
      <c r="C386">
        <v>61</v>
      </c>
      <c r="D386">
        <v>10.111089706420801</v>
      </c>
      <c r="E386" t="s">
        <v>300</v>
      </c>
    </row>
    <row r="387" spans="1:5" x14ac:dyDescent="0.4">
      <c r="A387">
        <v>335</v>
      </c>
      <c r="B387">
        <v>4005</v>
      </c>
      <c r="C387">
        <v>55</v>
      </c>
      <c r="D387">
        <v>7.3281791210174498</v>
      </c>
      <c r="E387" t="s">
        <v>340</v>
      </c>
    </row>
    <row r="388" spans="1:5" x14ac:dyDescent="0.4">
      <c r="A388">
        <v>127</v>
      </c>
      <c r="B388">
        <v>4003</v>
      </c>
      <c r="C388">
        <v>61</v>
      </c>
      <c r="D388">
        <v>9.8192868232726997</v>
      </c>
      <c r="E388" t="s">
        <v>132</v>
      </c>
    </row>
    <row r="389" spans="1:5" x14ac:dyDescent="0.4">
      <c r="A389">
        <v>215</v>
      </c>
      <c r="B389">
        <v>3998</v>
      </c>
      <c r="C389">
        <v>58</v>
      </c>
      <c r="D389">
        <v>9.5253977775573695</v>
      </c>
      <c r="E389" t="s">
        <v>220</v>
      </c>
    </row>
    <row r="390" spans="1:5" x14ac:dyDescent="0.4">
      <c r="A390">
        <v>453</v>
      </c>
      <c r="B390">
        <v>3987</v>
      </c>
      <c r="C390">
        <v>58</v>
      </c>
      <c r="D390">
        <v>12.0975317955017</v>
      </c>
      <c r="E390" t="s">
        <v>458</v>
      </c>
    </row>
    <row r="391" spans="1:5" x14ac:dyDescent="0.4">
      <c r="A391">
        <v>478</v>
      </c>
      <c r="B391">
        <v>3984</v>
      </c>
      <c r="C391">
        <v>58</v>
      </c>
      <c r="D391">
        <v>6.4422142505645699</v>
      </c>
      <c r="E391" t="s">
        <v>483</v>
      </c>
    </row>
    <row r="392" spans="1:5" x14ac:dyDescent="0.4">
      <c r="A392">
        <v>8</v>
      </c>
      <c r="B392">
        <v>3983</v>
      </c>
      <c r="C392">
        <v>56</v>
      </c>
      <c r="D392">
        <v>10.722098827362</v>
      </c>
      <c r="E392" t="s">
        <v>13</v>
      </c>
    </row>
    <row r="393" spans="1:5" x14ac:dyDescent="0.4">
      <c r="A393">
        <v>422</v>
      </c>
      <c r="B393">
        <v>3975</v>
      </c>
      <c r="C393">
        <v>58</v>
      </c>
      <c r="D393">
        <v>7.5219497680664</v>
      </c>
      <c r="E393" t="s">
        <v>427</v>
      </c>
    </row>
    <row r="394" spans="1:5" x14ac:dyDescent="0.4">
      <c r="A394">
        <v>74</v>
      </c>
      <c r="B394">
        <v>3973</v>
      </c>
      <c r="C394">
        <v>55</v>
      </c>
      <c r="D394">
        <v>5.2416238784790004</v>
      </c>
      <c r="E394" t="s">
        <v>79</v>
      </c>
    </row>
    <row r="395" spans="1:5" x14ac:dyDescent="0.4">
      <c r="A395">
        <v>58</v>
      </c>
      <c r="B395">
        <v>3961</v>
      </c>
      <c r="C395">
        <v>56</v>
      </c>
      <c r="D395">
        <v>7.6236410140991202</v>
      </c>
      <c r="E395" t="s">
        <v>63</v>
      </c>
    </row>
    <row r="396" spans="1:5" x14ac:dyDescent="0.4">
      <c r="A396">
        <v>159</v>
      </c>
      <c r="B396">
        <v>3951</v>
      </c>
      <c r="C396">
        <v>57</v>
      </c>
      <c r="D396">
        <v>8.3461968898773193</v>
      </c>
      <c r="E396" t="s">
        <v>164</v>
      </c>
    </row>
    <row r="397" spans="1:5" x14ac:dyDescent="0.4">
      <c r="A397">
        <v>153</v>
      </c>
      <c r="B397">
        <v>3945</v>
      </c>
      <c r="C397">
        <v>62</v>
      </c>
      <c r="D397">
        <v>13.038959980010899</v>
      </c>
      <c r="E397" t="s">
        <v>158</v>
      </c>
    </row>
    <row r="398" spans="1:5" x14ac:dyDescent="0.4">
      <c r="A398">
        <v>106</v>
      </c>
      <c r="B398">
        <v>3944</v>
      </c>
      <c r="C398">
        <v>55</v>
      </c>
      <c r="D398">
        <v>6.28877520561218</v>
      </c>
      <c r="E398" t="s">
        <v>111</v>
      </c>
    </row>
    <row r="399" spans="1:5" x14ac:dyDescent="0.4">
      <c r="A399">
        <v>105</v>
      </c>
      <c r="B399">
        <v>3943</v>
      </c>
      <c r="C399">
        <v>59</v>
      </c>
      <c r="D399">
        <v>11.716370820999099</v>
      </c>
      <c r="E399" t="s">
        <v>110</v>
      </c>
    </row>
    <row r="400" spans="1:5" x14ac:dyDescent="0.4">
      <c r="A400">
        <v>386</v>
      </c>
      <c r="B400">
        <v>3942</v>
      </c>
      <c r="C400">
        <v>61</v>
      </c>
      <c r="D400">
        <v>10.140312910079899</v>
      </c>
      <c r="E400" t="s">
        <v>391</v>
      </c>
    </row>
    <row r="401" spans="1:5" x14ac:dyDescent="0.4">
      <c r="A401">
        <v>435</v>
      </c>
      <c r="B401">
        <v>3942</v>
      </c>
      <c r="C401">
        <v>57</v>
      </c>
      <c r="D401">
        <v>11.5397024154663</v>
      </c>
      <c r="E401" t="s">
        <v>440</v>
      </c>
    </row>
    <row r="402" spans="1:5" x14ac:dyDescent="0.4">
      <c r="A402">
        <v>296</v>
      </c>
      <c r="B402">
        <v>3941</v>
      </c>
      <c r="C402">
        <v>58</v>
      </c>
      <c r="D402">
        <v>8.2892220020294101</v>
      </c>
      <c r="E402" t="s">
        <v>301</v>
      </c>
    </row>
    <row r="403" spans="1:5" x14ac:dyDescent="0.4">
      <c r="A403">
        <v>99</v>
      </c>
      <c r="B403">
        <v>3939</v>
      </c>
      <c r="C403">
        <v>61</v>
      </c>
      <c r="D403">
        <v>10.931829214096</v>
      </c>
      <c r="E403" t="s">
        <v>104</v>
      </c>
    </row>
    <row r="404" spans="1:5" x14ac:dyDescent="0.4">
      <c r="A404">
        <v>81</v>
      </c>
      <c r="B404">
        <v>3939</v>
      </c>
      <c r="C404">
        <v>60</v>
      </c>
      <c r="D404">
        <v>12.3025648593902</v>
      </c>
      <c r="E404" t="s">
        <v>86</v>
      </c>
    </row>
    <row r="405" spans="1:5" x14ac:dyDescent="0.4">
      <c r="A405">
        <v>323</v>
      </c>
      <c r="B405">
        <v>3938</v>
      </c>
      <c r="C405">
        <v>60</v>
      </c>
      <c r="D405">
        <v>13.520622014999301</v>
      </c>
      <c r="E405" t="s">
        <v>328</v>
      </c>
    </row>
    <row r="406" spans="1:5" x14ac:dyDescent="0.4">
      <c r="A406">
        <v>372</v>
      </c>
      <c r="B406">
        <v>3931</v>
      </c>
      <c r="C406">
        <v>56</v>
      </c>
      <c r="D406">
        <v>7.2142183780670104</v>
      </c>
      <c r="E406" t="s">
        <v>377</v>
      </c>
    </row>
    <row r="407" spans="1:5" x14ac:dyDescent="0.4">
      <c r="A407">
        <v>479</v>
      </c>
      <c r="B407">
        <v>3931</v>
      </c>
      <c r="C407">
        <v>56</v>
      </c>
      <c r="D407">
        <v>7.45595359802246</v>
      </c>
      <c r="E407" t="s">
        <v>484</v>
      </c>
    </row>
    <row r="408" spans="1:5" x14ac:dyDescent="0.4">
      <c r="A408">
        <v>161</v>
      </c>
      <c r="B408">
        <v>3930</v>
      </c>
      <c r="C408">
        <v>60</v>
      </c>
      <c r="D408">
        <v>10.514780521392799</v>
      </c>
      <c r="E408" t="s">
        <v>166</v>
      </c>
    </row>
    <row r="409" spans="1:5" x14ac:dyDescent="0.4">
      <c r="A409">
        <v>167</v>
      </c>
      <c r="B409">
        <v>3926</v>
      </c>
      <c r="C409">
        <v>59</v>
      </c>
      <c r="D409">
        <v>8.7662258148193306</v>
      </c>
      <c r="E409" t="s">
        <v>172</v>
      </c>
    </row>
    <row r="410" spans="1:5" x14ac:dyDescent="0.4">
      <c r="A410">
        <v>454</v>
      </c>
      <c r="B410">
        <v>3926</v>
      </c>
      <c r="C410">
        <v>54</v>
      </c>
      <c r="D410">
        <v>5.27138328552246</v>
      </c>
      <c r="E410" t="s">
        <v>459</v>
      </c>
    </row>
    <row r="411" spans="1:5" x14ac:dyDescent="0.4">
      <c r="A411">
        <v>318</v>
      </c>
      <c r="B411">
        <v>3925</v>
      </c>
      <c r="C411">
        <v>58</v>
      </c>
      <c r="D411">
        <v>7.1501789093017498</v>
      </c>
      <c r="E411" t="s">
        <v>323</v>
      </c>
    </row>
    <row r="412" spans="1:5" x14ac:dyDescent="0.4">
      <c r="A412">
        <v>393</v>
      </c>
      <c r="B412">
        <v>3917</v>
      </c>
      <c r="C412">
        <v>59</v>
      </c>
      <c r="D412">
        <v>8.0115447044372505</v>
      </c>
      <c r="E412" t="s">
        <v>398</v>
      </c>
    </row>
    <row r="413" spans="1:5" x14ac:dyDescent="0.4">
      <c r="A413">
        <v>482</v>
      </c>
      <c r="B413">
        <v>3917</v>
      </c>
      <c r="C413">
        <v>57</v>
      </c>
      <c r="D413">
        <v>10.101717710494899</v>
      </c>
      <c r="E413" t="s">
        <v>487</v>
      </c>
    </row>
    <row r="414" spans="1:5" x14ac:dyDescent="0.4">
      <c r="A414">
        <v>111</v>
      </c>
      <c r="B414">
        <v>3909</v>
      </c>
      <c r="C414">
        <v>58</v>
      </c>
      <c r="D414">
        <v>8.1849853992462105</v>
      </c>
      <c r="E414" t="s">
        <v>116</v>
      </c>
    </row>
    <row r="415" spans="1:5" x14ac:dyDescent="0.4">
      <c r="A415">
        <v>29</v>
      </c>
      <c r="B415">
        <v>3906</v>
      </c>
      <c r="C415">
        <v>59</v>
      </c>
      <c r="D415">
        <v>9.0843019485473597</v>
      </c>
      <c r="E415" t="s">
        <v>34</v>
      </c>
    </row>
    <row r="416" spans="1:5" x14ac:dyDescent="0.4">
      <c r="A416">
        <v>469</v>
      </c>
      <c r="B416">
        <v>3900</v>
      </c>
      <c r="C416">
        <v>57</v>
      </c>
      <c r="D416">
        <v>6.9083912372589102</v>
      </c>
      <c r="E416" t="s">
        <v>474</v>
      </c>
    </row>
    <row r="417" spans="1:5" x14ac:dyDescent="0.4">
      <c r="A417">
        <v>452</v>
      </c>
      <c r="B417">
        <v>3898</v>
      </c>
      <c r="C417">
        <v>58</v>
      </c>
      <c r="D417">
        <v>11.871587753295801</v>
      </c>
      <c r="E417" t="s">
        <v>457</v>
      </c>
    </row>
    <row r="418" spans="1:5" x14ac:dyDescent="0.4">
      <c r="A418">
        <v>467</v>
      </c>
      <c r="B418">
        <v>3896</v>
      </c>
      <c r="C418">
        <v>60</v>
      </c>
      <c r="D418">
        <v>12.011186599731399</v>
      </c>
      <c r="E418" t="s">
        <v>472</v>
      </c>
    </row>
    <row r="419" spans="1:5" x14ac:dyDescent="0.4">
      <c r="A419">
        <v>310</v>
      </c>
      <c r="B419">
        <v>3894</v>
      </c>
      <c r="C419">
        <v>64</v>
      </c>
      <c r="D419">
        <v>8.2411663532256991</v>
      </c>
      <c r="E419" t="s">
        <v>315</v>
      </c>
    </row>
    <row r="420" spans="1:5" x14ac:dyDescent="0.4">
      <c r="A420">
        <v>156</v>
      </c>
      <c r="B420">
        <v>3894</v>
      </c>
      <c r="C420">
        <v>61</v>
      </c>
      <c r="D420">
        <v>12.9934537410736</v>
      </c>
      <c r="E420" t="s">
        <v>161</v>
      </c>
    </row>
    <row r="421" spans="1:5" x14ac:dyDescent="0.4">
      <c r="A421">
        <v>427</v>
      </c>
      <c r="B421">
        <v>3889</v>
      </c>
      <c r="C421">
        <v>59</v>
      </c>
      <c r="D421">
        <v>8.0675890445709193</v>
      </c>
      <c r="E421" t="s">
        <v>432</v>
      </c>
    </row>
    <row r="422" spans="1:5" x14ac:dyDescent="0.4">
      <c r="A422">
        <v>326</v>
      </c>
      <c r="B422">
        <v>3888</v>
      </c>
      <c r="C422">
        <v>61</v>
      </c>
      <c r="D422">
        <v>10.750504732131899</v>
      </c>
      <c r="E422" t="s">
        <v>331</v>
      </c>
    </row>
    <row r="423" spans="1:5" x14ac:dyDescent="0.4">
      <c r="A423">
        <v>432</v>
      </c>
      <c r="B423">
        <v>3884</v>
      </c>
      <c r="C423">
        <v>58</v>
      </c>
      <c r="D423">
        <v>12.898013114929199</v>
      </c>
      <c r="E423" t="s">
        <v>437</v>
      </c>
    </row>
    <row r="424" spans="1:5" x14ac:dyDescent="0.4">
      <c r="A424">
        <v>366</v>
      </c>
      <c r="B424">
        <v>3883</v>
      </c>
      <c r="C424">
        <v>56</v>
      </c>
      <c r="D424">
        <v>7.2730073928832999</v>
      </c>
      <c r="E424" t="s">
        <v>371</v>
      </c>
    </row>
    <row r="425" spans="1:5" x14ac:dyDescent="0.4">
      <c r="A425">
        <v>438</v>
      </c>
      <c r="B425">
        <v>3883</v>
      </c>
      <c r="C425">
        <v>56</v>
      </c>
      <c r="D425">
        <v>10.6106865406036</v>
      </c>
      <c r="E425" t="s">
        <v>443</v>
      </c>
    </row>
    <row r="426" spans="1:5" x14ac:dyDescent="0.4">
      <c r="A426">
        <v>112</v>
      </c>
      <c r="B426">
        <v>3882</v>
      </c>
      <c r="C426">
        <v>57</v>
      </c>
      <c r="D426">
        <v>7.42860651016235</v>
      </c>
      <c r="E426" t="s">
        <v>117</v>
      </c>
    </row>
    <row r="427" spans="1:5" x14ac:dyDescent="0.4">
      <c r="A427">
        <v>255</v>
      </c>
      <c r="B427">
        <v>3878</v>
      </c>
      <c r="C427">
        <v>57</v>
      </c>
      <c r="D427">
        <v>7.4589343070983798</v>
      </c>
      <c r="E427" t="s">
        <v>260</v>
      </c>
    </row>
    <row r="428" spans="1:5" x14ac:dyDescent="0.4">
      <c r="A428">
        <v>444</v>
      </c>
      <c r="B428">
        <v>3873</v>
      </c>
      <c r="C428">
        <v>61</v>
      </c>
      <c r="D428">
        <v>14.2210252285003</v>
      </c>
      <c r="E428" t="s">
        <v>449</v>
      </c>
    </row>
    <row r="429" spans="1:5" x14ac:dyDescent="0.4">
      <c r="A429">
        <v>64</v>
      </c>
      <c r="B429">
        <v>3868</v>
      </c>
      <c r="C429">
        <v>57</v>
      </c>
      <c r="D429">
        <v>7.5757915973663303</v>
      </c>
      <c r="E429" t="s">
        <v>69</v>
      </c>
    </row>
    <row r="430" spans="1:5" x14ac:dyDescent="0.4">
      <c r="A430">
        <v>314</v>
      </c>
      <c r="B430">
        <v>3860</v>
      </c>
      <c r="C430">
        <v>59</v>
      </c>
      <c r="D430">
        <v>7.4239425659179599</v>
      </c>
      <c r="E430" t="s">
        <v>319</v>
      </c>
    </row>
    <row r="431" spans="1:5" x14ac:dyDescent="0.4">
      <c r="A431">
        <v>125</v>
      </c>
      <c r="B431">
        <v>3855</v>
      </c>
      <c r="C431">
        <v>58</v>
      </c>
      <c r="D431">
        <v>7.3360266685485804</v>
      </c>
      <c r="E431" t="s">
        <v>130</v>
      </c>
    </row>
    <row r="432" spans="1:5" x14ac:dyDescent="0.4">
      <c r="A432">
        <v>41</v>
      </c>
      <c r="B432">
        <v>3852</v>
      </c>
      <c r="C432">
        <v>58</v>
      </c>
      <c r="D432">
        <v>8.1972069740295392</v>
      </c>
      <c r="E432" t="s">
        <v>46</v>
      </c>
    </row>
    <row r="433" spans="1:5" x14ac:dyDescent="0.4">
      <c r="A433">
        <v>114</v>
      </c>
      <c r="B433">
        <v>3851</v>
      </c>
      <c r="C433">
        <v>63</v>
      </c>
      <c r="D433">
        <v>11.2113692760467</v>
      </c>
      <c r="E433" t="s">
        <v>119</v>
      </c>
    </row>
    <row r="434" spans="1:5" x14ac:dyDescent="0.4">
      <c r="A434">
        <v>34</v>
      </c>
      <c r="B434">
        <v>3848</v>
      </c>
      <c r="C434">
        <v>56</v>
      </c>
      <c r="D434">
        <v>8.08310866355896</v>
      </c>
      <c r="E434" t="s">
        <v>39</v>
      </c>
    </row>
    <row r="435" spans="1:5" x14ac:dyDescent="0.4">
      <c r="A435">
        <v>463</v>
      </c>
      <c r="B435">
        <v>3845</v>
      </c>
      <c r="C435">
        <v>62</v>
      </c>
      <c r="D435">
        <v>15.3400380611419</v>
      </c>
      <c r="E435" t="s">
        <v>468</v>
      </c>
    </row>
    <row r="436" spans="1:5" x14ac:dyDescent="0.4">
      <c r="A436">
        <v>241</v>
      </c>
      <c r="B436">
        <v>3835</v>
      </c>
      <c r="C436">
        <v>58</v>
      </c>
      <c r="D436">
        <v>7.1084182262420601</v>
      </c>
      <c r="E436" t="s">
        <v>246</v>
      </c>
    </row>
    <row r="437" spans="1:5" x14ac:dyDescent="0.4">
      <c r="A437">
        <v>436</v>
      </c>
      <c r="B437">
        <v>3835</v>
      </c>
      <c r="C437">
        <v>56</v>
      </c>
      <c r="D437">
        <v>6.7765214443206698</v>
      </c>
      <c r="E437" t="s">
        <v>441</v>
      </c>
    </row>
    <row r="438" spans="1:5" x14ac:dyDescent="0.4">
      <c r="A438">
        <v>496</v>
      </c>
      <c r="B438">
        <v>3831</v>
      </c>
      <c r="C438">
        <v>57</v>
      </c>
      <c r="D438">
        <v>8.5126295089721609</v>
      </c>
      <c r="E438" t="s">
        <v>501</v>
      </c>
    </row>
    <row r="439" spans="1:5" x14ac:dyDescent="0.4">
      <c r="A439">
        <v>322</v>
      </c>
      <c r="B439">
        <v>3821</v>
      </c>
      <c r="C439">
        <v>60</v>
      </c>
      <c r="D439">
        <v>7.5681691169738698</v>
      </c>
      <c r="E439" t="s">
        <v>327</v>
      </c>
    </row>
    <row r="440" spans="1:5" x14ac:dyDescent="0.4">
      <c r="A440">
        <v>23</v>
      </c>
      <c r="B440">
        <v>3815</v>
      </c>
      <c r="C440">
        <v>55</v>
      </c>
      <c r="D440">
        <v>6.0763015747070304</v>
      </c>
      <c r="E440" t="s">
        <v>28</v>
      </c>
    </row>
    <row r="441" spans="1:5" x14ac:dyDescent="0.4">
      <c r="A441">
        <v>352</v>
      </c>
      <c r="B441">
        <v>3811</v>
      </c>
      <c r="C441">
        <v>57</v>
      </c>
      <c r="D441">
        <v>13.720165491104099</v>
      </c>
      <c r="E441" t="s">
        <v>357</v>
      </c>
    </row>
    <row r="442" spans="1:5" x14ac:dyDescent="0.4">
      <c r="A442">
        <v>448</v>
      </c>
      <c r="B442">
        <v>3808</v>
      </c>
      <c r="C442">
        <v>55</v>
      </c>
      <c r="D442">
        <v>6.5495250225067103</v>
      </c>
      <c r="E442" t="s">
        <v>453</v>
      </c>
    </row>
    <row r="443" spans="1:5" x14ac:dyDescent="0.4">
      <c r="A443">
        <v>210</v>
      </c>
      <c r="B443">
        <v>3807</v>
      </c>
      <c r="C443">
        <v>59</v>
      </c>
      <c r="D443">
        <v>8.0749475955963099</v>
      </c>
      <c r="E443" t="s">
        <v>215</v>
      </c>
    </row>
    <row r="444" spans="1:5" x14ac:dyDescent="0.4">
      <c r="A444">
        <v>10</v>
      </c>
      <c r="B444">
        <v>3800</v>
      </c>
      <c r="C444">
        <v>57</v>
      </c>
      <c r="D444">
        <v>13.422057628631499</v>
      </c>
      <c r="E444" t="s">
        <v>15</v>
      </c>
    </row>
    <row r="445" spans="1:5" x14ac:dyDescent="0.4">
      <c r="A445">
        <v>171</v>
      </c>
      <c r="B445">
        <v>3795</v>
      </c>
      <c r="C445">
        <v>55</v>
      </c>
      <c r="D445">
        <v>7.1960070133209202</v>
      </c>
      <c r="E445" t="s">
        <v>176</v>
      </c>
    </row>
    <row r="446" spans="1:5" x14ac:dyDescent="0.4">
      <c r="A446">
        <v>324</v>
      </c>
      <c r="B446">
        <v>3790</v>
      </c>
      <c r="C446">
        <v>55</v>
      </c>
      <c r="D446">
        <v>7.7794911861419598</v>
      </c>
      <c r="E446" t="s">
        <v>329</v>
      </c>
    </row>
    <row r="447" spans="1:5" x14ac:dyDescent="0.4">
      <c r="A447">
        <v>287</v>
      </c>
      <c r="B447">
        <v>3782</v>
      </c>
      <c r="C447">
        <v>58</v>
      </c>
      <c r="D447">
        <v>9.3432972431182808</v>
      </c>
      <c r="E447" t="s">
        <v>292</v>
      </c>
    </row>
    <row r="448" spans="1:5" x14ac:dyDescent="0.4">
      <c r="A448">
        <v>299</v>
      </c>
      <c r="B448">
        <v>3779</v>
      </c>
      <c r="C448">
        <v>57</v>
      </c>
      <c r="D448">
        <v>8.3014862537383998</v>
      </c>
      <c r="E448" t="s">
        <v>304</v>
      </c>
    </row>
    <row r="449" spans="1:5" x14ac:dyDescent="0.4">
      <c r="A449">
        <v>475</v>
      </c>
      <c r="B449">
        <v>3768</v>
      </c>
      <c r="C449">
        <v>59</v>
      </c>
      <c r="D449">
        <v>9.3021972179412806</v>
      </c>
      <c r="E449" t="s">
        <v>480</v>
      </c>
    </row>
    <row r="450" spans="1:5" x14ac:dyDescent="0.4">
      <c r="A450">
        <v>87</v>
      </c>
      <c r="B450">
        <v>3767</v>
      </c>
      <c r="C450">
        <v>58</v>
      </c>
      <c r="D450">
        <v>8.6769082546234095</v>
      </c>
      <c r="E450" t="s">
        <v>92</v>
      </c>
    </row>
    <row r="451" spans="1:5" x14ac:dyDescent="0.4">
      <c r="A451">
        <v>499</v>
      </c>
      <c r="B451">
        <v>3766</v>
      </c>
      <c r="C451">
        <v>59</v>
      </c>
      <c r="D451">
        <v>9.0021944046020508</v>
      </c>
      <c r="E451" t="s">
        <v>504</v>
      </c>
    </row>
    <row r="452" spans="1:5" x14ac:dyDescent="0.4">
      <c r="A452">
        <v>384</v>
      </c>
      <c r="B452">
        <v>3766</v>
      </c>
      <c r="C452">
        <v>55</v>
      </c>
      <c r="D452">
        <v>7.63834547996521</v>
      </c>
      <c r="E452" t="s">
        <v>389</v>
      </c>
    </row>
    <row r="453" spans="1:5" x14ac:dyDescent="0.4">
      <c r="A453">
        <v>498</v>
      </c>
      <c r="B453">
        <v>3763</v>
      </c>
      <c r="C453">
        <v>56</v>
      </c>
      <c r="D453">
        <v>9.6492128372192294</v>
      </c>
      <c r="E453" t="s">
        <v>503</v>
      </c>
    </row>
    <row r="454" spans="1:5" x14ac:dyDescent="0.4">
      <c r="A454">
        <v>95</v>
      </c>
      <c r="B454">
        <v>3760</v>
      </c>
      <c r="C454">
        <v>56</v>
      </c>
      <c r="D454">
        <v>6.6843893527984601</v>
      </c>
      <c r="E454" t="s">
        <v>100</v>
      </c>
    </row>
    <row r="455" spans="1:5" x14ac:dyDescent="0.4">
      <c r="A455">
        <v>357</v>
      </c>
      <c r="B455">
        <v>3759</v>
      </c>
      <c r="C455">
        <v>60</v>
      </c>
      <c r="D455">
        <v>7.0708677768707204</v>
      </c>
      <c r="E455" t="s">
        <v>362</v>
      </c>
    </row>
    <row r="456" spans="1:5" x14ac:dyDescent="0.4">
      <c r="A456">
        <v>240</v>
      </c>
      <c r="B456">
        <v>3759</v>
      </c>
      <c r="C456">
        <v>56</v>
      </c>
      <c r="D456">
        <v>6.9100446701049796</v>
      </c>
      <c r="E456" t="s">
        <v>245</v>
      </c>
    </row>
    <row r="457" spans="1:5" x14ac:dyDescent="0.4">
      <c r="A457">
        <v>291</v>
      </c>
      <c r="B457">
        <v>3752</v>
      </c>
      <c r="C457">
        <v>57</v>
      </c>
      <c r="D457">
        <v>9.6410975456237793</v>
      </c>
      <c r="E457" t="s">
        <v>296</v>
      </c>
    </row>
    <row r="458" spans="1:5" x14ac:dyDescent="0.4">
      <c r="A458">
        <v>375</v>
      </c>
      <c r="B458">
        <v>3739</v>
      </c>
      <c r="C458">
        <v>59</v>
      </c>
      <c r="D458">
        <v>7.6261799335479701</v>
      </c>
      <c r="E458" t="s">
        <v>380</v>
      </c>
    </row>
    <row r="459" spans="1:5" x14ac:dyDescent="0.4">
      <c r="A459">
        <v>298</v>
      </c>
      <c r="B459">
        <v>3737</v>
      </c>
      <c r="C459">
        <v>55</v>
      </c>
      <c r="D459">
        <v>10.5318753719329</v>
      </c>
      <c r="E459" t="s">
        <v>303</v>
      </c>
    </row>
    <row r="460" spans="1:5" x14ac:dyDescent="0.4">
      <c r="A460">
        <v>136</v>
      </c>
      <c r="B460">
        <v>3735</v>
      </c>
      <c r="C460">
        <v>57</v>
      </c>
      <c r="D460">
        <v>8.8964734077453596</v>
      </c>
      <c r="E460" t="s">
        <v>141</v>
      </c>
    </row>
    <row r="461" spans="1:5" x14ac:dyDescent="0.4">
      <c r="A461">
        <v>237</v>
      </c>
      <c r="B461">
        <v>3729</v>
      </c>
      <c r="C461">
        <v>57</v>
      </c>
      <c r="D461">
        <v>9.9344739913940394</v>
      </c>
      <c r="E461" t="s">
        <v>242</v>
      </c>
    </row>
    <row r="462" spans="1:5" x14ac:dyDescent="0.4">
      <c r="A462">
        <v>397</v>
      </c>
      <c r="B462">
        <v>3728</v>
      </c>
      <c r="C462">
        <v>55</v>
      </c>
      <c r="D462">
        <v>6.2439615726470903</v>
      </c>
      <c r="E462" t="s">
        <v>402</v>
      </c>
    </row>
    <row r="463" spans="1:5" x14ac:dyDescent="0.4">
      <c r="A463">
        <v>284</v>
      </c>
      <c r="B463">
        <v>3727</v>
      </c>
      <c r="C463">
        <v>58</v>
      </c>
      <c r="D463">
        <v>7.9891579151153502</v>
      </c>
      <c r="E463" t="s">
        <v>289</v>
      </c>
    </row>
    <row r="464" spans="1:5" x14ac:dyDescent="0.4">
      <c r="A464">
        <v>484</v>
      </c>
      <c r="B464">
        <v>3720</v>
      </c>
      <c r="C464">
        <v>59</v>
      </c>
      <c r="D464">
        <v>11.0326149463653</v>
      </c>
      <c r="E464" t="s">
        <v>489</v>
      </c>
    </row>
    <row r="465" spans="1:5" x14ac:dyDescent="0.4">
      <c r="A465">
        <v>157</v>
      </c>
      <c r="B465">
        <v>3715</v>
      </c>
      <c r="C465">
        <v>58</v>
      </c>
      <c r="D465">
        <v>8.1344561576843208</v>
      </c>
      <c r="E465" t="s">
        <v>162</v>
      </c>
    </row>
    <row r="466" spans="1:5" x14ac:dyDescent="0.4">
      <c r="A466">
        <v>426</v>
      </c>
      <c r="B466">
        <v>3714</v>
      </c>
      <c r="C466">
        <v>61</v>
      </c>
      <c r="D466">
        <v>10.108550310134801</v>
      </c>
      <c r="E466" t="s">
        <v>431</v>
      </c>
    </row>
    <row r="467" spans="1:5" x14ac:dyDescent="0.4">
      <c r="A467">
        <v>89</v>
      </c>
      <c r="B467">
        <v>3703</v>
      </c>
      <c r="C467">
        <v>60</v>
      </c>
      <c r="D467">
        <v>16.031121015548699</v>
      </c>
      <c r="E467" t="s">
        <v>94</v>
      </c>
    </row>
    <row r="468" spans="1:5" x14ac:dyDescent="0.4">
      <c r="A468">
        <v>363</v>
      </c>
      <c r="B468">
        <v>3694</v>
      </c>
      <c r="C468">
        <v>53</v>
      </c>
      <c r="D468">
        <v>5.7311041355133003</v>
      </c>
      <c r="E468" t="s">
        <v>368</v>
      </c>
    </row>
    <row r="469" spans="1:5" x14ac:dyDescent="0.4">
      <c r="A469">
        <v>338</v>
      </c>
      <c r="B469">
        <v>3687</v>
      </c>
      <c r="C469">
        <v>57</v>
      </c>
      <c r="D469">
        <v>10.4830780029296</v>
      </c>
      <c r="E469" t="s">
        <v>343</v>
      </c>
    </row>
    <row r="470" spans="1:5" x14ac:dyDescent="0.4">
      <c r="A470">
        <v>414</v>
      </c>
      <c r="B470">
        <v>3687</v>
      </c>
      <c r="C470">
        <v>57</v>
      </c>
      <c r="D470">
        <v>10.2836270332336</v>
      </c>
      <c r="E470" t="s">
        <v>419</v>
      </c>
    </row>
    <row r="471" spans="1:5" x14ac:dyDescent="0.4">
      <c r="A471">
        <v>191</v>
      </c>
      <c r="B471">
        <v>3678</v>
      </c>
      <c r="C471">
        <v>56</v>
      </c>
      <c r="D471">
        <v>5.6942281723022399</v>
      </c>
      <c r="E471" t="s">
        <v>196</v>
      </c>
    </row>
    <row r="472" spans="1:5" x14ac:dyDescent="0.4">
      <c r="A472">
        <v>250</v>
      </c>
      <c r="B472">
        <v>3672</v>
      </c>
      <c r="C472">
        <v>60</v>
      </c>
      <c r="D472">
        <v>17.786960601806602</v>
      </c>
      <c r="E472" t="s">
        <v>255</v>
      </c>
    </row>
    <row r="473" spans="1:5" x14ac:dyDescent="0.4">
      <c r="A473">
        <v>190</v>
      </c>
      <c r="B473">
        <v>3670</v>
      </c>
      <c r="C473">
        <v>55</v>
      </c>
      <c r="D473">
        <v>5.9583470821380597</v>
      </c>
      <c r="E473" t="s">
        <v>195</v>
      </c>
    </row>
    <row r="474" spans="1:5" x14ac:dyDescent="0.4">
      <c r="A474">
        <v>70</v>
      </c>
      <c r="B474">
        <v>3666</v>
      </c>
      <c r="C474">
        <v>63</v>
      </c>
      <c r="D474">
        <v>14.421701669692901</v>
      </c>
      <c r="E474" t="s">
        <v>75</v>
      </c>
    </row>
    <row r="475" spans="1:5" x14ac:dyDescent="0.4">
      <c r="A475">
        <v>385</v>
      </c>
      <c r="B475">
        <v>3666</v>
      </c>
      <c r="C475">
        <v>54</v>
      </c>
      <c r="D475">
        <v>6.3716483116149902</v>
      </c>
      <c r="E475" t="s">
        <v>390</v>
      </c>
    </row>
    <row r="476" spans="1:5" x14ac:dyDescent="0.4">
      <c r="A476">
        <v>219</v>
      </c>
      <c r="B476">
        <v>3664</v>
      </c>
      <c r="C476">
        <v>55</v>
      </c>
      <c r="D476">
        <v>6.1929423809051496</v>
      </c>
      <c r="E476" t="s">
        <v>224</v>
      </c>
    </row>
    <row r="477" spans="1:5" x14ac:dyDescent="0.4">
      <c r="A477">
        <v>25</v>
      </c>
      <c r="B477">
        <v>3662</v>
      </c>
      <c r="C477">
        <v>57</v>
      </c>
      <c r="D477">
        <v>8.1449217796325595</v>
      </c>
      <c r="E477" t="s">
        <v>30</v>
      </c>
    </row>
    <row r="478" spans="1:5" x14ac:dyDescent="0.4">
      <c r="A478">
        <v>400</v>
      </c>
      <c r="B478">
        <v>3651</v>
      </c>
      <c r="C478">
        <v>55</v>
      </c>
      <c r="D478">
        <v>2.64567995071411</v>
      </c>
      <c r="E478" t="s">
        <v>405</v>
      </c>
    </row>
    <row r="479" spans="1:5" x14ac:dyDescent="0.4">
      <c r="A479">
        <v>59</v>
      </c>
      <c r="B479">
        <v>3642</v>
      </c>
      <c r="C479">
        <v>57</v>
      </c>
      <c r="D479">
        <v>7.2944686412811199</v>
      </c>
      <c r="E479" t="s">
        <v>64</v>
      </c>
    </row>
    <row r="480" spans="1:5" x14ac:dyDescent="0.4">
      <c r="A480">
        <v>201</v>
      </c>
      <c r="B480">
        <v>3640</v>
      </c>
      <c r="C480">
        <v>55</v>
      </c>
      <c r="D480">
        <v>5.3572969436645499</v>
      </c>
      <c r="E480" t="s">
        <v>206</v>
      </c>
    </row>
    <row r="481" spans="1:5" x14ac:dyDescent="0.4">
      <c r="A481">
        <v>382</v>
      </c>
      <c r="B481">
        <v>3639</v>
      </c>
      <c r="C481">
        <v>54</v>
      </c>
      <c r="D481">
        <v>7.3857686519622803</v>
      </c>
      <c r="E481" t="s">
        <v>387</v>
      </c>
    </row>
    <row r="482" spans="1:5" x14ac:dyDescent="0.4">
      <c r="A482">
        <v>204</v>
      </c>
      <c r="B482">
        <v>3636</v>
      </c>
      <c r="C482">
        <v>55</v>
      </c>
      <c r="D482">
        <v>6.22023582458496</v>
      </c>
      <c r="E482" t="s">
        <v>209</v>
      </c>
    </row>
    <row r="483" spans="1:5" x14ac:dyDescent="0.4">
      <c r="A483">
        <v>217</v>
      </c>
      <c r="B483">
        <v>3630</v>
      </c>
      <c r="C483">
        <v>55</v>
      </c>
      <c r="D483">
        <v>7.6946480274200404</v>
      </c>
      <c r="E483" t="s">
        <v>222</v>
      </c>
    </row>
    <row r="484" spans="1:5" x14ac:dyDescent="0.4">
      <c r="A484">
        <v>450</v>
      </c>
      <c r="B484">
        <v>3628</v>
      </c>
      <c r="C484">
        <v>55</v>
      </c>
      <c r="D484">
        <v>5.2626869678497297</v>
      </c>
      <c r="E484" t="s">
        <v>455</v>
      </c>
    </row>
    <row r="485" spans="1:5" x14ac:dyDescent="0.4">
      <c r="A485">
        <v>447</v>
      </c>
      <c r="B485">
        <v>3613</v>
      </c>
      <c r="C485">
        <v>55</v>
      </c>
      <c r="D485">
        <v>7.1757116317748997</v>
      </c>
      <c r="E485" t="s">
        <v>452</v>
      </c>
    </row>
    <row r="486" spans="1:5" x14ac:dyDescent="0.4">
      <c r="A486">
        <v>458</v>
      </c>
      <c r="B486">
        <v>3611</v>
      </c>
      <c r="C486">
        <v>58</v>
      </c>
      <c r="D486">
        <v>10.736277103423999</v>
      </c>
      <c r="E486" t="s">
        <v>463</v>
      </c>
    </row>
    <row r="487" spans="1:5" x14ac:dyDescent="0.4">
      <c r="A487">
        <v>80</v>
      </c>
      <c r="B487">
        <v>3598</v>
      </c>
      <c r="C487">
        <v>55</v>
      </c>
      <c r="D487">
        <v>6.3889145851135201</v>
      </c>
      <c r="E487" t="s">
        <v>85</v>
      </c>
    </row>
    <row r="488" spans="1:5" x14ac:dyDescent="0.4">
      <c r="A488">
        <v>119</v>
      </c>
      <c r="B488">
        <v>3596</v>
      </c>
      <c r="C488">
        <v>63</v>
      </c>
      <c r="D488">
        <v>20.8325338363647</v>
      </c>
      <c r="E488" t="s">
        <v>124</v>
      </c>
    </row>
    <row r="489" spans="1:5" x14ac:dyDescent="0.4">
      <c r="A489">
        <v>487</v>
      </c>
      <c r="B489">
        <v>3586</v>
      </c>
      <c r="C489">
        <v>57</v>
      </c>
      <c r="D489">
        <v>7.74967360496521</v>
      </c>
      <c r="E489" t="s">
        <v>492</v>
      </c>
    </row>
    <row r="490" spans="1:5" x14ac:dyDescent="0.4">
      <c r="A490">
        <v>2</v>
      </c>
      <c r="B490">
        <v>3585</v>
      </c>
      <c r="C490">
        <v>55</v>
      </c>
      <c r="D490">
        <v>7.6428065299987704</v>
      </c>
      <c r="E490" t="s">
        <v>7</v>
      </c>
    </row>
    <row r="491" spans="1:5" x14ac:dyDescent="0.4">
      <c r="A491">
        <v>134</v>
      </c>
      <c r="B491">
        <v>3578</v>
      </c>
      <c r="C491">
        <v>57</v>
      </c>
      <c r="D491">
        <v>5.4801342487335196</v>
      </c>
      <c r="E491" t="s">
        <v>139</v>
      </c>
    </row>
    <row r="492" spans="1:5" x14ac:dyDescent="0.4">
      <c r="A492">
        <v>194</v>
      </c>
      <c r="B492">
        <v>3573</v>
      </c>
      <c r="C492">
        <v>54</v>
      </c>
      <c r="D492">
        <v>7.10670614242553</v>
      </c>
      <c r="E492" t="s">
        <v>199</v>
      </c>
    </row>
    <row r="493" spans="1:5" x14ac:dyDescent="0.4">
      <c r="A493">
        <v>148</v>
      </c>
      <c r="B493">
        <v>3566</v>
      </c>
      <c r="C493">
        <v>53</v>
      </c>
      <c r="D493">
        <v>5.87595391273498</v>
      </c>
      <c r="E493" t="s">
        <v>153</v>
      </c>
    </row>
    <row r="494" spans="1:5" x14ac:dyDescent="0.4">
      <c r="A494">
        <v>176</v>
      </c>
      <c r="B494">
        <v>3535</v>
      </c>
      <c r="C494">
        <v>58</v>
      </c>
      <c r="D494">
        <v>10.9897243976593</v>
      </c>
      <c r="E494" t="s">
        <v>181</v>
      </c>
    </row>
    <row r="495" spans="1:5" x14ac:dyDescent="0.4">
      <c r="A495">
        <v>75</v>
      </c>
      <c r="B495">
        <v>3504</v>
      </c>
      <c r="C495">
        <v>55</v>
      </c>
      <c r="D495">
        <v>7.8877067565917898</v>
      </c>
      <c r="E495" t="s">
        <v>80</v>
      </c>
    </row>
    <row r="496" spans="1:5" x14ac:dyDescent="0.4">
      <c r="A496">
        <v>151</v>
      </c>
      <c r="B496">
        <v>3504</v>
      </c>
      <c r="C496">
        <v>53</v>
      </c>
      <c r="D496">
        <v>4.6015260219573904</v>
      </c>
      <c r="E496" t="s">
        <v>156</v>
      </c>
    </row>
    <row r="497" spans="1:5" x14ac:dyDescent="0.4">
      <c r="A497">
        <v>415</v>
      </c>
      <c r="B497">
        <v>3487</v>
      </c>
      <c r="C497">
        <v>54</v>
      </c>
      <c r="D497">
        <v>6.9649968147277797</v>
      </c>
      <c r="E497" t="s">
        <v>420</v>
      </c>
    </row>
    <row r="498" spans="1:5" x14ac:dyDescent="0.4">
      <c r="A498">
        <v>131</v>
      </c>
      <c r="B498">
        <v>3460</v>
      </c>
      <c r="C498">
        <v>53</v>
      </c>
      <c r="D498">
        <v>7.2916910648345903</v>
      </c>
      <c r="E498" t="s">
        <v>136</v>
      </c>
    </row>
    <row r="499" spans="1:5" x14ac:dyDescent="0.4">
      <c r="A499">
        <v>473</v>
      </c>
      <c r="B499">
        <v>3459</v>
      </c>
      <c r="C499">
        <v>55</v>
      </c>
      <c r="D499">
        <v>6.9898154735565097</v>
      </c>
      <c r="E499" t="s">
        <v>478</v>
      </c>
    </row>
    <row r="500" spans="1:5" x14ac:dyDescent="0.4">
      <c r="A500">
        <v>22</v>
      </c>
      <c r="B500">
        <v>2933</v>
      </c>
      <c r="C500">
        <v>45</v>
      </c>
      <c r="D500">
        <v>4.5643064975738499</v>
      </c>
      <c r="E500" t="s">
        <v>27</v>
      </c>
    </row>
    <row r="501" spans="1:5" x14ac:dyDescent="0.4">
      <c r="A501">
        <v>470</v>
      </c>
      <c r="B501">
        <v>2583</v>
      </c>
      <c r="C501">
        <v>37</v>
      </c>
      <c r="D501">
        <v>1.38833236694335</v>
      </c>
      <c r="E501" t="s">
        <v>475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NAV4300_output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2020-04-07T16:32:51Z</dcterms:created>
  <dcterms:modified xsi:type="dcterms:W3CDTF">2020-04-07T16:51:44Z</dcterms:modified>
</cp:coreProperties>
</file>