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dsup\Documents\GitHub\ESC190-snek\Analysis\Formal Analysis NAV3\"/>
    </mc:Choice>
  </mc:AlternateContent>
  <xr:revisionPtr revIDLastSave="0" documentId="13_ncr:1_{4EF645DD-A24A-4123-BDB7-6DF24E3383E7}" xr6:coauthVersionLast="45" xr6:coauthVersionMax="45" xr10:uidLastSave="{00000000-0000-0000-0000-000000000000}"/>
  <bookViews>
    <workbookView xWindow="-103" yWindow="-103" windowWidth="22149" windowHeight="11949" activeTab="1" xr2:uid="{00000000-000D-0000-FFFF-FFFF00000000}"/>
  </bookViews>
  <sheets>
    <sheet name="Data Summary" sheetId="1" r:id="rId1"/>
    <sheet name="Plo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2" i="2"/>
  <c r="G2" i="2"/>
  <c r="G3" i="2"/>
  <c r="G4" i="2"/>
  <c r="G5" i="2"/>
  <c r="G6" i="2"/>
  <c r="G7" i="2"/>
  <c r="F3" i="2"/>
  <c r="F4" i="2"/>
  <c r="F5" i="2"/>
  <c r="F6" i="2"/>
  <c r="F7" i="2"/>
  <c r="F2" i="2"/>
</calcChain>
</file>

<file path=xl/sharedStrings.xml><?xml version="1.0" encoding="utf-8"?>
<sst xmlns="http://schemas.openxmlformats.org/spreadsheetml/2006/main" count="61" uniqueCount="16">
  <si>
    <t>Score</t>
  </si>
  <si>
    <t>Moogles</t>
  </si>
  <si>
    <t>Runtime</t>
  </si>
  <si>
    <t>Average</t>
  </si>
  <si>
    <t>Maximum</t>
  </si>
  <si>
    <t>Minimum</t>
  </si>
  <si>
    <t>Median</t>
  </si>
  <si>
    <t>97th Percentile</t>
  </si>
  <si>
    <t>5th Percentile</t>
  </si>
  <si>
    <t>Cycle Allowance</t>
  </si>
  <si>
    <t>Avg Score</t>
  </si>
  <si>
    <t>Avg Moogles</t>
  </si>
  <si>
    <t>Avg Runtime</t>
  </si>
  <si>
    <t>log CA</t>
  </si>
  <si>
    <t>Log Score</t>
  </si>
  <si>
    <t>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</si>
</sst>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Score vs</a:t>
            </a:r>
            <a:r>
              <a:rPr lang="en-US" baseline="0"/>
              <a:t> Cycle Allowance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Plot!$C$1</c:f>
              <c:strCache>
                <c:ptCount val="1"/>
                <c:pt idx="0">
                  <c:v>Avg 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Plot!$B$2:$B$7</c:f>
              <c:numCache>
                <c:formatCode>0.0</c:formatCode>
                <c:ptCount val="6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</c:numCache>
            </c:numRef>
          </c:xVal>
          <c:yVal>
            <c:numRef>
              <c:f>Plot!$C$2:$C$7</c:f>
              <c:numCache>
                <c:formatCode>General</c:formatCode>
                <c:ptCount val="6"/>
                <c:pt idx="0">
                  <c:v>1213.52</c:v>
                </c:pt>
                <c:pt idx="1">
                  <c:v>2418.64</c:v>
                </c:pt>
                <c:pt idx="2">
                  <c:v>4015.35</c:v>
                </c:pt>
                <c:pt idx="3">
                  <c:v>5429.15</c:v>
                </c:pt>
                <c:pt idx="4">
                  <c:v>5766.96</c:v>
                </c:pt>
                <c:pt idx="5">
                  <c:v>5936.15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81-4B9D-9D82-40A2669048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9936968"/>
        <c:axId val="459937952"/>
      </c:scatterChart>
      <c:valAx>
        <c:axId val="459936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937952"/>
        <c:crosses val="autoZero"/>
        <c:crossBetween val="midCat"/>
      </c:valAx>
      <c:valAx>
        <c:axId val="45993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936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Plot!$G$1</c:f>
              <c:strCache>
                <c:ptCount val="1"/>
                <c:pt idx="0">
                  <c:v>Log Score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1428258967629047E-2"/>
                  <c:y val="0.187805847185768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Plot!$F$2:$F$7</c:f>
              <c:numCache>
                <c:formatCode>General</c:formatCode>
                <c:ptCount val="6"/>
                <c:pt idx="0">
                  <c:v>-0.3010299956639812</c:v>
                </c:pt>
                <c:pt idx="1">
                  <c:v>0</c:v>
                </c:pt>
                <c:pt idx="2">
                  <c:v>0.17609125905568124</c:v>
                </c:pt>
                <c:pt idx="3">
                  <c:v>0.3010299956639812</c:v>
                </c:pt>
                <c:pt idx="4">
                  <c:v>0.3979400086720376</c:v>
                </c:pt>
                <c:pt idx="5">
                  <c:v>0.47712125471966244</c:v>
                </c:pt>
              </c:numCache>
            </c:numRef>
          </c:xVal>
          <c:yVal>
            <c:numRef>
              <c:f>Plot!$G$2:$G$7</c:f>
              <c:numCache>
                <c:formatCode>General</c:formatCode>
                <c:ptCount val="6"/>
                <c:pt idx="0">
                  <c:v>3.0840469383260185</c:v>
                </c:pt>
                <c:pt idx="1">
                  <c:v>3.3835712310536987</c:v>
                </c:pt>
                <c:pt idx="2">
                  <c:v>3.6037234067613402</c:v>
                </c:pt>
                <c:pt idx="3">
                  <c:v>3.7347318407848666</c:v>
                </c:pt>
                <c:pt idx="4">
                  <c:v>3.7609469391272974</c:v>
                </c:pt>
                <c:pt idx="5">
                  <c:v>3.7735048665548683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C5-46CA-9E83-0C9896559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9947400"/>
        <c:axId val="349947728"/>
      </c:scatterChart>
      <c:valAx>
        <c:axId val="349947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947728"/>
        <c:crosses val="autoZero"/>
        <c:crossBetween val="midCat"/>
      </c:valAx>
      <c:valAx>
        <c:axId val="34994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947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Score </a:t>
            </a:r>
            <a:r>
              <a:rPr lang="en-US" baseline="0"/>
              <a:t>vs Timeout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Plot!$C$1</c:f>
              <c:strCache>
                <c:ptCount val="1"/>
                <c:pt idx="0">
                  <c:v>Avg 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Plot!$A$2:$A$7</c:f>
              <c:numCache>
                <c:formatCode>General</c:formatCode>
                <c:ptCount val="6"/>
                <c:pt idx="0">
                  <c:v>18</c:v>
                </c:pt>
                <c:pt idx="1">
                  <c:v>36</c:v>
                </c:pt>
                <c:pt idx="2">
                  <c:v>54</c:v>
                </c:pt>
                <c:pt idx="3">
                  <c:v>72</c:v>
                </c:pt>
                <c:pt idx="4">
                  <c:v>90</c:v>
                </c:pt>
                <c:pt idx="5">
                  <c:v>108</c:v>
                </c:pt>
              </c:numCache>
            </c:numRef>
          </c:xVal>
          <c:yVal>
            <c:numRef>
              <c:f>Plot!$C$2:$C$7</c:f>
              <c:numCache>
                <c:formatCode>General</c:formatCode>
                <c:ptCount val="6"/>
                <c:pt idx="0">
                  <c:v>1213.52</c:v>
                </c:pt>
                <c:pt idx="1">
                  <c:v>2418.64</c:v>
                </c:pt>
                <c:pt idx="2">
                  <c:v>4015.35</c:v>
                </c:pt>
                <c:pt idx="3">
                  <c:v>5429.15</c:v>
                </c:pt>
                <c:pt idx="4">
                  <c:v>5766.96</c:v>
                </c:pt>
                <c:pt idx="5">
                  <c:v>5936.15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02-43B8-B021-F61D9CB6BE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149464"/>
        <c:axId val="461147168"/>
      </c:scatterChart>
      <c:valAx>
        <c:axId val="461149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147168"/>
        <c:crosses val="autoZero"/>
        <c:crossBetween val="midCat"/>
      </c:valAx>
      <c:valAx>
        <c:axId val="46114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149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204107</xdr:colOff>
      <xdr:row>8</xdr:row>
      <xdr:rowOff>21773</xdr:rowOff>
    </xdr:from>
    <xdr:to>
      <xdr:col>12</xdr:col>
      <xdr:colOff>204107</xdr:colOff>
      <xdr:row>22</xdr:row>
      <xdr:rowOff>174173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3FDC7B-3059-4391-874A-E59DBB8099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394607</xdr:colOff>
      <xdr:row>8</xdr:row>
      <xdr:rowOff>54429</xdr:rowOff>
    </xdr:from>
    <xdr:to>
      <xdr:col>4</xdr:col>
      <xdr:colOff>732065</xdr:colOff>
      <xdr:row>23</xdr:row>
      <xdr:rowOff>21772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2A3BF7-7194-4EE4-9F8D-0E58B1F9DE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745671</xdr:colOff>
      <xdr:row>23</xdr:row>
      <xdr:rowOff>70756</xdr:rowOff>
    </xdr:from>
    <xdr:to>
      <xdr:col>7</xdr:col>
      <xdr:colOff>342899</xdr:colOff>
      <xdr:row>38</xdr:row>
      <xdr:rowOff>38099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82AB94F-2E23-43FB-B409-3F8C4B0BF3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56"/>
  <sheetViews>
    <sheetView topLeftCell="A19" workbookViewId="0">
      <selection activeCell="D51" activeCellId="5" sqref="D6 D15 D24 D33 D42 D51"/>
    </sheetView>
  </sheetViews>
  <sheetFormatPr defaultRowHeight="14.6" x14ac:dyDescent="0.4"/>
  <sheetData>
    <row r="4" spans="1:4" x14ac:dyDescent="0.4">
      <c r="A4">
        <v>0.5</v>
      </c>
    </row>
    <row r="5" spans="1:4" x14ac:dyDescent="0.4">
      <c r="B5" t="s">
        <v>0</v>
      </c>
      <c r="C5" t="s">
        <v>1</v>
      </c>
      <c r="D5" t="s">
        <v>2</v>
      </c>
    </row>
    <row r="6" spans="1:4" x14ac:dyDescent="0.4">
      <c r="A6" t="s">
        <v>3</v>
      </c>
      <c r="B6">
        <v>1213.52</v>
      </c>
      <c r="C6">
        <v>26.17</v>
      </c>
      <c r="D6">
        <v>5.3431422853469757</v>
      </c>
    </row>
    <row r="7" spans="1:4" x14ac:dyDescent="0.4">
      <c r="A7" t="s">
        <v>4</v>
      </c>
      <c r="B7">
        <v>1956</v>
      </c>
      <c r="C7">
        <v>44</v>
      </c>
      <c r="D7">
        <v>16.103776216506901</v>
      </c>
    </row>
    <row r="8" spans="1:4" x14ac:dyDescent="0.4">
      <c r="A8" t="s">
        <v>5</v>
      </c>
      <c r="B8">
        <v>575</v>
      </c>
      <c r="C8">
        <v>12</v>
      </c>
      <c r="D8">
        <v>1.1163029670715301</v>
      </c>
    </row>
    <row r="9" spans="1:4" x14ac:dyDescent="0.4">
      <c r="A9" t="s">
        <v>6</v>
      </c>
      <c r="B9">
        <v>1236</v>
      </c>
      <c r="C9">
        <v>26</v>
      </c>
      <c r="D9">
        <v>2.7514739036560001</v>
      </c>
    </row>
    <row r="10" spans="1:4" x14ac:dyDescent="0.4">
      <c r="A10" t="s">
        <v>7</v>
      </c>
      <c r="B10">
        <v>1699.66</v>
      </c>
      <c r="C10">
        <v>36.03</v>
      </c>
      <c r="D10">
        <v>15.090035188198035</v>
      </c>
    </row>
    <row r="11" spans="1:4" x14ac:dyDescent="0.4">
      <c r="A11" t="s">
        <v>8</v>
      </c>
      <c r="B11">
        <v>768.5</v>
      </c>
      <c r="C11">
        <v>18</v>
      </c>
      <c r="D11">
        <v>1.5653164744377059</v>
      </c>
    </row>
    <row r="13" spans="1:4" x14ac:dyDescent="0.4">
      <c r="A13">
        <v>1</v>
      </c>
    </row>
    <row r="14" spans="1:4" x14ac:dyDescent="0.4">
      <c r="B14" t="s">
        <v>0</v>
      </c>
      <c r="C14" t="s">
        <v>1</v>
      </c>
      <c r="D14" t="s">
        <v>2</v>
      </c>
    </row>
    <row r="15" spans="1:4" x14ac:dyDescent="0.4">
      <c r="A15" t="s">
        <v>3</v>
      </c>
      <c r="B15">
        <v>2418.64</v>
      </c>
      <c r="C15">
        <v>44.65</v>
      </c>
      <c r="D15">
        <v>7.6515968656539792</v>
      </c>
    </row>
    <row r="16" spans="1:4" x14ac:dyDescent="0.4">
      <c r="A16" t="s">
        <v>4</v>
      </c>
      <c r="B16">
        <v>3204</v>
      </c>
      <c r="C16">
        <v>58</v>
      </c>
      <c r="D16">
        <v>26.230036258697499</v>
      </c>
    </row>
    <row r="17" spans="1:4" x14ac:dyDescent="0.4">
      <c r="A17" t="s">
        <v>5</v>
      </c>
      <c r="B17">
        <v>1803</v>
      </c>
      <c r="C17">
        <v>35</v>
      </c>
      <c r="D17">
        <v>2.0501933097839302</v>
      </c>
    </row>
    <row r="18" spans="1:4" x14ac:dyDescent="0.4">
      <c r="A18" t="s">
        <v>6</v>
      </c>
      <c r="B18">
        <v>2401</v>
      </c>
      <c r="C18">
        <v>44</v>
      </c>
      <c r="D18">
        <v>5.0592147111892647</v>
      </c>
    </row>
    <row r="19" spans="1:4" x14ac:dyDescent="0.4">
      <c r="A19" t="s">
        <v>7</v>
      </c>
      <c r="B19">
        <v>3008.8</v>
      </c>
      <c r="C19">
        <v>55.03</v>
      </c>
      <c r="D19">
        <v>24.347037773132303</v>
      </c>
    </row>
    <row r="20" spans="1:4" x14ac:dyDescent="0.4">
      <c r="A20" t="s">
        <v>8</v>
      </c>
      <c r="B20">
        <v>2005.6</v>
      </c>
      <c r="C20">
        <v>37.950000000000003</v>
      </c>
      <c r="D20">
        <v>2.6427477359771645</v>
      </c>
    </row>
    <row r="22" spans="1:4" x14ac:dyDescent="0.4">
      <c r="A22">
        <v>1.5</v>
      </c>
    </row>
    <row r="23" spans="1:4" x14ac:dyDescent="0.4">
      <c r="B23" t="s">
        <v>0</v>
      </c>
      <c r="C23" t="s">
        <v>1</v>
      </c>
      <c r="D23" t="s">
        <v>2</v>
      </c>
    </row>
    <row r="24" spans="1:4" x14ac:dyDescent="0.4">
      <c r="A24" t="s">
        <v>3</v>
      </c>
      <c r="B24">
        <v>4015.35</v>
      </c>
      <c r="C24">
        <v>63.36</v>
      </c>
      <c r="D24">
        <v>5.3325157531102478</v>
      </c>
    </row>
    <row r="25" spans="1:4" x14ac:dyDescent="0.4">
      <c r="A25" t="s">
        <v>4</v>
      </c>
      <c r="B25">
        <v>5343</v>
      </c>
      <c r="C25">
        <v>81</v>
      </c>
      <c r="D25">
        <v>13.460134744644099</v>
      </c>
    </row>
    <row r="26" spans="1:4" x14ac:dyDescent="0.4">
      <c r="A26" t="s">
        <v>5</v>
      </c>
      <c r="B26">
        <v>2482</v>
      </c>
      <c r="C26">
        <v>39</v>
      </c>
      <c r="D26">
        <v>1.4762940406799301</v>
      </c>
    </row>
    <row r="27" spans="1:4" x14ac:dyDescent="0.4">
      <c r="A27" t="s">
        <v>6</v>
      </c>
      <c r="B27">
        <v>3982.5</v>
      </c>
      <c r="C27">
        <v>63</v>
      </c>
      <c r="D27">
        <v>4.869819402694695</v>
      </c>
    </row>
    <row r="28" spans="1:4" x14ac:dyDescent="0.4">
      <c r="A28" t="s">
        <v>7</v>
      </c>
      <c r="B28">
        <v>4866.1499999999996</v>
      </c>
      <c r="C28">
        <v>76</v>
      </c>
      <c r="D28">
        <v>10.053452658653169</v>
      </c>
    </row>
    <row r="29" spans="1:4" x14ac:dyDescent="0.4">
      <c r="A29" t="s">
        <v>8</v>
      </c>
      <c r="B29">
        <v>3384.8</v>
      </c>
      <c r="C29">
        <v>55</v>
      </c>
      <c r="D29">
        <v>3.1093031167983978</v>
      </c>
    </row>
    <row r="31" spans="1:4" x14ac:dyDescent="0.4">
      <c r="A31">
        <v>2</v>
      </c>
    </row>
    <row r="32" spans="1:4" x14ac:dyDescent="0.4">
      <c r="B32" t="s">
        <v>0</v>
      </c>
      <c r="C32" t="s">
        <v>1</v>
      </c>
      <c r="D32" t="s">
        <v>2</v>
      </c>
    </row>
    <row r="33" spans="1:4" x14ac:dyDescent="0.4">
      <c r="A33" t="s">
        <v>3</v>
      </c>
      <c r="B33">
        <v>5429.15</v>
      </c>
      <c r="C33">
        <v>77.599999999999994</v>
      </c>
      <c r="D33">
        <v>9.2752797222137247</v>
      </c>
    </row>
    <row r="34" spans="1:4" x14ac:dyDescent="0.4">
      <c r="A34" t="s">
        <v>4</v>
      </c>
      <c r="B34">
        <v>6929</v>
      </c>
      <c r="C34">
        <v>95</v>
      </c>
      <c r="D34">
        <v>21.300757884979198</v>
      </c>
    </row>
    <row r="35" spans="1:4" x14ac:dyDescent="0.4">
      <c r="A35" t="s">
        <v>5</v>
      </c>
      <c r="B35">
        <v>2548</v>
      </c>
      <c r="C35">
        <v>38</v>
      </c>
      <c r="D35">
        <v>0.91789221763610795</v>
      </c>
    </row>
    <row r="36" spans="1:4" x14ac:dyDescent="0.4">
      <c r="A36" t="s">
        <v>6</v>
      </c>
      <c r="B36">
        <v>5499</v>
      </c>
      <c r="C36">
        <v>78</v>
      </c>
      <c r="D36">
        <v>8.5834467411041206</v>
      </c>
    </row>
    <row r="37" spans="1:4" x14ac:dyDescent="0.4">
      <c r="A37" t="s">
        <v>7</v>
      </c>
      <c r="B37">
        <v>6234.33</v>
      </c>
      <c r="C37">
        <v>88</v>
      </c>
      <c r="D37">
        <v>18.057316758632652</v>
      </c>
    </row>
    <row r="38" spans="1:4" x14ac:dyDescent="0.4">
      <c r="A38" t="s">
        <v>8</v>
      </c>
      <c r="B38">
        <v>4684.75</v>
      </c>
      <c r="C38">
        <v>69.849999999999994</v>
      </c>
      <c r="D38">
        <v>4.1894203186035099</v>
      </c>
    </row>
    <row r="40" spans="1:4" x14ac:dyDescent="0.4">
      <c r="A40">
        <v>2.5</v>
      </c>
    </row>
    <row r="41" spans="1:4" x14ac:dyDescent="0.4">
      <c r="B41" t="s">
        <v>0</v>
      </c>
      <c r="C41" t="s">
        <v>1</v>
      </c>
      <c r="D41" t="s">
        <v>2</v>
      </c>
    </row>
    <row r="42" spans="1:4" x14ac:dyDescent="0.4">
      <c r="A42" t="s">
        <v>3</v>
      </c>
      <c r="B42">
        <v>5766.96</v>
      </c>
      <c r="C42">
        <v>72.489999999999995</v>
      </c>
      <c r="D42">
        <v>8.6534075427055104</v>
      </c>
    </row>
    <row r="43" spans="1:4" x14ac:dyDescent="0.4">
      <c r="A43" t="s">
        <v>4</v>
      </c>
      <c r="B43">
        <v>8271</v>
      </c>
      <c r="C43">
        <v>98</v>
      </c>
      <c r="D43">
        <v>19.8048977851867</v>
      </c>
    </row>
    <row r="44" spans="1:4" x14ac:dyDescent="0.4">
      <c r="A44" t="s">
        <v>5</v>
      </c>
      <c r="B44">
        <v>2160</v>
      </c>
      <c r="C44">
        <v>27</v>
      </c>
      <c r="D44">
        <v>0.75962209701537997</v>
      </c>
    </row>
    <row r="45" spans="1:4" x14ac:dyDescent="0.4">
      <c r="A45" t="s">
        <v>6</v>
      </c>
      <c r="B45">
        <v>5925</v>
      </c>
      <c r="C45">
        <v>74</v>
      </c>
      <c r="D45">
        <v>9.5003646612167305</v>
      </c>
    </row>
    <row r="46" spans="1:4" x14ac:dyDescent="0.4">
      <c r="A46" t="s">
        <v>7</v>
      </c>
      <c r="B46">
        <v>8058.45</v>
      </c>
      <c r="C46">
        <v>98</v>
      </c>
      <c r="D46">
        <v>17.733403892517064</v>
      </c>
    </row>
    <row r="47" spans="1:4" x14ac:dyDescent="0.4">
      <c r="A47" t="s">
        <v>8</v>
      </c>
      <c r="B47">
        <v>2929.75</v>
      </c>
      <c r="C47">
        <v>35.9</v>
      </c>
      <c r="D47">
        <v>1.3915128111839234</v>
      </c>
    </row>
    <row r="49" spans="1:4" x14ac:dyDescent="0.4">
      <c r="A49">
        <v>3</v>
      </c>
    </row>
    <row r="50" spans="1:4" x14ac:dyDescent="0.4">
      <c r="B50" t="s">
        <v>0</v>
      </c>
      <c r="C50" t="s">
        <v>1</v>
      </c>
      <c r="D50" t="s">
        <v>2</v>
      </c>
    </row>
    <row r="51" spans="1:4" x14ac:dyDescent="0.4">
      <c r="A51" t="s">
        <v>3</v>
      </c>
      <c r="B51">
        <v>5936.15</v>
      </c>
      <c r="C51">
        <v>74.930000000000007</v>
      </c>
      <c r="D51">
        <v>9.7569158124923447</v>
      </c>
    </row>
    <row r="52" spans="1:4" x14ac:dyDescent="0.4">
      <c r="A52" t="s">
        <v>4</v>
      </c>
      <c r="B52">
        <v>8323</v>
      </c>
      <c r="C52">
        <v>98</v>
      </c>
      <c r="D52">
        <v>36.218493223190301</v>
      </c>
    </row>
    <row r="53" spans="1:4" x14ac:dyDescent="0.4">
      <c r="A53" t="s">
        <v>5</v>
      </c>
      <c r="B53">
        <v>1315</v>
      </c>
      <c r="C53">
        <v>15</v>
      </c>
      <c r="D53">
        <v>0.52918744087219205</v>
      </c>
    </row>
    <row r="54" spans="1:4" x14ac:dyDescent="0.4">
      <c r="A54" t="s">
        <v>6</v>
      </c>
      <c r="B54">
        <v>6080.5</v>
      </c>
      <c r="C54">
        <v>78</v>
      </c>
      <c r="D54">
        <v>9.2164745330810494</v>
      </c>
    </row>
    <row r="55" spans="1:4" x14ac:dyDescent="0.4">
      <c r="A55" t="s">
        <v>7</v>
      </c>
      <c r="B55">
        <v>7869.13</v>
      </c>
      <c r="C55">
        <v>98</v>
      </c>
      <c r="D55">
        <v>22.889280502796165</v>
      </c>
    </row>
    <row r="56" spans="1:4" x14ac:dyDescent="0.4">
      <c r="A56" t="s">
        <v>8</v>
      </c>
      <c r="B56">
        <v>2652.6</v>
      </c>
      <c r="C56">
        <v>32.9</v>
      </c>
      <c r="D56">
        <v>1.2790128111839261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48FEB-8508-4BB9-8D12-AC2086AD5CFD}">
  <dimension ref="A1:G7"/>
  <sheetViews>
    <sheetView tabSelected="1" topLeftCell="A16" workbookViewId="0">
      <selection activeCell="J28" sqref="J28"/>
    </sheetView>
  </sheetViews>
  <sheetFormatPr defaultRowHeight="14.6" x14ac:dyDescent="0.4"/>
  <cols>
    <col min="1" max="1" width="19.84375" customWidth="1"/>
    <col min="2" max="2" width="18.921875" customWidth="1"/>
    <col min="3" max="3" width="9.23046875" customWidth="1"/>
    <col min="4" max="5" width="11.84375" customWidth="1"/>
  </cols>
  <sheetData>
    <row r="1" spans="1:7" x14ac:dyDescent="0.4">
      <c r="A1" t="s">
        <v>15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4">
      <c r="A2">
        <f>(4*10-4)*B2</f>
        <v>18</v>
      </c>
      <c r="B2" s="1">
        <v>0.5</v>
      </c>
      <c r="C2">
        <v>1213.52</v>
      </c>
      <c r="D2">
        <v>26.17</v>
      </c>
      <c r="E2">
        <v>5.3431422853469757</v>
      </c>
      <c r="F2">
        <f>LOG10(B2)</f>
        <v>-0.3010299956639812</v>
      </c>
      <c r="G2">
        <f>LOG10(C2)</f>
        <v>3.0840469383260185</v>
      </c>
    </row>
    <row r="3" spans="1:7" x14ac:dyDescent="0.4">
      <c r="A3">
        <f t="shared" ref="A3:A7" si="0">(4*10-4)*B3</f>
        <v>36</v>
      </c>
      <c r="B3" s="1">
        <v>1</v>
      </c>
      <c r="C3">
        <v>2418.64</v>
      </c>
      <c r="D3">
        <v>44.65</v>
      </c>
      <c r="E3">
        <v>7.6515968656539792</v>
      </c>
      <c r="F3">
        <f t="shared" ref="F3:G7" si="1">LOG10(B3)</f>
        <v>0</v>
      </c>
      <c r="G3">
        <f t="shared" si="1"/>
        <v>3.3835712310536987</v>
      </c>
    </row>
    <row r="4" spans="1:7" x14ac:dyDescent="0.4">
      <c r="A4">
        <f t="shared" si="0"/>
        <v>54</v>
      </c>
      <c r="B4" s="1">
        <v>1.5</v>
      </c>
      <c r="C4">
        <v>4015.35</v>
      </c>
      <c r="D4">
        <v>63.36</v>
      </c>
      <c r="E4">
        <v>5.3325157531102478</v>
      </c>
      <c r="F4">
        <f t="shared" si="1"/>
        <v>0.17609125905568124</v>
      </c>
      <c r="G4">
        <f t="shared" si="1"/>
        <v>3.6037234067613402</v>
      </c>
    </row>
    <row r="5" spans="1:7" x14ac:dyDescent="0.4">
      <c r="A5">
        <f t="shared" si="0"/>
        <v>72</v>
      </c>
      <c r="B5" s="1">
        <v>2</v>
      </c>
      <c r="C5">
        <v>5429.15</v>
      </c>
      <c r="D5">
        <v>77.599999999999994</v>
      </c>
      <c r="E5">
        <v>9.2752797222137247</v>
      </c>
      <c r="F5">
        <f t="shared" si="1"/>
        <v>0.3010299956639812</v>
      </c>
      <c r="G5">
        <f t="shared" si="1"/>
        <v>3.7347318407848666</v>
      </c>
    </row>
    <row r="6" spans="1:7" x14ac:dyDescent="0.4">
      <c r="A6">
        <f t="shared" si="0"/>
        <v>90</v>
      </c>
      <c r="B6" s="1">
        <v>2.5</v>
      </c>
      <c r="C6">
        <v>5766.96</v>
      </c>
      <c r="D6">
        <v>72.489999999999995</v>
      </c>
      <c r="E6">
        <v>8.6534075427055104</v>
      </c>
      <c r="F6">
        <f t="shared" si="1"/>
        <v>0.3979400086720376</v>
      </c>
      <c r="G6">
        <f t="shared" si="1"/>
        <v>3.7609469391272974</v>
      </c>
    </row>
    <row r="7" spans="1:7" x14ac:dyDescent="0.4">
      <c r="A7">
        <f t="shared" si="0"/>
        <v>108</v>
      </c>
      <c r="B7" s="1">
        <v>3</v>
      </c>
      <c r="C7">
        <v>5936.15</v>
      </c>
      <c r="D7">
        <v>74.930000000000007</v>
      </c>
      <c r="E7">
        <v>9.7569158124923447</v>
      </c>
      <c r="F7">
        <f t="shared" si="1"/>
        <v>0.47712125471966244</v>
      </c>
      <c r="G7">
        <f t="shared" si="1"/>
        <v>3.7735048665548683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Summary</vt:lpstr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Mingde Yin</dc:creator>
  <cp:lastModifiedBy>Mingde Yin</cp:lastModifiedBy>
  <dcterms:created xsi:type="dcterms:W3CDTF">2015-06-05T18:17:20Z</dcterms:created>
  <dcterms:modified xsi:type="dcterms:W3CDTF">2020-04-03T06:14:50Z</dcterms:modified>
</cp:coreProperties>
</file>