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franklin\OneDrive - St. Louis Zoo\Desktop\To Move Later\Publications\"/>
    </mc:Choice>
  </mc:AlternateContent>
  <bookViews>
    <workbookView xWindow="0" yWindow="0" windowWidth="23040" windowHeight="8328"/>
  </bookViews>
  <sheets>
    <sheet name="ZIMS Surgical contraception " sheetId="1" r:id="rId1"/>
  </sheets>
  <definedNames>
    <definedName name="_xlnm._FilterDatabase" localSheetId="0" hidden="1">'ZIMS Surgical contraception '!$A$1:$Z$1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59" i="1" l="1"/>
  <c r="Z48" i="1"/>
  <c r="Z52" i="1"/>
  <c r="Z84" i="1"/>
  <c r="Z34" i="1"/>
  <c r="Z78" i="1"/>
  <c r="Z90" i="1"/>
  <c r="Z43" i="1"/>
  <c r="Z30" i="1"/>
  <c r="Z23" i="1"/>
  <c r="Z12" i="1"/>
  <c r="Z20" i="1"/>
  <c r="Z67" i="1"/>
  <c r="Z58" i="1"/>
  <c r="Z31" i="1"/>
  <c r="Z25" i="1"/>
  <c r="Z75" i="1"/>
  <c r="Z29" i="1"/>
  <c r="Z11" i="1"/>
  <c r="Z46" i="1"/>
  <c r="Z41" i="1"/>
  <c r="Z86" i="1"/>
  <c r="Z5" i="1"/>
  <c r="Z45" i="1"/>
  <c r="Z21" i="1"/>
  <c r="Z49" i="1"/>
  <c r="Z73" i="1"/>
  <c r="Z62" i="1"/>
  <c r="Z32" i="1"/>
  <c r="Z82" i="1"/>
  <c r="Z81" i="1"/>
  <c r="Z42" i="1"/>
  <c r="Z72" i="1"/>
  <c r="Z27" i="1"/>
  <c r="Z77" i="1"/>
  <c r="Z2" i="1"/>
  <c r="Z64" i="1"/>
  <c r="Z39" i="1"/>
  <c r="Z4" i="1"/>
  <c r="Z61" i="1"/>
  <c r="Z47" i="1"/>
  <c r="Z24" i="1"/>
  <c r="Z54" i="1"/>
  <c r="Z83" i="1"/>
  <c r="Z63" i="1"/>
  <c r="Z80" i="1"/>
  <c r="Z26" i="1"/>
  <c r="Z56" i="1"/>
  <c r="Z55" i="1"/>
  <c r="Z85" i="1"/>
  <c r="Z88" i="1"/>
  <c r="Z7" i="1"/>
  <c r="Z3" i="1"/>
  <c r="Z18" i="1"/>
  <c r="Z60" i="1"/>
  <c r="Z6" i="1"/>
  <c r="Z10" i="1"/>
  <c r="Z71" i="1"/>
  <c r="Z44" i="1"/>
  <c r="Z79" i="1"/>
  <c r="Z65" i="1"/>
  <c r="Z17" i="1"/>
  <c r="Z16" i="1"/>
  <c r="Z69" i="1"/>
  <c r="Z50" i="1"/>
  <c r="Z38" i="1"/>
  <c r="Z9" i="1"/>
  <c r="Z68" i="1"/>
  <c r="Z14" i="1"/>
  <c r="Z70" i="1"/>
  <c r="Z57" i="1"/>
  <c r="Z74" i="1"/>
  <c r="Z89" i="1"/>
  <c r="Z35" i="1"/>
  <c r="Z8" i="1"/>
  <c r="Z15" i="1"/>
  <c r="Z13" i="1"/>
  <c r="Z76" i="1"/>
  <c r="Z22" i="1"/>
  <c r="Z91" i="1"/>
  <c r="Z87" i="1"/>
  <c r="Z36" i="1"/>
  <c r="Z37" i="1"/>
  <c r="Z66" i="1"/>
  <c r="Z28" i="1"/>
  <c r="Z40" i="1"/>
  <c r="Z19" i="1"/>
  <c r="Z33" i="1"/>
  <c r="Z51" i="1"/>
  <c r="Z53" i="1"/>
</calcChain>
</file>

<file path=xl/sharedStrings.xml><?xml version="1.0" encoding="utf-8"?>
<sst xmlns="http://schemas.openxmlformats.org/spreadsheetml/2006/main" count="1285" uniqueCount="370">
  <si>
    <t>Class</t>
  </si>
  <si>
    <t>Order</t>
  </si>
  <si>
    <t>Family</t>
  </si>
  <si>
    <t>Ncontra</t>
  </si>
  <si>
    <t>NnoContra</t>
  </si>
  <si>
    <t>minAge</t>
  </si>
  <si>
    <t>LifeExpNoContra</t>
  </si>
  <si>
    <t>SEnoContra</t>
  </si>
  <si>
    <t>LifeExpContra</t>
  </si>
  <si>
    <t>SEcontra</t>
  </si>
  <si>
    <t>pHazGamma</t>
  </si>
  <si>
    <t>pHazGammaSE</t>
  </si>
  <si>
    <t>pHazGammaLow</t>
  </si>
  <si>
    <t>pHazGammaUpp</t>
  </si>
  <si>
    <t>Addax nasomaculatus</t>
  </si>
  <si>
    <t>Addax</t>
  </si>
  <si>
    <t>Mammalia</t>
  </si>
  <si>
    <t>Artiodactyla</t>
  </si>
  <si>
    <t>Bovidae</t>
  </si>
  <si>
    <t>Alouatta caraya</t>
  </si>
  <si>
    <t>Black howler</t>
  </si>
  <si>
    <t>Primates</t>
  </si>
  <si>
    <t>Atelidae</t>
  </si>
  <si>
    <t>Aonyx cinereus</t>
  </si>
  <si>
    <t>Asian small-clawed otter</t>
  </si>
  <si>
    <t>Carnivora</t>
  </si>
  <si>
    <t>Mustelidae</t>
  </si>
  <si>
    <t>Cervidae</t>
  </si>
  <si>
    <t>Cebidae</t>
  </si>
  <si>
    <t>Callithrix jacchus</t>
  </si>
  <si>
    <t>Common marmoset</t>
  </si>
  <si>
    <t>Cercopithecidae</t>
  </si>
  <si>
    <t>Erythrocebus patas</t>
  </si>
  <si>
    <t>Patas monkey</t>
  </si>
  <si>
    <t>Lemuridae</t>
  </si>
  <si>
    <t>Hydrochoerus hydrochaeris</t>
  </si>
  <si>
    <t>Capybara</t>
  </si>
  <si>
    <t>Rodentia</t>
  </si>
  <si>
    <t>Caviidae</t>
  </si>
  <si>
    <t>Lemur catta</t>
  </si>
  <si>
    <t>Ring-tailed lemur</t>
  </si>
  <si>
    <t>Leptailurus serval</t>
  </si>
  <si>
    <t>Serval</t>
  </si>
  <si>
    <t>Felidae</t>
  </si>
  <si>
    <t>Canidae</t>
  </si>
  <si>
    <t>Macaca fuscata</t>
  </si>
  <si>
    <t>Japanese macaque</t>
  </si>
  <si>
    <t>Macaca nigra</t>
  </si>
  <si>
    <t>Sulawesi crested macaque</t>
  </si>
  <si>
    <t>Macaca silenus</t>
  </si>
  <si>
    <t>Lion-tailed macaque</t>
  </si>
  <si>
    <t>Macaca sylvanus</t>
  </si>
  <si>
    <t>Barbary macaque</t>
  </si>
  <si>
    <t>Mandrillus sphinx</t>
  </si>
  <si>
    <t>Mandrill</t>
  </si>
  <si>
    <t>Nasua nasua</t>
  </si>
  <si>
    <t>Brown-nosed coati</t>
  </si>
  <si>
    <t>Procyonidae</t>
  </si>
  <si>
    <t>Octodon degus</t>
  </si>
  <si>
    <t>Degu</t>
  </si>
  <si>
    <t>Octodontidae</t>
  </si>
  <si>
    <t>Oryx dammah</t>
  </si>
  <si>
    <t>Scimitar-horned oryx</t>
  </si>
  <si>
    <t>Pan troglodytes</t>
  </si>
  <si>
    <t>Chimpanzee</t>
  </si>
  <si>
    <t>Hominidae</t>
  </si>
  <si>
    <t>Panthera leo</t>
  </si>
  <si>
    <t>Lion</t>
  </si>
  <si>
    <t>Papio hamadryas</t>
  </si>
  <si>
    <t>Hamadryas baboon</t>
  </si>
  <si>
    <t>Papio papio</t>
  </si>
  <si>
    <t>Guinea baboon</t>
  </si>
  <si>
    <t>Suidae</t>
  </si>
  <si>
    <t>Potamochoerus porcus</t>
  </si>
  <si>
    <t>Red River hog</t>
  </si>
  <si>
    <t>Chiroptera</t>
  </si>
  <si>
    <t>Pteropodidae</t>
  </si>
  <si>
    <t>Saguinus oedipus</t>
  </si>
  <si>
    <t>Cotton-top tamarin</t>
  </si>
  <si>
    <t>Saimiri sciureus</t>
  </si>
  <si>
    <t>Guianan squirrel monkey</t>
  </si>
  <si>
    <t>Suricata suricatta</t>
  </si>
  <si>
    <t>Meerkat</t>
  </si>
  <si>
    <t>Herpestidae</t>
  </si>
  <si>
    <t>Tragelaphus strepsiceros</t>
  </si>
  <si>
    <t>Greater kudu</t>
  </si>
  <si>
    <t>Cavia porcellus</t>
  </si>
  <si>
    <t>Domestic guinea pig (breed unspecified)</t>
  </si>
  <si>
    <t>Cynomys ludovicianus</t>
  </si>
  <si>
    <t>Black-tailed prairie dog</t>
  </si>
  <si>
    <t>Sciuridae</t>
  </si>
  <si>
    <t>Eidolon helvum</t>
  </si>
  <si>
    <t>African straw-coloured fruit bat</t>
  </si>
  <si>
    <t>Lynx rufus</t>
  </si>
  <si>
    <t>Bobcat</t>
  </si>
  <si>
    <t>Mustela nigripes</t>
  </si>
  <si>
    <t>Black-footed ferret</t>
  </si>
  <si>
    <t>Oryctolagus cuniculus</t>
  </si>
  <si>
    <t>European rabbit</t>
  </si>
  <si>
    <t>Lagomorpha</t>
  </si>
  <si>
    <t>Leporidae</t>
  </si>
  <si>
    <t>Procyon lotor</t>
  </si>
  <si>
    <t>Raccoon</t>
  </si>
  <si>
    <t>Rattus norvegicus</t>
  </si>
  <si>
    <t>Brown rat</t>
  </si>
  <si>
    <t>Muridae</t>
  </si>
  <si>
    <t>Aepyceros melampus</t>
  </si>
  <si>
    <t>Impala</t>
  </si>
  <si>
    <t>Ammotragus lervia</t>
  </si>
  <si>
    <t>Barbary sheep</t>
  </si>
  <si>
    <t>Antilope cervicapra</t>
  </si>
  <si>
    <t>Blackbuck</t>
  </si>
  <si>
    <t>Ateles geoffroyi</t>
  </si>
  <si>
    <t>Black-handed spider monkey</t>
  </si>
  <si>
    <t>Bison bison</t>
  </si>
  <si>
    <t>American bison</t>
  </si>
  <si>
    <t>Bos grunniens</t>
  </si>
  <si>
    <t>Domestic yak (breed unspecified)</t>
  </si>
  <si>
    <t>Boselaphus tragocamelus</t>
  </si>
  <si>
    <t>Not sure whether to include as cattle or treat as other horned ungulates</t>
  </si>
  <si>
    <t>Nilgai</t>
  </si>
  <si>
    <t>Camelus bactrianus</t>
  </si>
  <si>
    <t>Domestic Bactrian camel (breed unspecified)</t>
  </si>
  <si>
    <t>Camelidae</t>
  </si>
  <si>
    <t>Camelus dromedarius</t>
  </si>
  <si>
    <t>Dromedary (domestic)</t>
  </si>
  <si>
    <t>Canis latrans</t>
  </si>
  <si>
    <t>Coyote</t>
  </si>
  <si>
    <t>Capra hircus</t>
  </si>
  <si>
    <t>Domestic goat (breed unspecified)</t>
  </si>
  <si>
    <t>Cebus capucinus</t>
  </si>
  <si>
    <t>White-throated capuchin</t>
  </si>
  <si>
    <t>Cervus elaphus</t>
  </si>
  <si>
    <t>Red deer</t>
  </si>
  <si>
    <t>Chinchilla lanigera</t>
  </si>
  <si>
    <t>Long-tailed chinchilla</t>
  </si>
  <si>
    <t>Chinchillidae</t>
  </si>
  <si>
    <t>Dama dama</t>
  </si>
  <si>
    <t>Vasectomy common in deer to maintain antlers and normal behaviour</t>
  </si>
  <si>
    <t>Fallow deer</t>
  </si>
  <si>
    <t>Desmodus rotundus</t>
  </si>
  <si>
    <t>Common vampire bat</t>
  </si>
  <si>
    <t>Phyllostomidae</t>
  </si>
  <si>
    <t>Didelphis virginiana</t>
  </si>
  <si>
    <t>Castration is recommended for opossum (decribed in Exotic small mammal care and husbandy, Banks et al 2016)</t>
  </si>
  <si>
    <t>Virginia opossum</t>
  </si>
  <si>
    <t>Didelphimorphia</t>
  </si>
  <si>
    <t>Didelphidae</t>
  </si>
  <si>
    <t>Dolichotis patagonum</t>
  </si>
  <si>
    <t>Patagonian mara</t>
  </si>
  <si>
    <t xml:space="preserve">Sounds like castration is most common but a vasectomy procedure has been decribed </t>
  </si>
  <si>
    <t>Equus caballus</t>
  </si>
  <si>
    <t>Horse (domestic)</t>
  </si>
  <si>
    <t>Perissodactyla</t>
  </si>
  <si>
    <t>Equidae</t>
  </si>
  <si>
    <t>Equus quagga</t>
  </si>
  <si>
    <t>Castration commonly used to control captive zebra populations (Martinez-Dias)</t>
  </si>
  <si>
    <t>Plains zebra</t>
  </si>
  <si>
    <t>Eudorcas thomsonii</t>
  </si>
  <si>
    <t>Thomson's gazelle</t>
  </si>
  <si>
    <t>Felis catus</t>
  </si>
  <si>
    <t>Domestic cat (breed unspecified)</t>
  </si>
  <si>
    <t>Hemitragus jemlahicus</t>
  </si>
  <si>
    <t>Himalayan tahr</t>
  </si>
  <si>
    <t>Kobus megaceros</t>
  </si>
  <si>
    <t>Horns</t>
  </si>
  <si>
    <t>Nile lechwe</t>
  </si>
  <si>
    <t>Lama glama</t>
  </si>
  <si>
    <t>Llama (domestic)</t>
  </si>
  <si>
    <t>Lama guanicoe</t>
  </si>
  <si>
    <t>Guanaco</t>
  </si>
  <si>
    <t>Lynx lynx</t>
  </si>
  <si>
    <t>Eurasian lynx</t>
  </si>
  <si>
    <t>Macaca fascicularis</t>
  </si>
  <si>
    <t>Crab-eating macaque</t>
  </si>
  <si>
    <t>Macaca leonina</t>
  </si>
  <si>
    <t>Northern pig-tailed macaque</t>
  </si>
  <si>
    <t>Macaca mulatta</t>
  </si>
  <si>
    <t>Rhesus macaque</t>
  </si>
  <si>
    <t>Macropus fuliginosus</t>
  </si>
  <si>
    <t>Western grey kangaroo</t>
  </si>
  <si>
    <t>Diprotodontia</t>
  </si>
  <si>
    <t>Macropodidae</t>
  </si>
  <si>
    <t>Macropus giganteus</t>
  </si>
  <si>
    <t>Eastern grey kangaroo</t>
  </si>
  <si>
    <t>Mephitis mephitis</t>
  </si>
  <si>
    <t>Striped skunk</t>
  </si>
  <si>
    <t>Mephitidae</t>
  </si>
  <si>
    <t>Mungos mungo</t>
  </si>
  <si>
    <t>Banded mongoose</t>
  </si>
  <si>
    <t>Muntiacus reevesi</t>
  </si>
  <si>
    <t>Chinese muntjac</t>
  </si>
  <si>
    <t>Myocastor coypus</t>
  </si>
  <si>
    <t>Nutria</t>
  </si>
  <si>
    <t>Myocastoridae</t>
  </si>
  <si>
    <t>Nasua narica</t>
  </si>
  <si>
    <t>White-nosed coati</t>
  </si>
  <si>
    <t>Notamacropus parma</t>
  </si>
  <si>
    <t>Parma wallaby</t>
  </si>
  <si>
    <t>Notamacropus rufogriseus</t>
  </si>
  <si>
    <t>Orchidectomy the method of choice for macropods (Diaz et al 2023)</t>
  </si>
  <si>
    <t>Red-necked wallaby</t>
  </si>
  <si>
    <t>Odocoileus virginianus</t>
  </si>
  <si>
    <t>White-tailed deer</t>
  </si>
  <si>
    <t>Osphranter rufus</t>
  </si>
  <si>
    <t>Red kangaroo</t>
  </si>
  <si>
    <t>Ovis aries</t>
  </si>
  <si>
    <t>Domestic sheep</t>
  </si>
  <si>
    <t>Pecari tajacu</t>
  </si>
  <si>
    <t>Collared peccary</t>
  </si>
  <si>
    <t>Tayassuidae</t>
  </si>
  <si>
    <t>Petaurus breviceps</t>
  </si>
  <si>
    <t>Sugar glider</t>
  </si>
  <si>
    <t>Petauridae</t>
  </si>
  <si>
    <t>Sounds like castration very common for behavioural reasons</t>
  </si>
  <si>
    <t>Puma concolor</t>
  </si>
  <si>
    <t>Cougar</t>
  </si>
  <si>
    <t>Rangifer tarandus</t>
  </si>
  <si>
    <t>Reindeer</t>
  </si>
  <si>
    <t>Rousettus aegyptiacus</t>
  </si>
  <si>
    <t>Egyptian fruit bat</t>
  </si>
  <si>
    <t>Sapajus apella</t>
  </si>
  <si>
    <t>Tufted capuchin</t>
  </si>
  <si>
    <t>Sus scrofa</t>
  </si>
  <si>
    <t>Castration commonly done in pigs</t>
  </si>
  <si>
    <t>Wild boar</t>
  </si>
  <si>
    <t>Tragelaphus oryx</t>
  </si>
  <si>
    <t>Common eland</t>
  </si>
  <si>
    <t>Ursus americanus</t>
  </si>
  <si>
    <t>North American black bear</t>
  </si>
  <si>
    <t>Ursidae</t>
  </si>
  <si>
    <t>Ursus arctos</t>
  </si>
  <si>
    <t>Brown bear</t>
  </si>
  <si>
    <t>Vicugna pacos</t>
  </si>
  <si>
    <t>Alpaca</t>
  </si>
  <si>
    <t>Vulpes lagopus</t>
  </si>
  <si>
    <t>Arctic fox</t>
  </si>
  <si>
    <t>Vulpes vulpes</t>
  </si>
  <si>
    <t>Red fox</t>
  </si>
  <si>
    <t>Vulpes zerda</t>
  </si>
  <si>
    <t>Fennec fox</t>
  </si>
  <si>
    <t>Zalophus californianus</t>
  </si>
  <si>
    <t>California sea lion</t>
  </si>
  <si>
    <t>Otariidae</t>
  </si>
  <si>
    <t>vasectomy not reccommended in mustelids although pet owners sometimes vasectomize to bring female out of season (https://www.rspca.org.uk/adviceandwelfare/pets/ferrets/health/neutering)</t>
  </si>
  <si>
    <t>Vasectomy is the most common means of contraception (Deco-Souza et al 2024)</t>
  </si>
  <si>
    <t>Castration used if you dont want to induce ovulation but vasectomy also mentioned (vet team said both can be conducted on the same animal; also see bear sanctuaries standard guide)</t>
  </si>
  <si>
    <t>Neutering in foxes commonly referred to but it is also possible that they would be vasectomized. Referred to in canid management guide (Boutelle and Bertschinger 2010)</t>
  </si>
  <si>
    <t>Likely to be castated like pigs?</t>
  </si>
  <si>
    <t>Commonly neutered when kept as exotic pets. Also reference to neutered bobcats in zoos (i.e. Brevard zoo webiste; big cat rescue, urban edge wildlife)</t>
  </si>
  <si>
    <t>Castrated as a common means of contraception in zoos and to reduce aggression as pets</t>
  </si>
  <si>
    <t>Domestic cat</t>
  </si>
  <si>
    <t>I have found three papers referring to castrated sea lions in different studies from zoos. No mention of vasectomy can be found</t>
  </si>
  <si>
    <t>Castration decribed method of choice for surplus males but vasectomy discribed (Krelekamp husbandary guide)</t>
  </si>
  <si>
    <t>Vasectomy maybe preferred to maintain mane</t>
  </si>
  <si>
    <t xml:space="preserve">For the new world primates (alouatta, cebus, sapajus, saimiri, saguinus, callithrix), we got some conflicting info.  The TAG chair felt that castration was the most likely in all of them but the long-time coordinator for callimico said he thought that was surprising since they always recommended vasectomy for the callitrichids.  This may be because the callitrichids are generally monogamous and you want the male to still be "male".  So at least for New World primates, I'd think the callitrichids would be vasx.  </t>
  </si>
  <si>
    <t>TAG chair says castration most likely</t>
  </si>
  <si>
    <t>TAG chair says castration most likely as does program leader and former vet advisor</t>
  </si>
  <si>
    <t>if obtained young/less than adult size, typical US practice is to vasx first to allow growth to ~adult size, then to castrate. If obtained as an adult, they sometimes come in already castrated or the zoo does it then.</t>
  </si>
  <si>
    <t>Contraception team comments</t>
  </si>
  <si>
    <t>Literature search</t>
  </si>
  <si>
    <t>Castration</t>
  </si>
  <si>
    <t>Likely vasectomized</t>
  </si>
  <si>
    <t>Hamadryas baboon care manual says castration or vasectomy</t>
  </si>
  <si>
    <t>Either</t>
  </si>
  <si>
    <t>figure doesnt match sample size and not clear survival curve - lots of censoring?</t>
  </si>
  <si>
    <t>Notes</t>
  </si>
  <si>
    <t>Really late min age at surgery?</t>
  </si>
  <si>
    <t>Castration or Vasectomy</t>
  </si>
  <si>
    <t>Common name</t>
  </si>
  <si>
    <t>Species</t>
  </si>
  <si>
    <t>Likely castration but could be mixed</t>
  </si>
  <si>
    <t>Literaure reference link</t>
  </si>
  <si>
    <t>https://www.elpasotimes.com/story/news/local/el-paso/2015/09/23/antelope-dies-during-vasectomy-el-paso-zoo/72708562/</t>
  </si>
  <si>
    <t>Mixed feedback. Vasectomy might be preferred to manage antler/velvet issues, but might depend on age</t>
  </si>
  <si>
    <t>Sexual characteristics</t>
  </si>
  <si>
    <t>Large horns</t>
  </si>
  <si>
    <t>NA</t>
  </si>
  <si>
    <t>https://www.fao.org/4/T0690E/t0690e09.htm</t>
  </si>
  <si>
    <t>Castration common in lamas, alpacas and camels</t>
  </si>
  <si>
    <t>Dorji, N., Derks, M., Koerkamp, P. G., &amp; Bokkers, E. A. M. (2022). Welfare and management practices of free-ranging yaks (Bos grunniens) in Bhutan. Animal Welfare, 31(4), 467-481.</t>
  </si>
  <si>
    <t>Very likely to be castrated as domestic</t>
  </si>
  <si>
    <t>Lots of reference to Yaks being castrated (Dorji et al. 2022)</t>
  </si>
  <si>
    <t>Likely castrated as widely discussed in McCorkell et al in relation to other cattle. No mention of vasectomy.</t>
  </si>
  <si>
    <t>Reference</t>
  </si>
  <si>
    <t>https://www.dropbox.com/scl/fo/tliqh5hrj9xlz8w147pks/AN2ginfBONe_ja-UBJELm7E?rlkey=8kln3rrwo50014qmdf287jyl2&amp;dl=0</t>
  </si>
  <si>
    <t>Church, J., Galbraith, J., Rob McCorkell, D. V. M., Rioja-Lang, F. C., &amp; Silzer, M. (2016). Code of practice for the care and handling of bison: Review of scientific research on priority issues.</t>
  </si>
  <si>
    <t>News article</t>
  </si>
  <si>
    <t>FAO website</t>
  </si>
  <si>
    <t>https://www.deerfarming.com.au/wp-content/uploads/2016/11/14-Castration.pdf</t>
  </si>
  <si>
    <t>Deer Industry Association Australia factsheet</t>
  </si>
  <si>
    <t>Male deer are very aggressive and dangerous unless castrated (see factsheet publication), but others decribe vasetomy to maintain normal behaviour</t>
  </si>
  <si>
    <t>Both possible, I am guessing castration, but input needed</t>
  </si>
  <si>
    <t>Both possible, I am guessing castration, but input needed. Vasectomy was done on wild populations</t>
  </si>
  <si>
    <t>Mane in males</t>
  </si>
  <si>
    <t>Deco-Souza, T., Cazati, L., Requena, L. A., Jorge-Neto, P. N., Polizelle, S. R., Caramalac, S. M., ... &amp; de Araujo, G. R. (2024). Laparoscopic tubal ligature in pumas (Puma concolor): A technique allied with conservation. Theriogenology Wild, 4, 100083.</t>
  </si>
  <si>
    <r>
      <t>Díaz-Portalatín, N., Sadar, M. J., Anderson, K., &amp; Brandão, J. (2023). Orchiectomy and scrotal ablation using a bipolar electrothermal sealing device in macropods: Four cases. </t>
    </r>
    <r>
      <rPr>
        <i/>
        <sz val="12"/>
        <color rgb="FF222222"/>
        <rFont val="Arial"/>
        <family val="2"/>
      </rPr>
      <t>Journal of Exotic Pet Medicine</t>
    </r>
    <r>
      <rPr>
        <sz val="12"/>
        <color rgb="FF222222"/>
        <rFont val="Arial"/>
        <family val="2"/>
      </rPr>
      <t>, </t>
    </r>
    <r>
      <rPr>
        <i/>
        <sz val="12"/>
        <color rgb="FF222222"/>
        <rFont val="Arial"/>
        <family val="2"/>
      </rPr>
      <t>47</t>
    </r>
    <r>
      <rPr>
        <sz val="12"/>
        <color rgb="FF222222"/>
        <rFont val="Arial"/>
        <family val="2"/>
      </rPr>
      <t>, 34-38.</t>
    </r>
  </si>
  <si>
    <t>Commonly castrated to remove male odor (Isaza 2020)</t>
  </si>
  <si>
    <t>Domestic species commonly castrated</t>
  </si>
  <si>
    <t>SSP coordinator: castration</t>
  </si>
  <si>
    <r>
      <t>Krelekamp, C. J. (2004). Husbandry guidelines Eurasian lynx (Lynx lynx sspp.). </t>
    </r>
    <r>
      <rPr>
        <i/>
        <sz val="12"/>
        <color rgb="FF222222"/>
        <rFont val="Arial"/>
        <family val="2"/>
      </rPr>
      <t>European Association of Zoos and Aquaria (EAZA). Amsterdam, Netherlands</t>
    </r>
    <r>
      <rPr>
        <sz val="12"/>
        <color rgb="FF222222"/>
        <rFont val="Arial"/>
        <family val="2"/>
      </rPr>
      <t>, 9-34.</t>
    </r>
  </si>
  <si>
    <r>
      <t>Isaza, N., &amp; Isaza, R. (2020). Neutering Procedures and Considerations in Rabbits and Other Small Mammals. </t>
    </r>
    <r>
      <rPr>
        <i/>
        <sz val="12"/>
        <color rgb="FF222222"/>
        <rFont val="Arial"/>
        <family val="2"/>
      </rPr>
      <t>High‐Quality, High‐Volume Spay and Neuter and Other Shelter Surgeries</t>
    </r>
    <r>
      <rPr>
        <sz val="12"/>
        <color rgb="FF222222"/>
        <rFont val="Arial"/>
        <family val="2"/>
      </rPr>
      <t>, 295-323.</t>
    </r>
  </si>
  <si>
    <t xml:space="preserve">Large horns </t>
  </si>
  <si>
    <t>Horns only in males</t>
  </si>
  <si>
    <t>Small horns only in males</t>
  </si>
  <si>
    <t>Castration most common in ungulates, but bovid species in which only male grow horns vasectomy used to let horns grow normally</t>
  </si>
  <si>
    <t>Horns depend on breed</t>
  </si>
  <si>
    <t>Antlers in males</t>
  </si>
  <si>
    <t>Antlers in males and females</t>
  </si>
  <si>
    <t>Luginbühl, C., Gross, J., Wenker, C., Hoby, S., Basso, W., &amp; Zanolari, P. (2023). Reindeer Husbandry in Switzerland—Management, Feeding, and Endoparasite Infections. Animals, 13(9), 1444.</t>
  </si>
  <si>
    <t>Likely castrated as difficult to handle otherwise during the rut. Review of reindeer populations in Swizerland shows only castrated individuals (Luginbul et al 2023). Also evidence of this as a main management strategy associated with domestication</t>
  </si>
  <si>
    <t>Likely to be castrated like other members of Suidae. Articles show various species of this family castrated</t>
  </si>
  <si>
    <t>Neutering in foxes commonly referred to, but it is also possible that they would be vasectomized. Referred to in canid management guide (Boutelle and Bertschinger 2010)</t>
  </si>
  <si>
    <r>
      <t>Boutelle, S. M., &amp; Bertschinger, H. J. (2010). Reproductive management in captive and wild canids: contraception challenges. </t>
    </r>
    <r>
      <rPr>
        <i/>
        <sz val="13"/>
        <color rgb="FF222222"/>
        <rFont val="Arial"/>
        <family val="2"/>
      </rPr>
      <t>International Zoo Yearbook</t>
    </r>
    <r>
      <rPr>
        <sz val="13"/>
        <color rgb="FF222222"/>
        <rFont val="Arial"/>
        <family val="2"/>
      </rPr>
      <t>, </t>
    </r>
    <r>
      <rPr>
        <i/>
        <sz val="13"/>
        <color rgb="FF222222"/>
        <rFont val="Arial"/>
        <family val="2"/>
      </rPr>
      <t>44</t>
    </r>
    <r>
      <rPr>
        <sz val="13"/>
        <color rgb="FF222222"/>
        <rFont val="Arial"/>
        <family val="2"/>
      </rPr>
      <t>(1), 109-120.</t>
    </r>
  </si>
  <si>
    <t>I am guessing castration because of relatedness to domestic dogs, but vasectomy is possible to maintain group behaviour</t>
  </si>
  <si>
    <t>https://exoticpetwonderland.org/exotic-pet-care-guides/pet-serval-care-guide/#:~:text=Spaying%20and%20Neutering%20Servals,-Spaying%20or%20neutering&amp;text=This%20cuts%20down%20on%20hormonal,marking%20should%20still%20be%20expected</t>
  </si>
  <si>
    <t>Online pet guide</t>
  </si>
  <si>
    <t>Servals castrated as pets to stop spraying (see online pet guide)</t>
  </si>
  <si>
    <t>Mane, larger size and prominent canines in males</t>
  </si>
  <si>
    <t>Brevard zoo webiste; big cat rescue, urban edge wildlife</t>
  </si>
  <si>
    <t>Mongoose care manual</t>
  </si>
  <si>
    <t>Vasectomy not recommended in mongoose due to effects on females (Mongoose care manual)</t>
  </si>
  <si>
    <t>Vasectomy maybe preferred to avoid disturbing group behaviour (RVC)</t>
  </si>
  <si>
    <t>Skunks typically neutered as pets. Vasectomy not recommended in mustelids due to the prolonged pseudopregnancy that is induced in females (Mustelid care manual, 2010)</t>
  </si>
  <si>
    <t>Mustelid care manual</t>
  </si>
  <si>
    <t>Castration preferred in carnivores (except lions)</t>
  </si>
  <si>
    <t>No info</t>
  </si>
  <si>
    <t>if obtained young/less than adult size, typical US practice is to vasectomize first to allow growth to ~adult size, then to castrate. If obtained as an adult, they sometimes come in already castrated or the zoo does it then.</t>
  </si>
  <si>
    <t>Bat TAG says castration most likely</t>
  </si>
  <si>
    <t>One response on marsupials and the facility said they castrate kangaroos. For the others in this group, I don't see why you'd need want to breed them so I bet castration for all marsupials</t>
  </si>
  <si>
    <t>Castration more common in most ungulates</t>
  </si>
  <si>
    <t>Color dimorphism in males</t>
  </si>
  <si>
    <t>Almost all males in AZA vasectomized, in EAZA they used different strategies including vasectomy, contraceptive implants and castration (David Powell)</t>
  </si>
  <si>
    <t>need to tease apart AZA and EAZA</t>
  </si>
  <si>
    <t>AZA Japanese macaque program leader: castration is recommended over vasectomy, because the goal is to control behavior</t>
  </si>
  <si>
    <t>Ronnie: I helped manage the EEP for a brief time and historically males have either been implanted with Suprelorin or were castrated</t>
  </si>
  <si>
    <t xml:space="preserve">Vasectomy is certainly the current preferred method, but only became prevalent starting in the early 2000s. If you’re seeing notes about surgical methods before that, I’d assume castration? </t>
  </si>
  <si>
    <t>Sex</t>
  </si>
  <si>
    <t>Type</t>
  </si>
  <si>
    <t>Male</t>
  </si>
  <si>
    <t>Surgical</t>
  </si>
  <si>
    <t>Vasectomy might be used in males to maintain horns</t>
  </si>
  <si>
    <t>https://www.rvc.ac.uk/Media/Default/Beaumont%20Sainsbury%20Animal%20Hospital/EXOTICS/Animal%20Care%20Factsheets/Meerkat-care-and-advice-Dec-2022.pdf</t>
  </si>
  <si>
    <t>Royal veterinary college meerkat care guide</t>
  </si>
  <si>
    <t>https://www.rspca.org.uk/adviceandwelfare/pets/ferrets/health/neutering</t>
  </si>
  <si>
    <t>Likely castation and decribed in Isaza 2020</t>
  </si>
  <si>
    <t>https://www.dropbox.com/scl/fo/tliqh5hrj9xlz8w147pks/AN2ginfBONe_ja-UBJELm7E?rlkey=8kln3rrwo50014qmdf287jyl2&amp;dl=1</t>
  </si>
  <si>
    <t>Article outlining castration and saying this is a common method (Malbrue et al). Zero info on vasectomy</t>
  </si>
  <si>
    <t>In rodents castration would be common although there is an article on male vasectomy on free-ranging populations (von Degerfeld et al 2021)</t>
  </si>
  <si>
    <t>https://www.dropbox.com/scl/fo/tliqh5hrj9xlz8w147pks/AN2ginfBONe_ja-UBJELm7E?rlkey=8kln3rrwo50014qmdf287jyl2&amp;dl=2</t>
  </si>
  <si>
    <t>Would assume zoos would castrated but vasectomy easy too</t>
  </si>
  <si>
    <t>Domestic species likely to be castrated as pets</t>
  </si>
  <si>
    <t xml:space="preserve">Domestic likely to be castrated </t>
  </si>
  <si>
    <t>castration used to curb aggressive behaviours (Yu et al 2020)</t>
  </si>
  <si>
    <t>https://ambassadoranimalsag.wordpress.com/2019/11/14/patagonian-cavy/</t>
  </si>
  <si>
    <t>Rodent so I would assume castration? Couldnt find much info except a website that decribes a male being neutered to change behaviour</t>
  </si>
  <si>
    <r>
      <t xml:space="preserve">no feedback, but I bet castration </t>
    </r>
    <r>
      <rPr>
        <sz val="12"/>
        <color rgb="FFFF0000"/>
        <rFont val="Aptos Narrow"/>
        <scheme val="minor"/>
      </rPr>
      <t>- RMC/RMG database has 50 castrations and 10 vacectomies reported</t>
    </r>
  </si>
  <si>
    <r>
      <t xml:space="preserve">NA </t>
    </r>
    <r>
      <rPr>
        <sz val="12"/>
        <color rgb="FFFF0000"/>
        <rFont val="Aptos Narrow"/>
        <scheme val="minor"/>
      </rPr>
      <t>- RMC/RMG database has 6 castrations and 1 vacectomy reported</t>
    </r>
  </si>
  <si>
    <r>
      <t xml:space="preserve">NA </t>
    </r>
    <r>
      <rPr>
        <sz val="12"/>
        <color rgb="FFFF0000"/>
        <rFont val="Aptos Narrow"/>
        <scheme val="minor"/>
      </rPr>
      <t>- RMC/RMG database has 1 castration and 3 vacectomies reported</t>
    </r>
  </si>
  <si>
    <r>
      <t xml:space="preserve">NA </t>
    </r>
    <r>
      <rPr>
        <sz val="12"/>
        <color rgb="FFFF0000"/>
        <rFont val="Aptos Narrow"/>
        <scheme val="minor"/>
      </rPr>
      <t>- RMC/RMG database has 4 castrations reported</t>
    </r>
  </si>
  <si>
    <r>
      <t xml:space="preserve">NA </t>
    </r>
    <r>
      <rPr>
        <sz val="12"/>
        <color rgb="FFFF0000"/>
        <rFont val="Aptos Narrow"/>
        <scheme val="minor"/>
      </rPr>
      <t>- RMC/RMG database has 24 castrations and 4 vacectomies reported</t>
    </r>
  </si>
  <si>
    <r>
      <t xml:space="preserve">NA </t>
    </r>
    <r>
      <rPr>
        <sz val="12"/>
        <color rgb="FFFF0000"/>
        <rFont val="Aptos Narrow"/>
        <scheme val="minor"/>
      </rPr>
      <t>- Neither reported in RMC/RMG database</t>
    </r>
  </si>
  <si>
    <r>
      <t xml:space="preserve">NA </t>
    </r>
    <r>
      <rPr>
        <sz val="12"/>
        <color rgb="FFFF0000"/>
        <rFont val="Aptos Narrow"/>
        <scheme val="minor"/>
      </rPr>
      <t>- RMC/RMG database has 29 castrations and 4 vacectomies reported</t>
    </r>
  </si>
  <si>
    <r>
      <t xml:space="preserve">TAG chair says castration most likely as does program leader and former vet advisor </t>
    </r>
    <r>
      <rPr>
        <sz val="12"/>
        <color rgb="FFFF0000"/>
        <rFont val="Aptos Narrow"/>
        <scheme val="minor"/>
      </rPr>
      <t>- RMC/RMG database has 35 castrations and 10 vacectomies reported</t>
    </r>
  </si>
  <si>
    <r>
      <t xml:space="preserve">One response on marsupials and the facility said they castrate kangaroos. For the others in this group, I don't see why you'd need want to breed them so I bet castration for all marsupials </t>
    </r>
    <r>
      <rPr>
        <sz val="12"/>
        <color rgb="FFFF0000"/>
        <rFont val="Aptos Narrow"/>
        <scheme val="minor"/>
      </rPr>
      <t>- RMC/RMG database has 2 castrations and 4 vacectomies reported</t>
    </r>
  </si>
  <si>
    <r>
      <t xml:space="preserve">most likely vasectomy, but some castrations at Kansas City </t>
    </r>
    <r>
      <rPr>
        <sz val="12"/>
        <color rgb="FFFF0000"/>
        <rFont val="Aptos Narrow"/>
        <scheme val="minor"/>
      </rPr>
      <t>- RMC/RMG database has 13 castrations and 35 vacectomies reported</t>
    </r>
  </si>
  <si>
    <r>
      <t xml:space="preserve">would bet you want vasectomy here so the male still is male looking </t>
    </r>
    <r>
      <rPr>
        <sz val="12"/>
        <color rgb="FFFF0000"/>
        <rFont val="Aptos Narrow"/>
        <scheme val="minor"/>
      </rPr>
      <t>- RMC/RMG database has 9 castrations and 10 vacectomies reported</t>
    </r>
  </si>
  <si>
    <r>
      <t xml:space="preserve">NA </t>
    </r>
    <r>
      <rPr>
        <sz val="12"/>
        <color rgb="FFFF0000"/>
        <rFont val="Aptos Narrow"/>
        <scheme val="minor"/>
      </rPr>
      <t>- RMC/RMG database has 19 castrations and 2 vacectomies reported</t>
    </r>
  </si>
  <si>
    <r>
      <t xml:space="preserve">Castration preferred in carnivores (except lions) </t>
    </r>
    <r>
      <rPr>
        <sz val="12"/>
        <color rgb="FFFF0000"/>
        <rFont val="Aptos Narrow"/>
        <scheme val="minor"/>
      </rPr>
      <t>- RMC/RMG database has 51 castrations and 34 vacectomies reported</t>
    </r>
  </si>
  <si>
    <r>
      <t xml:space="preserve">PL says she mostly hears of "neutering" which to me seems like castration </t>
    </r>
    <r>
      <rPr>
        <sz val="12"/>
        <color rgb="FFFF0000"/>
        <rFont val="Aptos Narrow"/>
        <scheme val="minor"/>
      </rPr>
      <t>- RMC/RMG database has 4 castrations and 4 vacectomies reported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</si>
</sst>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u/>
      <sz val="12"/>
      <color theme="11"/>
      <name val="Aptos Narrow"/>
      <family val="2"/>
      <scheme val="minor"/>
    </font>
    <font>
      <b/>
      <sz val="12"/>
      <color theme="1"/>
      <name val="Aptos Narrow"/>
      <scheme val="minor"/>
    </font>
    <font>
      <sz val="12"/>
      <color theme="1"/>
      <name val="Calibri"/>
      <family val="2"/>
    </font>
    <font>
      <sz val="13"/>
      <color rgb="FF222222"/>
      <name val="Arial"/>
      <family val="2"/>
    </font>
    <font>
      <sz val="12"/>
      <color rgb="FF222222"/>
      <name val="Arial"/>
      <family val="2"/>
    </font>
    <font>
      <i/>
      <sz val="13"/>
      <color rgb="FF222222"/>
      <name val="Arial"/>
      <family val="2"/>
    </font>
    <font>
      <i/>
      <sz val="12"/>
      <color rgb="FF222222"/>
      <name val="Arial"/>
      <family val="2"/>
    </font>
    <font>
      <sz val="8"/>
      <name val="Aptos Narrow"/>
      <family val="2"/>
      <scheme val="minor"/>
    </font>
    <font>
      <sz val="12"/>
      <color rgb="FFFF000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10">
    <xf numFmtId="0" fontId="0" fillId="0" borderId="0" xfId="0"/>
    <xf numFmtId="0" fontId="20" fillId="0" borderId="0" xfId="0" applyFont="1"/>
    <xf numFmtId="0" fontId="18" fillId="0" borderId="0" xfId="66"/>
    <xf numFmtId="0" fontId="22" fillId="0" borderId="0" xfId="0" applyFont="1"/>
    <xf numFmtId="0" fontId="23" fillId="0" borderId="0" xfId="0" applyFont="1"/>
    <xf numFmtId="0" fontId="0" fillId="0" borderId="0" xfId="66" applyFont="1"/>
    <xf numFmtId="0" fontId="14" fillId="0" borderId="0" xfId="0" applyFont="1"/>
    <xf numFmtId="0" fontId="20" fillId="0" borderId="0" xfId="0" applyFont="1" applyAlignment="1">
      <alignment wrapText="1"/>
    </xf>
    <xf numFmtId="0" fontId="21" fillId="0" borderId="0" xfId="0" applyFont="1" applyAlignment="1">
      <alignment vertical="center" wrapText="1"/>
    </xf>
    <xf numFmtId="0" fontId="0" fillId="0" borderId="0" xfId="0" applyAlignment="1">
      <alignment wrapText="1"/>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o/tliqh5hrj9xlz8w147pks/AN2ginfBONe_ja-UBJELm7E?rlkey=8kln3rrwo50014qmdf287jyl2&amp;dl=0" TargetMode="External"/><Relationship Id="rId13" Type="http://schemas.openxmlformats.org/officeDocument/2006/relationships/hyperlink" Target="https://www.dropbox.com/scl/fo/tliqh5hrj9xlz8w147pks/AN2ginfBONe_ja-UBJELm7E?rlkey=8kln3rrwo50014qmdf287jyl2&amp;dl=0" TargetMode="External"/><Relationship Id="rId18" Type="http://schemas.openxmlformats.org/officeDocument/2006/relationships/hyperlink" Target="https://www.dropbox.com/scl/fo/tliqh5hrj9xlz8w147pks/AN2ginfBONe_ja-UBJELm7E?rlkey=8kln3rrwo50014qmdf287jyl2&amp;dl=0" TargetMode="External"/><Relationship Id="rId26" Type="http://schemas.openxmlformats.org/officeDocument/2006/relationships/hyperlink" Target="https://www.dropbox.com/scl/fo/tliqh5hrj9xlz8w147pks/AN2ginfBONe_ja-UBJELm7E?rlkey=8kln3rrwo50014qmdf287jyl2&amp;dl=0" TargetMode="External"/><Relationship Id="rId3" Type="http://schemas.openxmlformats.org/officeDocument/2006/relationships/hyperlink" Target="https://www.fao.org/4/T0690E/t0690e09.htm" TargetMode="External"/><Relationship Id="rId21" Type="http://schemas.openxmlformats.org/officeDocument/2006/relationships/hyperlink" Target="https://www.dropbox.com/scl/fo/tliqh5hrj9xlz8w147pks/AN2ginfBONe_ja-UBJELm7E?rlkey=8kln3rrwo50014qmdf287jyl2&amp;dl=0" TargetMode="External"/><Relationship Id="rId7" Type="http://schemas.openxmlformats.org/officeDocument/2006/relationships/hyperlink" Target="https://www.dropbox.com/scl/fo/tliqh5hrj9xlz8w147pks/AN2ginfBONe_ja-UBJELm7E?rlkey=8kln3rrwo50014qmdf287jyl2&amp;dl=0" TargetMode="External"/><Relationship Id="rId12" Type="http://schemas.openxmlformats.org/officeDocument/2006/relationships/hyperlink" Target="https://www.dropbox.com/scl/fo/tliqh5hrj9xlz8w147pks/AN2ginfBONe_ja-UBJELm7E?rlkey=8kln3rrwo50014qmdf287jyl2&amp;dl=0" TargetMode="External"/><Relationship Id="rId17" Type="http://schemas.openxmlformats.org/officeDocument/2006/relationships/hyperlink" Target="https://www.dropbox.com/scl/fo/tliqh5hrj9xlz8w147pks/AN2ginfBONe_ja-UBJELm7E?rlkey=8kln3rrwo50014qmdf287jyl2&amp;dl=0" TargetMode="External"/><Relationship Id="rId25" Type="http://schemas.openxmlformats.org/officeDocument/2006/relationships/hyperlink" Target="https://www.dropbox.com/scl/fo/tliqh5hrj9xlz8w147pks/AN2ginfBONe_ja-UBJELm7E?rlkey=8kln3rrwo50014qmdf287jyl2&amp;dl=0" TargetMode="External"/><Relationship Id="rId2" Type="http://schemas.openxmlformats.org/officeDocument/2006/relationships/hyperlink" Target="https://www.fao.org/4/T0690E/t0690e09.htm" TargetMode="External"/><Relationship Id="rId16" Type="http://schemas.openxmlformats.org/officeDocument/2006/relationships/hyperlink" Target="https://www.dropbox.com/scl/fo/tliqh5hrj9xlz8w147pks/AN2ginfBONe_ja-UBJELm7E?rlkey=8kln3rrwo50014qmdf287jyl2&amp;dl=0" TargetMode="External"/><Relationship Id="rId20" Type="http://schemas.openxmlformats.org/officeDocument/2006/relationships/hyperlink" Target="https://exoticpetwonderland.org/exotic-pet-care-guides/pet-serval-care-guide/" TargetMode="External"/><Relationship Id="rId29" Type="http://schemas.openxmlformats.org/officeDocument/2006/relationships/printerSettings" Target="../printerSettings/printerSettings1.bin"/><Relationship Id="rId1" Type="http://schemas.openxmlformats.org/officeDocument/2006/relationships/hyperlink" Target="https://www.elpasotimes.com/story/news/local/el-paso/2015/09/23/antelope-dies-during-vasectomy-el-paso-zoo/72708562/" TargetMode="External"/><Relationship Id="rId6" Type="http://schemas.openxmlformats.org/officeDocument/2006/relationships/hyperlink" Target="https://www.fao.org/4/T0690E/t0690e09.htm" TargetMode="External"/><Relationship Id="rId11" Type="http://schemas.openxmlformats.org/officeDocument/2006/relationships/hyperlink" Target="https://www.dropbox.com/scl/fo/tliqh5hrj9xlz8w147pks/AN2ginfBONe_ja-UBJELm7E?rlkey=8kln3rrwo50014qmdf287jyl2&amp;dl=0" TargetMode="External"/><Relationship Id="rId24" Type="http://schemas.openxmlformats.org/officeDocument/2006/relationships/hyperlink" Target="https://www.dropbox.com/scl/fo/tliqh5hrj9xlz8w147pks/AN2ginfBONe_ja-UBJELm7E?rlkey=8kln3rrwo50014qmdf287jyl2&amp;dl=0" TargetMode="External"/><Relationship Id="rId5" Type="http://schemas.openxmlformats.org/officeDocument/2006/relationships/hyperlink" Target="https://www.fao.org/4/T0690E/t0690e09.htm" TargetMode="External"/><Relationship Id="rId15" Type="http://schemas.openxmlformats.org/officeDocument/2006/relationships/hyperlink" Target="https://www.dropbox.com/scl/fo/tliqh5hrj9xlz8w147pks/AN2ginfBONe_ja-UBJELm7E?rlkey=8kln3rrwo50014qmdf287jyl2&amp;dl=0" TargetMode="External"/><Relationship Id="rId23" Type="http://schemas.openxmlformats.org/officeDocument/2006/relationships/hyperlink" Target="https://www.rspca.org.uk/adviceandwelfare/pets/ferrets/health/neutering" TargetMode="External"/><Relationship Id="rId28" Type="http://schemas.openxmlformats.org/officeDocument/2006/relationships/hyperlink" Target="https://ambassadoranimalsag.wordpress.com/2019/11/14/patagonian-cavy/" TargetMode="External"/><Relationship Id="rId10" Type="http://schemas.openxmlformats.org/officeDocument/2006/relationships/hyperlink" Target="https://www.deerfarming.com.au/wp-content/uploads/2016/11/14-Castration.pdf" TargetMode="External"/><Relationship Id="rId19" Type="http://schemas.openxmlformats.org/officeDocument/2006/relationships/hyperlink" Target="https://www.dropbox.com/scl/fo/tliqh5hrj9xlz8w147pks/AN2ginfBONe_ja-UBJELm7E?rlkey=8kln3rrwo50014qmdf287jyl2&amp;dl=0" TargetMode="External"/><Relationship Id="rId4" Type="http://schemas.openxmlformats.org/officeDocument/2006/relationships/hyperlink" Target="https://www.fao.org/4/T0690E/t0690e09.htm" TargetMode="External"/><Relationship Id="rId9" Type="http://schemas.openxmlformats.org/officeDocument/2006/relationships/hyperlink" Target="https://www.dropbox.com/scl/fo/tliqh5hrj9xlz8w147pks/AN2ginfBONe_ja-UBJELm7E?rlkey=8kln3rrwo50014qmdf287jyl2&amp;dl=0" TargetMode="External"/><Relationship Id="rId14" Type="http://schemas.openxmlformats.org/officeDocument/2006/relationships/hyperlink" Target="https://www.dropbox.com/scl/fo/tliqh5hrj9xlz8w147pks/AN2ginfBONe_ja-UBJELm7E?rlkey=8kln3rrwo50014qmdf287jyl2&amp;dl=0" TargetMode="External"/><Relationship Id="rId22" Type="http://schemas.openxmlformats.org/officeDocument/2006/relationships/hyperlink" Target="https://www.dropbox.com/scl/fo/tliqh5hrj9xlz8w147pks/AN2ginfBONe_ja-UBJELm7E?rlkey=8kln3rrwo50014qmdf287jyl2&amp;dl=0" TargetMode="External"/><Relationship Id="rId27" Type="http://schemas.openxmlformats.org/officeDocument/2006/relationships/hyperlink" Target="https://www.dropbox.com/scl/fo/tliqh5hrj9xlz8w147pks/AN2ginfBONe_ja-UBJELm7E?rlkey=8kln3rrwo50014qmdf287jyl2&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zoomScale="97" zoomScaleNormal="97" workbookViewId="0">
      <selection activeCell="F43" sqref="F43"/>
    </sheetView>
  </sheetViews>
  <sheetFormatPr defaultColWidth="10.90625" defaultRowHeight="15"/>
  <cols>
    <col min="1" max="1" width="25" customWidth="1"/>
    <col min="2" max="2" width="23.6328125" customWidth="1"/>
    <col min="3" max="4" width="10.90625" customWidth="1"/>
    <col min="5" max="5" width="14.6328125" customWidth="1"/>
    <col min="6" max="6" width="32.453125" customWidth="1"/>
    <col min="7" max="7" width="82.7265625" style="9" customWidth="1"/>
    <col min="8" max="8" width="20.6328125" customWidth="1"/>
    <col min="9" max="9" width="51.6328125" customWidth="1"/>
    <col min="10" max="10" width="16.81640625" customWidth="1"/>
    <col min="11" max="11" width="22.453125" customWidth="1"/>
    <col min="12" max="12" width="8" customWidth="1"/>
    <col min="18" max="18" width="25.453125" customWidth="1"/>
    <col min="20" max="20" width="25.453125" customWidth="1"/>
  </cols>
  <sheetData>
    <row r="1" spans="1:26" s="1" customFormat="1" ht="15.6">
      <c r="A1" s="1" t="s">
        <v>270</v>
      </c>
      <c r="B1" s="1" t="s">
        <v>269</v>
      </c>
      <c r="C1" s="1" t="s">
        <v>0</v>
      </c>
      <c r="D1" s="1" t="s">
        <v>1</v>
      </c>
      <c r="E1" s="1" t="s">
        <v>2</v>
      </c>
      <c r="F1" s="1" t="s">
        <v>268</v>
      </c>
      <c r="G1" s="7" t="s">
        <v>259</v>
      </c>
      <c r="H1" s="1" t="s">
        <v>275</v>
      </c>
      <c r="I1" s="1" t="s">
        <v>260</v>
      </c>
      <c r="J1" s="1" t="s">
        <v>284</v>
      </c>
      <c r="K1" s="1" t="s">
        <v>272</v>
      </c>
      <c r="L1" s="1" t="s">
        <v>266</v>
      </c>
      <c r="M1" s="1" t="s">
        <v>337</v>
      </c>
      <c r="N1" s="1" t="s">
        <v>338</v>
      </c>
      <c r="O1" s="1" t="s">
        <v>3</v>
      </c>
      <c r="P1" s="1" t="s">
        <v>4</v>
      </c>
      <c r="Q1" s="1" t="s">
        <v>5</v>
      </c>
      <c r="R1" s="1" t="s">
        <v>6</v>
      </c>
      <c r="S1" s="1" t="s">
        <v>7</v>
      </c>
      <c r="T1" s="1" t="s">
        <v>8</v>
      </c>
      <c r="U1" s="1" t="s">
        <v>9</v>
      </c>
      <c r="V1" s="1" t="s">
        <v>10</v>
      </c>
      <c r="W1" s="1" t="s">
        <v>11</v>
      </c>
      <c r="X1" s="1" t="s">
        <v>12</v>
      </c>
      <c r="Y1" s="1" t="s">
        <v>13</v>
      </c>
    </row>
    <row r="2" spans="1:26" ht="15.6">
      <c r="A2" t="s">
        <v>14</v>
      </c>
      <c r="B2" t="s">
        <v>15</v>
      </c>
      <c r="C2" t="s">
        <v>16</v>
      </c>
      <c r="D2" t="s">
        <v>17</v>
      </c>
      <c r="E2" t="s">
        <v>18</v>
      </c>
      <c r="F2" t="s">
        <v>271</v>
      </c>
      <c r="G2" s="8" t="s">
        <v>330</v>
      </c>
      <c r="H2" t="s">
        <v>276</v>
      </c>
      <c r="I2" t="s">
        <v>341</v>
      </c>
      <c r="J2" t="s">
        <v>277</v>
      </c>
      <c r="K2" t="s">
        <v>277</v>
      </c>
      <c r="L2" t="s">
        <v>277</v>
      </c>
      <c r="M2" t="s">
        <v>339</v>
      </c>
      <c r="N2" t="s">
        <v>340</v>
      </c>
      <c r="O2">
        <v>62</v>
      </c>
      <c r="P2">
        <v>439</v>
      </c>
      <c r="Q2">
        <v>3</v>
      </c>
      <c r="R2">
        <v>11.362584139999999</v>
      </c>
      <c r="S2">
        <v>0.34788244800000001</v>
      </c>
      <c r="T2">
        <v>13.59649765</v>
      </c>
      <c r="U2">
        <v>0.77240190099999995</v>
      </c>
      <c r="V2">
        <v>-0.51754184700000005</v>
      </c>
      <c r="W2">
        <v>0.19450247000000001</v>
      </c>
      <c r="X2">
        <v>-0.91397664300000003</v>
      </c>
      <c r="Y2">
        <v>-0.14236780900000001</v>
      </c>
      <c r="Z2">
        <f>T2/R2</f>
        <v>1.1966025934308286</v>
      </c>
    </row>
    <row r="3" spans="1:26" ht="15.6">
      <c r="A3" t="s">
        <v>106</v>
      </c>
      <c r="B3" t="s">
        <v>107</v>
      </c>
      <c r="C3" t="s">
        <v>16</v>
      </c>
      <c r="D3" t="s">
        <v>17</v>
      </c>
      <c r="E3" t="s">
        <v>18</v>
      </c>
      <c r="F3" t="s">
        <v>271</v>
      </c>
      <c r="G3" s="8" t="s">
        <v>330</v>
      </c>
      <c r="H3" t="s">
        <v>276</v>
      </c>
      <c r="I3" t="s">
        <v>341</v>
      </c>
      <c r="J3" t="s">
        <v>277</v>
      </c>
      <c r="K3" t="s">
        <v>277</v>
      </c>
      <c r="L3" t="s">
        <v>277</v>
      </c>
      <c r="M3" t="s">
        <v>339</v>
      </c>
      <c r="N3" t="s">
        <v>340</v>
      </c>
      <c r="O3">
        <v>87</v>
      </c>
      <c r="P3">
        <v>312</v>
      </c>
      <c r="Q3">
        <v>1</v>
      </c>
      <c r="R3">
        <v>5.1525741360000001</v>
      </c>
      <c r="S3">
        <v>0.227136913</v>
      </c>
      <c r="T3">
        <v>5.0622814910000002</v>
      </c>
      <c r="U3">
        <v>0.42036650199999998</v>
      </c>
      <c r="V3">
        <v>3.2119803000000002E-2</v>
      </c>
      <c r="W3">
        <v>0.154974732</v>
      </c>
      <c r="X3">
        <v>-0.27505330300000003</v>
      </c>
      <c r="Y3">
        <v>0.32339374500000001</v>
      </c>
      <c r="Z3">
        <f>T3/R3</f>
        <v>0.98247620652963663</v>
      </c>
    </row>
    <row r="4" spans="1:26" ht="90">
      <c r="A4" t="s">
        <v>19</v>
      </c>
      <c r="B4" t="s">
        <v>20</v>
      </c>
      <c r="C4" t="s">
        <v>16</v>
      </c>
      <c r="D4" t="s">
        <v>21</v>
      </c>
      <c r="E4" t="s">
        <v>22</v>
      </c>
      <c r="F4" t="s">
        <v>271</v>
      </c>
      <c r="G4" s="9" t="s">
        <v>255</v>
      </c>
      <c r="H4" t="s">
        <v>277</v>
      </c>
      <c r="I4" t="s">
        <v>277</v>
      </c>
      <c r="J4" t="s">
        <v>277</v>
      </c>
      <c r="K4" t="s">
        <v>277</v>
      </c>
      <c r="L4" t="s">
        <v>277</v>
      </c>
      <c r="M4" t="s">
        <v>339</v>
      </c>
      <c r="N4" t="s">
        <v>340</v>
      </c>
      <c r="O4">
        <v>69</v>
      </c>
      <c r="P4">
        <v>464</v>
      </c>
      <c r="Q4">
        <v>1</v>
      </c>
      <c r="R4">
        <v>11.066193869999999</v>
      </c>
      <c r="S4">
        <v>0.505375452</v>
      </c>
      <c r="T4">
        <v>14.3101007</v>
      </c>
      <c r="U4">
        <v>1.599832567</v>
      </c>
      <c r="V4">
        <v>-0.51118613899999998</v>
      </c>
      <c r="W4">
        <v>0.26616492800000002</v>
      </c>
      <c r="X4">
        <v>-1.0555897889999999</v>
      </c>
      <c r="Y4">
        <v>-5.041963E-3</v>
      </c>
      <c r="Z4">
        <f>T4/R4</f>
        <v>1.2931366347009425</v>
      </c>
    </row>
    <row r="5" spans="1:26" ht="15.6">
      <c r="A5" t="s">
        <v>108</v>
      </c>
      <c r="B5" t="s">
        <v>109</v>
      </c>
      <c r="C5" t="s">
        <v>16</v>
      </c>
      <c r="D5" t="s">
        <v>17</v>
      </c>
      <c r="E5" t="s">
        <v>18</v>
      </c>
      <c r="F5" t="s">
        <v>271</v>
      </c>
      <c r="G5" s="8" t="s">
        <v>330</v>
      </c>
      <c r="H5" t="s">
        <v>302</v>
      </c>
      <c r="I5" t="s">
        <v>341</v>
      </c>
      <c r="J5" t="s">
        <v>277</v>
      </c>
      <c r="K5" t="s">
        <v>277</v>
      </c>
      <c r="L5" t="s">
        <v>277</v>
      </c>
      <c r="M5" t="s">
        <v>339</v>
      </c>
      <c r="N5" t="s">
        <v>340</v>
      </c>
      <c r="O5">
        <v>48</v>
      </c>
      <c r="P5">
        <v>710</v>
      </c>
      <c r="Q5">
        <v>1</v>
      </c>
      <c r="R5">
        <v>9.3916980900000002</v>
      </c>
      <c r="S5">
        <v>0.27878079</v>
      </c>
      <c r="T5">
        <v>8.0175837520000002</v>
      </c>
      <c r="U5">
        <v>1.0483265150000001</v>
      </c>
      <c r="V5">
        <v>0.31206200000000001</v>
      </c>
      <c r="W5">
        <v>0.24452780800000001</v>
      </c>
      <c r="X5">
        <v>-0.19237775600000001</v>
      </c>
      <c r="Y5">
        <v>0.76358979199999999</v>
      </c>
      <c r="Z5">
        <f>T5/R5</f>
        <v>0.85368840386137246</v>
      </c>
    </row>
    <row r="6" spans="1:26" ht="30">
      <c r="A6" t="s">
        <v>110</v>
      </c>
      <c r="B6" t="s">
        <v>111</v>
      </c>
      <c r="C6" t="s">
        <v>16</v>
      </c>
      <c r="D6" t="s">
        <v>17</v>
      </c>
      <c r="E6" t="s">
        <v>18</v>
      </c>
      <c r="F6" t="s">
        <v>271</v>
      </c>
      <c r="G6" s="9" t="s">
        <v>305</v>
      </c>
      <c r="H6" t="s">
        <v>303</v>
      </c>
      <c r="I6" t="s">
        <v>341</v>
      </c>
      <c r="J6" t="s">
        <v>277</v>
      </c>
      <c r="K6" t="s">
        <v>277</v>
      </c>
      <c r="L6" t="s">
        <v>277</v>
      </c>
      <c r="M6" t="s">
        <v>339</v>
      </c>
      <c r="N6" t="s">
        <v>340</v>
      </c>
      <c r="O6">
        <v>89</v>
      </c>
      <c r="P6">
        <v>389</v>
      </c>
      <c r="Q6">
        <v>1</v>
      </c>
      <c r="R6">
        <v>6.289492632</v>
      </c>
      <c r="S6">
        <v>0.35026146600000002</v>
      </c>
      <c r="T6">
        <v>7.6982451190000001</v>
      </c>
      <c r="U6">
        <v>0.780957385</v>
      </c>
      <c r="V6">
        <v>-0.28545652399999999</v>
      </c>
      <c r="W6">
        <v>0.17200364900000001</v>
      </c>
      <c r="X6">
        <v>-0.64100099200000005</v>
      </c>
      <c r="Y6">
        <v>5.4980808999999999E-2</v>
      </c>
      <c r="Z6">
        <f>T6/R6</f>
        <v>1.2239850762893778</v>
      </c>
    </row>
    <row r="7" spans="1:26">
      <c r="A7" t="s">
        <v>23</v>
      </c>
      <c r="B7" t="s">
        <v>24</v>
      </c>
      <c r="C7" t="s">
        <v>16</v>
      </c>
      <c r="D7" t="s">
        <v>25</v>
      </c>
      <c r="E7" t="s">
        <v>26</v>
      </c>
      <c r="F7" t="s">
        <v>271</v>
      </c>
      <c r="G7" s="9" t="s">
        <v>325</v>
      </c>
      <c r="H7" t="s">
        <v>277</v>
      </c>
      <c r="I7" t="s">
        <v>326</v>
      </c>
      <c r="J7" t="s">
        <v>277</v>
      </c>
      <c r="K7" t="s">
        <v>277</v>
      </c>
      <c r="L7" t="s">
        <v>277</v>
      </c>
      <c r="M7" t="s">
        <v>339</v>
      </c>
      <c r="N7" t="s">
        <v>340</v>
      </c>
      <c r="O7">
        <v>83</v>
      </c>
      <c r="P7">
        <v>624</v>
      </c>
      <c r="Q7">
        <v>2</v>
      </c>
      <c r="R7">
        <v>10.62544941</v>
      </c>
      <c r="S7">
        <v>0.40609031899999998</v>
      </c>
      <c r="T7">
        <v>12.2353497</v>
      </c>
      <c r="U7">
        <v>0.95333400400000001</v>
      </c>
      <c r="V7">
        <v>-0.256964311</v>
      </c>
      <c r="W7">
        <v>0.161492888</v>
      </c>
      <c r="X7">
        <v>-0.58426793600000004</v>
      </c>
      <c r="Y7">
        <v>6.113619E-2</v>
      </c>
      <c r="Z7">
        <f>T7/R7</f>
        <v>1.1515136186602013</v>
      </c>
    </row>
    <row r="8" spans="1:26">
      <c r="A8" t="s">
        <v>112</v>
      </c>
      <c r="B8" t="s">
        <v>113</v>
      </c>
      <c r="C8" t="s">
        <v>16</v>
      </c>
      <c r="D8" t="s">
        <v>21</v>
      </c>
      <c r="E8" t="s">
        <v>22</v>
      </c>
      <c r="F8" t="s">
        <v>271</v>
      </c>
      <c r="G8" s="9" t="s">
        <v>256</v>
      </c>
      <c r="H8" t="s">
        <v>277</v>
      </c>
      <c r="I8" t="s">
        <v>277</v>
      </c>
      <c r="J8" t="s">
        <v>277</v>
      </c>
      <c r="K8" t="s">
        <v>277</v>
      </c>
      <c r="L8" t="s">
        <v>277</v>
      </c>
      <c r="M8" t="s">
        <v>339</v>
      </c>
      <c r="N8" t="s">
        <v>340</v>
      </c>
      <c r="O8">
        <v>164</v>
      </c>
      <c r="P8">
        <v>493</v>
      </c>
      <c r="Q8">
        <v>1</v>
      </c>
      <c r="R8">
        <v>14.047187149999999</v>
      </c>
      <c r="S8">
        <v>0.41499662300000001</v>
      </c>
      <c r="T8">
        <v>15.746898379999999</v>
      </c>
      <c r="U8">
        <v>0.756489046</v>
      </c>
      <c r="V8">
        <v>-0.290911843</v>
      </c>
      <c r="W8">
        <v>0.14228176200000001</v>
      </c>
      <c r="X8">
        <v>-0.57263602599999996</v>
      </c>
      <c r="Y8">
        <v>-2.9585642999999998E-2</v>
      </c>
      <c r="Z8">
        <f>T8/R8</f>
        <v>1.1210001128232994</v>
      </c>
    </row>
    <row r="9" spans="1:26" ht="15.6">
      <c r="A9" t="s">
        <v>114</v>
      </c>
      <c r="B9" t="s">
        <v>115</v>
      </c>
      <c r="C9" t="s">
        <v>16</v>
      </c>
      <c r="D9" t="s">
        <v>17</v>
      </c>
      <c r="E9" t="s">
        <v>18</v>
      </c>
      <c r="F9" t="s">
        <v>271</v>
      </c>
      <c r="G9" s="8" t="s">
        <v>330</v>
      </c>
      <c r="H9" t="s">
        <v>165</v>
      </c>
      <c r="I9" t="s">
        <v>283</v>
      </c>
      <c r="J9" s="4" t="s">
        <v>286</v>
      </c>
      <c r="K9" s="2" t="s">
        <v>285</v>
      </c>
      <c r="L9" t="s">
        <v>277</v>
      </c>
      <c r="M9" t="s">
        <v>339</v>
      </c>
      <c r="N9" t="s">
        <v>340</v>
      </c>
      <c r="O9">
        <v>121</v>
      </c>
      <c r="P9">
        <v>1513</v>
      </c>
      <c r="Q9">
        <v>1</v>
      </c>
      <c r="R9">
        <v>5.5934646360000002</v>
      </c>
      <c r="S9">
        <v>0.12284142200000001</v>
      </c>
      <c r="T9">
        <v>5.4912892490000003</v>
      </c>
      <c r="U9">
        <v>0.381611957</v>
      </c>
      <c r="V9">
        <v>3.0766628000000001E-2</v>
      </c>
      <c r="W9">
        <v>0.117922333</v>
      </c>
      <c r="X9">
        <v>-0.20603776700000001</v>
      </c>
      <c r="Y9">
        <v>0.25213071500000001</v>
      </c>
      <c r="Z9">
        <f>T9/R9</f>
        <v>0.98173307714463931</v>
      </c>
    </row>
    <row r="10" spans="1:26" ht="15.6">
      <c r="A10" t="s">
        <v>116</v>
      </c>
      <c r="B10" t="s">
        <v>117</v>
      </c>
      <c r="C10" t="s">
        <v>16</v>
      </c>
      <c r="D10" t="s">
        <v>17</v>
      </c>
      <c r="E10" t="s">
        <v>18</v>
      </c>
      <c r="F10" t="s">
        <v>271</v>
      </c>
      <c r="G10" s="8" t="s">
        <v>330</v>
      </c>
      <c r="H10" t="s">
        <v>276</v>
      </c>
      <c r="I10" t="s">
        <v>282</v>
      </c>
      <c r="J10" s="5" t="s">
        <v>280</v>
      </c>
      <c r="K10" s="2" t="s">
        <v>285</v>
      </c>
      <c r="L10" t="s">
        <v>277</v>
      </c>
      <c r="M10" t="s">
        <v>339</v>
      </c>
      <c r="N10" t="s">
        <v>340</v>
      </c>
      <c r="O10">
        <v>91</v>
      </c>
      <c r="P10">
        <v>425</v>
      </c>
      <c r="Q10">
        <v>4</v>
      </c>
      <c r="R10">
        <v>6.5671235729999999</v>
      </c>
      <c r="S10">
        <v>0.30705988000000001</v>
      </c>
      <c r="T10">
        <v>7.9348956389999996</v>
      </c>
      <c r="U10">
        <v>0.604919647</v>
      </c>
      <c r="V10">
        <v>-0.335833669</v>
      </c>
      <c r="W10">
        <v>0.16883110900000001</v>
      </c>
      <c r="X10">
        <v>-0.667863596</v>
      </c>
      <c r="Y10">
        <v>-7.3549389999999996E-3</v>
      </c>
      <c r="Z10">
        <f>T10/R10</f>
        <v>1.2082756705878723</v>
      </c>
    </row>
    <row r="11" spans="1:26" ht="15.6">
      <c r="A11" t="s">
        <v>118</v>
      </c>
      <c r="B11" t="s">
        <v>120</v>
      </c>
      <c r="C11" t="s">
        <v>16</v>
      </c>
      <c r="D11" t="s">
        <v>17</v>
      </c>
      <c r="E11" t="s">
        <v>18</v>
      </c>
      <c r="F11" t="s">
        <v>271</v>
      </c>
      <c r="G11" s="8" t="s">
        <v>330</v>
      </c>
      <c r="H11" t="s">
        <v>304</v>
      </c>
      <c r="I11" t="s">
        <v>119</v>
      </c>
      <c r="J11" t="s">
        <v>277</v>
      </c>
      <c r="K11" t="s">
        <v>277</v>
      </c>
      <c r="L11" t="s">
        <v>277</v>
      </c>
      <c r="M11" t="s">
        <v>339</v>
      </c>
      <c r="N11" t="s">
        <v>340</v>
      </c>
      <c r="O11">
        <v>43</v>
      </c>
      <c r="P11">
        <v>748</v>
      </c>
      <c r="Q11">
        <v>1</v>
      </c>
      <c r="R11">
        <v>4.6635824179999998</v>
      </c>
      <c r="S11">
        <v>0.156440038</v>
      </c>
      <c r="T11">
        <v>6.0315841680000002</v>
      </c>
      <c r="U11">
        <v>0.711682814</v>
      </c>
      <c r="V11">
        <v>-0.38286753600000001</v>
      </c>
      <c r="W11">
        <v>0.197204042</v>
      </c>
      <c r="X11">
        <v>-0.78979843800000005</v>
      </c>
      <c r="Y11">
        <v>-1.0567137000000001E-2</v>
      </c>
      <c r="Z11">
        <f>T11/R11</f>
        <v>1.2933371016924526</v>
      </c>
    </row>
    <row r="12" spans="1:26" ht="90">
      <c r="A12" t="s">
        <v>29</v>
      </c>
      <c r="B12" t="s">
        <v>30</v>
      </c>
      <c r="C12" t="s">
        <v>16</v>
      </c>
      <c r="D12" t="s">
        <v>21</v>
      </c>
      <c r="E12" t="s">
        <v>28</v>
      </c>
      <c r="F12" t="s">
        <v>271</v>
      </c>
      <c r="G12" s="9" t="s">
        <v>255</v>
      </c>
      <c r="H12" t="s">
        <v>277</v>
      </c>
      <c r="I12" t="s">
        <v>277</v>
      </c>
      <c r="J12" t="s">
        <v>277</v>
      </c>
      <c r="K12" t="s">
        <v>277</v>
      </c>
      <c r="L12" t="s">
        <v>277</v>
      </c>
      <c r="M12" t="s">
        <v>339</v>
      </c>
      <c r="N12" t="s">
        <v>340</v>
      </c>
      <c r="O12">
        <v>38</v>
      </c>
      <c r="P12">
        <v>227</v>
      </c>
      <c r="Q12">
        <v>2</v>
      </c>
      <c r="R12">
        <v>13.84516419</v>
      </c>
      <c r="S12">
        <v>0.66042529699999997</v>
      </c>
      <c r="T12">
        <v>14.72006975</v>
      </c>
      <c r="U12">
        <v>1.598501883</v>
      </c>
      <c r="V12">
        <v>-0.13675230899999999</v>
      </c>
      <c r="W12">
        <v>0.26269614099999999</v>
      </c>
      <c r="X12">
        <v>-0.66689997700000003</v>
      </c>
      <c r="Y12">
        <v>0.34494121</v>
      </c>
      <c r="Z12">
        <f>T12/R12</f>
        <v>1.0631921404465483</v>
      </c>
    </row>
    <row r="13" spans="1:26" ht="15.6">
      <c r="A13" t="s">
        <v>121</v>
      </c>
      <c r="B13" t="s">
        <v>122</v>
      </c>
      <c r="C13" t="s">
        <v>16</v>
      </c>
      <c r="D13" t="s">
        <v>17</v>
      </c>
      <c r="E13" t="s">
        <v>123</v>
      </c>
      <c r="F13" t="s">
        <v>271</v>
      </c>
      <c r="G13" s="8" t="s">
        <v>330</v>
      </c>
      <c r="H13" t="s">
        <v>277</v>
      </c>
      <c r="I13" t="s">
        <v>279</v>
      </c>
      <c r="J13" t="s">
        <v>288</v>
      </c>
      <c r="K13" s="2" t="s">
        <v>278</v>
      </c>
      <c r="L13" t="s">
        <v>277</v>
      </c>
      <c r="M13" t="s">
        <v>339</v>
      </c>
      <c r="N13" t="s">
        <v>340</v>
      </c>
      <c r="O13">
        <v>175</v>
      </c>
      <c r="P13">
        <v>363</v>
      </c>
      <c r="Q13">
        <v>1</v>
      </c>
      <c r="R13">
        <v>3.6433494770000001</v>
      </c>
      <c r="S13">
        <v>0.14833196500000001</v>
      </c>
      <c r="T13">
        <v>4.1203310880000004</v>
      </c>
      <c r="U13">
        <v>0.24956223199999999</v>
      </c>
      <c r="V13">
        <v>-0.199922084</v>
      </c>
      <c r="W13">
        <v>0.11592746</v>
      </c>
      <c r="X13">
        <v>-0.42509297200000001</v>
      </c>
      <c r="Y13">
        <v>2.2957188999999999E-2</v>
      </c>
      <c r="Z13">
        <f>T13/R13</f>
        <v>1.1309184348114625</v>
      </c>
    </row>
    <row r="14" spans="1:26" ht="15.6">
      <c r="A14" t="s">
        <v>124</v>
      </c>
      <c r="B14" t="s">
        <v>125</v>
      </c>
      <c r="C14" t="s">
        <v>16</v>
      </c>
      <c r="D14" t="s">
        <v>17</v>
      </c>
      <c r="E14" t="s">
        <v>123</v>
      </c>
      <c r="F14" t="s">
        <v>271</v>
      </c>
      <c r="G14" s="8" t="s">
        <v>330</v>
      </c>
      <c r="H14" t="s">
        <v>277</v>
      </c>
      <c r="I14" t="s">
        <v>279</v>
      </c>
      <c r="J14" t="s">
        <v>288</v>
      </c>
      <c r="K14" s="2" t="s">
        <v>278</v>
      </c>
      <c r="L14" t="s">
        <v>277</v>
      </c>
      <c r="M14" t="s">
        <v>339</v>
      </c>
      <c r="N14" t="s">
        <v>340</v>
      </c>
      <c r="O14">
        <v>125</v>
      </c>
      <c r="P14">
        <v>1672</v>
      </c>
      <c r="Q14">
        <v>0</v>
      </c>
      <c r="R14">
        <v>5.5272362270000004</v>
      </c>
      <c r="S14">
        <v>0.165161699</v>
      </c>
      <c r="T14">
        <v>5.1507462019999997</v>
      </c>
      <c r="U14">
        <v>0.47545765699999998</v>
      </c>
      <c r="V14">
        <v>9.1938178999999995E-2</v>
      </c>
      <c r="W14">
        <v>0.119419072</v>
      </c>
      <c r="X14">
        <v>-0.14850137199999999</v>
      </c>
      <c r="Y14">
        <v>0.312972364</v>
      </c>
      <c r="Z14">
        <f>T14/R14</f>
        <v>0.93188457856009765</v>
      </c>
    </row>
    <row r="15" spans="1:26">
      <c r="A15" t="s">
        <v>126</v>
      </c>
      <c r="B15" t="s">
        <v>127</v>
      </c>
      <c r="C15" t="s">
        <v>16</v>
      </c>
      <c r="D15" t="s">
        <v>25</v>
      </c>
      <c r="E15" t="s">
        <v>44</v>
      </c>
      <c r="F15" t="s">
        <v>271</v>
      </c>
      <c r="G15" s="9" t="s">
        <v>325</v>
      </c>
      <c r="H15" t="s">
        <v>277</v>
      </c>
      <c r="I15" t="s">
        <v>314</v>
      </c>
      <c r="J15" t="s">
        <v>277</v>
      </c>
      <c r="K15" t="s">
        <v>277</v>
      </c>
      <c r="L15" t="s">
        <v>277</v>
      </c>
      <c r="M15" t="s">
        <v>339</v>
      </c>
      <c r="N15" t="s">
        <v>340</v>
      </c>
      <c r="O15">
        <v>172</v>
      </c>
      <c r="P15">
        <v>1818</v>
      </c>
      <c r="Q15">
        <v>2</v>
      </c>
      <c r="R15">
        <v>8.9818658310000004</v>
      </c>
      <c r="S15">
        <v>0.209645888</v>
      </c>
      <c r="T15">
        <v>11.4130228</v>
      </c>
      <c r="U15">
        <v>0.65977041599999997</v>
      </c>
      <c r="V15">
        <v>-0.49560031100000002</v>
      </c>
      <c r="W15">
        <v>0.137646406</v>
      </c>
      <c r="X15">
        <v>-0.76607914399999999</v>
      </c>
      <c r="Y15">
        <v>-0.23351040300000001</v>
      </c>
      <c r="Z15">
        <f>T15/R15</f>
        <v>1.2706739350981071</v>
      </c>
    </row>
    <row r="16" spans="1:26" ht="15.6">
      <c r="A16" t="s">
        <v>128</v>
      </c>
      <c r="B16" t="s">
        <v>129</v>
      </c>
      <c r="C16" t="s">
        <v>16</v>
      </c>
      <c r="D16" t="s">
        <v>17</v>
      </c>
      <c r="E16" t="s">
        <v>18</v>
      </c>
      <c r="F16" t="s">
        <v>271</v>
      </c>
      <c r="G16" s="8" t="s">
        <v>330</v>
      </c>
      <c r="H16" t="s">
        <v>306</v>
      </c>
      <c r="I16" t="s">
        <v>281</v>
      </c>
      <c r="J16" s="5" t="s">
        <v>277</v>
      </c>
      <c r="K16" t="s">
        <v>277</v>
      </c>
      <c r="L16" t="s">
        <v>277</v>
      </c>
      <c r="M16" t="s">
        <v>339</v>
      </c>
      <c r="N16" t="s">
        <v>340</v>
      </c>
      <c r="O16">
        <v>113</v>
      </c>
      <c r="P16">
        <v>375</v>
      </c>
      <c r="Q16">
        <v>2</v>
      </c>
      <c r="R16">
        <v>5.0973567040000001</v>
      </c>
      <c r="S16">
        <v>0.13535561500000001</v>
      </c>
      <c r="T16">
        <v>4.8960365120000002</v>
      </c>
      <c r="U16">
        <v>0.23184278999999999</v>
      </c>
      <c r="V16">
        <v>0.10466215099999999</v>
      </c>
      <c r="W16">
        <v>0.135432356</v>
      </c>
      <c r="X16">
        <v>-0.17204292500000001</v>
      </c>
      <c r="Y16">
        <v>0.35920528699999998</v>
      </c>
      <c r="Z16">
        <f>T16/R16</f>
        <v>0.96050498254477268</v>
      </c>
    </row>
    <row r="17" spans="1:26">
      <c r="A17" t="s">
        <v>86</v>
      </c>
      <c r="B17" t="s">
        <v>87</v>
      </c>
      <c r="C17" t="s">
        <v>16</v>
      </c>
      <c r="D17" t="s">
        <v>37</v>
      </c>
      <c r="E17" t="s">
        <v>38</v>
      </c>
      <c r="F17" t="s">
        <v>261</v>
      </c>
      <c r="G17" s="9" t="s">
        <v>257</v>
      </c>
      <c r="H17" t="s">
        <v>277</v>
      </c>
      <c r="I17" t="s">
        <v>352</v>
      </c>
      <c r="J17" t="s">
        <v>277</v>
      </c>
      <c r="K17" t="s">
        <v>277</v>
      </c>
      <c r="L17" t="s">
        <v>277</v>
      </c>
      <c r="M17" t="s">
        <v>339</v>
      </c>
      <c r="N17" t="s">
        <v>340</v>
      </c>
      <c r="O17">
        <v>107</v>
      </c>
      <c r="P17">
        <v>1744</v>
      </c>
      <c r="Q17">
        <v>1</v>
      </c>
      <c r="R17">
        <v>5.3025332059999997</v>
      </c>
      <c r="S17">
        <v>0.134934991</v>
      </c>
      <c r="T17">
        <v>5.8125514679999997</v>
      </c>
      <c r="U17">
        <v>0.57254407699999998</v>
      </c>
      <c r="V17">
        <v>-0.118364687</v>
      </c>
      <c r="W17">
        <v>0.13699077300000001</v>
      </c>
      <c r="X17">
        <v>-0.39093858799999998</v>
      </c>
      <c r="Y17">
        <v>0.13495555300000001</v>
      </c>
      <c r="Z17">
        <f>T17/R17</f>
        <v>1.0961838883767661</v>
      </c>
    </row>
    <row r="18" spans="1:26" ht="90">
      <c r="A18" t="s">
        <v>130</v>
      </c>
      <c r="B18" t="s">
        <v>131</v>
      </c>
      <c r="C18" t="s">
        <v>16</v>
      </c>
      <c r="D18" t="s">
        <v>21</v>
      </c>
      <c r="E18" t="s">
        <v>28</v>
      </c>
      <c r="F18" t="s">
        <v>271</v>
      </c>
      <c r="G18" s="9" t="s">
        <v>255</v>
      </c>
      <c r="H18" t="s">
        <v>277</v>
      </c>
      <c r="I18" t="s">
        <v>277</v>
      </c>
      <c r="J18" t="s">
        <v>277</v>
      </c>
      <c r="K18" t="s">
        <v>277</v>
      </c>
      <c r="L18" t="s">
        <v>277</v>
      </c>
      <c r="M18" t="s">
        <v>339</v>
      </c>
      <c r="N18" t="s">
        <v>340</v>
      </c>
      <c r="O18">
        <v>89</v>
      </c>
      <c r="P18">
        <v>793</v>
      </c>
      <c r="Q18">
        <v>3</v>
      </c>
      <c r="R18">
        <v>20.521494690000001</v>
      </c>
      <c r="S18">
        <v>0.76841663199999999</v>
      </c>
      <c r="T18">
        <v>18.215521970000001</v>
      </c>
      <c r="U18">
        <v>1.8902316139999999</v>
      </c>
      <c r="V18">
        <v>0.205864202</v>
      </c>
      <c r="W18">
        <v>0.18111760700000001</v>
      </c>
      <c r="X18">
        <v>-0.172945289</v>
      </c>
      <c r="Y18">
        <v>0.54697298299999997</v>
      </c>
      <c r="Z18">
        <f>T18/R18</f>
        <v>0.88763134679835543</v>
      </c>
    </row>
    <row r="19" spans="1:26" ht="15.6">
      <c r="A19" t="s">
        <v>132</v>
      </c>
      <c r="B19" t="s">
        <v>133</v>
      </c>
      <c r="C19" t="s">
        <v>16</v>
      </c>
      <c r="D19" t="s">
        <v>17</v>
      </c>
      <c r="E19" t="s">
        <v>27</v>
      </c>
      <c r="F19" t="s">
        <v>271</v>
      </c>
      <c r="G19" s="8" t="s">
        <v>274</v>
      </c>
      <c r="H19" t="s">
        <v>307</v>
      </c>
      <c r="I19" t="s">
        <v>291</v>
      </c>
      <c r="J19" t="s">
        <v>290</v>
      </c>
      <c r="K19" s="2" t="s">
        <v>289</v>
      </c>
      <c r="L19" t="s">
        <v>277</v>
      </c>
      <c r="M19" t="s">
        <v>339</v>
      </c>
      <c r="N19" t="s">
        <v>340</v>
      </c>
      <c r="O19">
        <v>392</v>
      </c>
      <c r="P19">
        <v>998</v>
      </c>
      <c r="Q19">
        <v>1</v>
      </c>
      <c r="R19">
        <v>8.9623235460000004</v>
      </c>
      <c r="S19">
        <v>0.24460610099999999</v>
      </c>
      <c r="T19">
        <v>11.43885259</v>
      </c>
      <c r="U19">
        <v>0.43213088500000002</v>
      </c>
      <c r="V19">
        <v>-0.51935823299999995</v>
      </c>
      <c r="W19">
        <v>9.9667362999999995E-2</v>
      </c>
      <c r="X19">
        <v>-0.71552215799999996</v>
      </c>
      <c r="Y19">
        <v>-0.32831263199999999</v>
      </c>
      <c r="Z19">
        <f>T19/R19</f>
        <v>1.2763266725742461</v>
      </c>
    </row>
    <row r="20" spans="1:26">
      <c r="A20" t="s">
        <v>134</v>
      </c>
      <c r="B20" t="s">
        <v>135</v>
      </c>
      <c r="C20" t="s">
        <v>16</v>
      </c>
      <c r="D20" t="s">
        <v>37</v>
      </c>
      <c r="E20" t="s">
        <v>136</v>
      </c>
      <c r="F20" t="s">
        <v>261</v>
      </c>
      <c r="G20" s="9" t="s">
        <v>257</v>
      </c>
      <c r="H20" t="s">
        <v>277</v>
      </c>
      <c r="I20" t="s">
        <v>351</v>
      </c>
      <c r="J20" t="s">
        <v>277</v>
      </c>
      <c r="K20" t="s">
        <v>277</v>
      </c>
      <c r="L20" t="s">
        <v>277</v>
      </c>
      <c r="M20" t="s">
        <v>339</v>
      </c>
      <c r="N20" t="s">
        <v>340</v>
      </c>
      <c r="O20">
        <v>38</v>
      </c>
      <c r="P20">
        <v>221</v>
      </c>
      <c r="Q20">
        <v>1</v>
      </c>
      <c r="R20">
        <v>2.8961492450000001</v>
      </c>
      <c r="S20">
        <v>0.20307391999999999</v>
      </c>
      <c r="T20">
        <v>2.8224151119999998</v>
      </c>
      <c r="U20">
        <v>0.45962802600000002</v>
      </c>
      <c r="V20">
        <v>3.9164091999999998E-2</v>
      </c>
      <c r="W20">
        <v>0.19123810599999999</v>
      </c>
      <c r="X20">
        <v>-0.34764971</v>
      </c>
      <c r="Y20">
        <v>0.393634547</v>
      </c>
      <c r="Z20">
        <f>T20/R20</f>
        <v>0.97454063076089836</v>
      </c>
    </row>
    <row r="21" spans="1:26" ht="15" customHeight="1">
      <c r="A21" t="s">
        <v>88</v>
      </c>
      <c r="B21" t="s">
        <v>89</v>
      </c>
      <c r="C21" t="s">
        <v>16</v>
      </c>
      <c r="D21" t="s">
        <v>37</v>
      </c>
      <c r="E21" t="s">
        <v>90</v>
      </c>
      <c r="F21" t="s">
        <v>261</v>
      </c>
      <c r="G21" s="9" t="s">
        <v>256</v>
      </c>
      <c r="H21" t="s">
        <v>277</v>
      </c>
      <c r="I21" t="s">
        <v>345</v>
      </c>
      <c r="J21" t="s">
        <v>277</v>
      </c>
      <c r="K21" s="2" t="s">
        <v>285</v>
      </c>
      <c r="L21" t="s">
        <v>277</v>
      </c>
      <c r="M21" t="s">
        <v>339</v>
      </c>
      <c r="N21" t="s">
        <v>340</v>
      </c>
      <c r="O21">
        <v>50</v>
      </c>
      <c r="P21">
        <v>235</v>
      </c>
      <c r="Q21">
        <v>3</v>
      </c>
      <c r="R21">
        <v>13.16934972</v>
      </c>
      <c r="S21">
        <v>0.88952773799999996</v>
      </c>
      <c r="T21">
        <v>21.48492796</v>
      </c>
      <c r="U21">
        <v>2.4251074099999999</v>
      </c>
      <c r="V21">
        <v>-1.0823364579999999</v>
      </c>
      <c r="W21">
        <v>0.30002816500000001</v>
      </c>
      <c r="X21">
        <v>-1.7055053200000001</v>
      </c>
      <c r="Y21">
        <v>-0.52568730900000005</v>
      </c>
      <c r="Z21">
        <f>T21/R21</f>
        <v>1.6314342330336415</v>
      </c>
    </row>
    <row r="22" spans="1:26" ht="15.6">
      <c r="A22" t="s">
        <v>137</v>
      </c>
      <c r="B22" t="s">
        <v>139</v>
      </c>
      <c r="C22" t="s">
        <v>16</v>
      </c>
      <c r="D22" t="s">
        <v>17</v>
      </c>
      <c r="E22" t="s">
        <v>27</v>
      </c>
      <c r="F22" t="s">
        <v>271</v>
      </c>
      <c r="G22" s="8" t="s">
        <v>274</v>
      </c>
      <c r="H22" t="s">
        <v>307</v>
      </c>
      <c r="I22" t="s">
        <v>138</v>
      </c>
      <c r="J22" t="s">
        <v>277</v>
      </c>
      <c r="K22" t="s">
        <v>277</v>
      </c>
      <c r="L22" t="s">
        <v>277</v>
      </c>
      <c r="M22" t="s">
        <v>339</v>
      </c>
      <c r="N22" t="s">
        <v>340</v>
      </c>
      <c r="O22">
        <v>179</v>
      </c>
      <c r="P22">
        <v>945</v>
      </c>
      <c r="Q22">
        <v>5</v>
      </c>
      <c r="R22">
        <v>11.76214703</v>
      </c>
      <c r="S22">
        <v>0.33223604000000001</v>
      </c>
      <c r="T22">
        <v>14.001410659999999</v>
      </c>
      <c r="U22">
        <v>0.86443132600000006</v>
      </c>
      <c r="V22">
        <v>-0.321924659</v>
      </c>
      <c r="W22">
        <v>0.12925117</v>
      </c>
      <c r="X22">
        <v>-0.56387190499999995</v>
      </c>
      <c r="Y22">
        <v>-7.1814399000000001E-2</v>
      </c>
      <c r="Z22">
        <f>T22/R22</f>
        <v>1.190378816408997</v>
      </c>
    </row>
    <row r="23" spans="1:26">
      <c r="A23" t="s">
        <v>140</v>
      </c>
      <c r="B23" t="s">
        <v>141</v>
      </c>
      <c r="C23" t="s">
        <v>16</v>
      </c>
      <c r="D23" t="s">
        <v>75</v>
      </c>
      <c r="E23" t="s">
        <v>142</v>
      </c>
      <c r="F23" t="s">
        <v>271</v>
      </c>
      <c r="G23" s="9" t="s">
        <v>328</v>
      </c>
      <c r="H23" t="s">
        <v>277</v>
      </c>
      <c r="I23" t="s">
        <v>326</v>
      </c>
      <c r="J23" t="s">
        <v>277</v>
      </c>
      <c r="K23" t="s">
        <v>277</v>
      </c>
      <c r="L23" t="s">
        <v>277</v>
      </c>
      <c r="M23" t="s">
        <v>339</v>
      </c>
      <c r="N23" t="s">
        <v>340</v>
      </c>
      <c r="O23">
        <v>37</v>
      </c>
      <c r="P23">
        <v>305</v>
      </c>
      <c r="Q23">
        <v>2</v>
      </c>
      <c r="R23">
        <v>10.22088572</v>
      </c>
      <c r="S23">
        <v>0.33352153299999998</v>
      </c>
      <c r="T23">
        <v>12.15836758</v>
      </c>
      <c r="U23">
        <v>0.93970362399999996</v>
      </c>
      <c r="V23">
        <v>-0.55932398800000005</v>
      </c>
      <c r="W23">
        <v>0.30069896299999999</v>
      </c>
      <c r="X23">
        <v>-1.1837427629999999</v>
      </c>
      <c r="Y23">
        <v>-8.5445729999999998E-3</v>
      </c>
      <c r="Z23">
        <f>T23/R23</f>
        <v>1.1895610530317131</v>
      </c>
    </row>
    <row r="24" spans="1:26" ht="30">
      <c r="A24" t="s">
        <v>143</v>
      </c>
      <c r="B24" t="s">
        <v>145</v>
      </c>
      <c r="C24" t="s">
        <v>16</v>
      </c>
      <c r="D24" t="s">
        <v>146</v>
      </c>
      <c r="E24" t="s">
        <v>147</v>
      </c>
      <c r="F24" t="s">
        <v>261</v>
      </c>
      <c r="G24" s="9" t="s">
        <v>329</v>
      </c>
      <c r="H24" t="s">
        <v>277</v>
      </c>
      <c r="I24" t="s">
        <v>144</v>
      </c>
      <c r="J24" t="s">
        <v>277</v>
      </c>
      <c r="K24" t="s">
        <v>277</v>
      </c>
      <c r="L24" t="s">
        <v>277</v>
      </c>
      <c r="M24" t="s">
        <v>339</v>
      </c>
      <c r="N24" t="s">
        <v>340</v>
      </c>
      <c r="O24">
        <v>71</v>
      </c>
      <c r="P24">
        <v>235</v>
      </c>
      <c r="Q24">
        <v>2</v>
      </c>
      <c r="R24">
        <v>18.107431420000001</v>
      </c>
      <c r="S24">
        <v>0.72211555299999997</v>
      </c>
      <c r="T24">
        <v>19.685985429999999</v>
      </c>
      <c r="U24">
        <v>1.3388678279999999</v>
      </c>
      <c r="V24">
        <v>-0.25305516</v>
      </c>
      <c r="W24">
        <v>0.234966282</v>
      </c>
      <c r="X24">
        <v>-0.73823643400000005</v>
      </c>
      <c r="Y24">
        <v>0.19082705699999999</v>
      </c>
      <c r="Z24">
        <f>T24/R24</f>
        <v>1.0871771359164975</v>
      </c>
    </row>
    <row r="25" spans="1:26">
      <c r="A25" t="s">
        <v>148</v>
      </c>
      <c r="B25" t="s">
        <v>149</v>
      </c>
      <c r="C25" t="s">
        <v>16</v>
      </c>
      <c r="D25" t="s">
        <v>37</v>
      </c>
      <c r="E25" t="s">
        <v>38</v>
      </c>
      <c r="F25" t="s">
        <v>271</v>
      </c>
      <c r="G25" s="9" t="s">
        <v>257</v>
      </c>
      <c r="H25" t="s">
        <v>277</v>
      </c>
      <c r="I25" t="s">
        <v>355</v>
      </c>
      <c r="J25" t="s">
        <v>277</v>
      </c>
      <c r="K25" s="2" t="s">
        <v>354</v>
      </c>
      <c r="L25" t="s">
        <v>277</v>
      </c>
      <c r="M25" t="s">
        <v>339</v>
      </c>
      <c r="N25" t="s">
        <v>340</v>
      </c>
      <c r="O25">
        <v>42</v>
      </c>
      <c r="P25">
        <v>355</v>
      </c>
      <c r="Q25">
        <v>1</v>
      </c>
      <c r="R25">
        <v>1.24815531</v>
      </c>
      <c r="S25">
        <v>4.4533636000000001E-2</v>
      </c>
      <c r="T25">
        <v>1.2746088360000001</v>
      </c>
      <c r="U25">
        <v>0.120287661</v>
      </c>
      <c r="V25">
        <v>-3.1534837000000003E-2</v>
      </c>
      <c r="W25">
        <v>0.17153017400000001</v>
      </c>
      <c r="X25">
        <v>-0.37645126499999998</v>
      </c>
      <c r="Y25">
        <v>0.29836752700000002</v>
      </c>
      <c r="Z25">
        <f>T25/R25</f>
        <v>1.0211940980325598</v>
      </c>
    </row>
    <row r="26" spans="1:26">
      <c r="A26" t="s">
        <v>91</v>
      </c>
      <c r="B26" t="s">
        <v>92</v>
      </c>
      <c r="C26" t="s">
        <v>16</v>
      </c>
      <c r="D26" t="s">
        <v>75</v>
      </c>
      <c r="E26" t="s">
        <v>76</v>
      </c>
      <c r="F26" t="s">
        <v>271</v>
      </c>
      <c r="G26" s="9" t="s">
        <v>328</v>
      </c>
      <c r="H26" t="s">
        <v>277</v>
      </c>
      <c r="I26" t="s">
        <v>150</v>
      </c>
      <c r="J26" t="s">
        <v>277</v>
      </c>
      <c r="K26" t="s">
        <v>277</v>
      </c>
      <c r="L26" t="s">
        <v>277</v>
      </c>
      <c r="M26" t="s">
        <v>339</v>
      </c>
      <c r="N26" t="s">
        <v>340</v>
      </c>
      <c r="O26">
        <v>77</v>
      </c>
      <c r="P26">
        <v>322</v>
      </c>
      <c r="Q26">
        <v>5</v>
      </c>
      <c r="R26">
        <v>11.849415309999999</v>
      </c>
      <c r="S26">
        <v>0.49872915600000001</v>
      </c>
      <c r="T26">
        <v>12.984610160000001</v>
      </c>
      <c r="U26">
        <v>1.042757897</v>
      </c>
      <c r="V26">
        <v>-0.202828323</v>
      </c>
      <c r="W26">
        <v>0.206180844</v>
      </c>
      <c r="X26">
        <v>-0.61933897500000001</v>
      </c>
      <c r="Y26">
        <v>0.18998156399999999</v>
      </c>
      <c r="Z26">
        <f>T26/R26</f>
        <v>1.0958017607030774</v>
      </c>
    </row>
    <row r="27" spans="1:26" ht="15.6">
      <c r="A27" t="s">
        <v>151</v>
      </c>
      <c r="B27" t="s">
        <v>152</v>
      </c>
      <c r="C27" t="s">
        <v>16</v>
      </c>
      <c r="D27" t="s">
        <v>153</v>
      </c>
      <c r="E27" t="s">
        <v>154</v>
      </c>
      <c r="F27" t="s">
        <v>271</v>
      </c>
      <c r="G27" s="8" t="s">
        <v>330</v>
      </c>
      <c r="H27" t="s">
        <v>277</v>
      </c>
      <c r="I27" t="s">
        <v>298</v>
      </c>
      <c r="J27" t="s">
        <v>277</v>
      </c>
      <c r="K27" t="s">
        <v>277</v>
      </c>
      <c r="L27" t="s">
        <v>277</v>
      </c>
      <c r="M27" t="s">
        <v>339</v>
      </c>
      <c r="N27" t="s">
        <v>340</v>
      </c>
      <c r="O27">
        <v>60</v>
      </c>
      <c r="P27">
        <v>315</v>
      </c>
      <c r="Q27">
        <v>6</v>
      </c>
      <c r="R27">
        <v>9.1490792330000001</v>
      </c>
      <c r="S27">
        <v>0.25432717999999999</v>
      </c>
      <c r="T27">
        <v>9.1569798070000008</v>
      </c>
      <c r="U27">
        <v>0.50165924399999995</v>
      </c>
      <c r="V27">
        <v>-2.2709599999999998E-3</v>
      </c>
      <c r="W27">
        <v>0.188604781</v>
      </c>
      <c r="X27">
        <v>-0.38239545000000003</v>
      </c>
      <c r="Y27">
        <v>0.34974952500000001</v>
      </c>
      <c r="Z27">
        <f>T27/R27</f>
        <v>1.0008635376084081</v>
      </c>
    </row>
    <row r="28" spans="1:26" ht="15.6">
      <c r="A28" t="s">
        <v>155</v>
      </c>
      <c r="B28" t="s">
        <v>157</v>
      </c>
      <c r="C28" t="s">
        <v>16</v>
      </c>
      <c r="D28" t="s">
        <v>153</v>
      </c>
      <c r="E28" t="s">
        <v>154</v>
      </c>
      <c r="F28" t="s">
        <v>271</v>
      </c>
      <c r="G28" s="8" t="s">
        <v>330</v>
      </c>
      <c r="H28" t="s">
        <v>277</v>
      </c>
      <c r="I28" t="s">
        <v>156</v>
      </c>
      <c r="J28" t="s">
        <v>277</v>
      </c>
      <c r="K28" t="s">
        <v>277</v>
      </c>
      <c r="L28" t="s">
        <v>277</v>
      </c>
      <c r="M28" t="s">
        <v>339</v>
      </c>
      <c r="N28" t="s">
        <v>340</v>
      </c>
      <c r="O28">
        <v>270</v>
      </c>
      <c r="P28">
        <v>4952</v>
      </c>
      <c r="Q28">
        <v>1</v>
      </c>
      <c r="R28">
        <v>8.1827696999999997</v>
      </c>
      <c r="S28">
        <v>7.6307236000000001E-2</v>
      </c>
      <c r="T28">
        <v>8.4278335729999991</v>
      </c>
      <c r="U28">
        <v>0.32780654399999998</v>
      </c>
      <c r="V28">
        <v>-6.8347432999999999E-2</v>
      </c>
      <c r="W28">
        <v>9.4412662999999994E-2</v>
      </c>
      <c r="X28">
        <v>-0.254979438</v>
      </c>
      <c r="Y28">
        <v>0.114032534</v>
      </c>
      <c r="Z28">
        <f>T28/R28</f>
        <v>1.0299487682025317</v>
      </c>
    </row>
    <row r="29" spans="1:26">
      <c r="A29" t="s">
        <v>32</v>
      </c>
      <c r="B29" t="s">
        <v>33</v>
      </c>
      <c r="C29" t="s">
        <v>16</v>
      </c>
      <c r="D29" t="s">
        <v>21</v>
      </c>
      <c r="E29" t="s">
        <v>31</v>
      </c>
      <c r="F29" t="s">
        <v>271</v>
      </c>
      <c r="G29" s="9" t="s">
        <v>357</v>
      </c>
      <c r="H29" t="s">
        <v>277</v>
      </c>
      <c r="I29" t="s">
        <v>277</v>
      </c>
      <c r="J29" t="s">
        <v>277</v>
      </c>
      <c r="K29" t="s">
        <v>277</v>
      </c>
      <c r="L29" t="s">
        <v>277</v>
      </c>
      <c r="M29" t="s">
        <v>339</v>
      </c>
      <c r="N29" t="s">
        <v>340</v>
      </c>
      <c r="O29">
        <v>43</v>
      </c>
      <c r="P29">
        <v>131</v>
      </c>
      <c r="Q29">
        <v>4</v>
      </c>
      <c r="R29">
        <v>19.896344790000001</v>
      </c>
      <c r="S29">
        <v>1.5577146129999999</v>
      </c>
      <c r="T29">
        <v>27.579973769999999</v>
      </c>
      <c r="U29">
        <v>2.7778865740000001</v>
      </c>
      <c r="V29">
        <v>-0.93110615799999996</v>
      </c>
      <c r="W29">
        <v>0.40275223900000001</v>
      </c>
      <c r="X29">
        <v>-1.7394680469999999</v>
      </c>
      <c r="Y29">
        <v>-0.180728319</v>
      </c>
      <c r="Z29">
        <f>T29/R29</f>
        <v>1.3861829427012056</v>
      </c>
    </row>
    <row r="30" spans="1:26" ht="30">
      <c r="A30" t="s">
        <v>158</v>
      </c>
      <c r="B30" t="s">
        <v>159</v>
      </c>
      <c r="C30" t="s">
        <v>16</v>
      </c>
      <c r="D30" t="s">
        <v>17</v>
      </c>
      <c r="E30" t="s">
        <v>18</v>
      </c>
      <c r="F30" t="s">
        <v>271</v>
      </c>
      <c r="G30" s="9" t="s">
        <v>305</v>
      </c>
      <c r="H30" t="s">
        <v>302</v>
      </c>
      <c r="I30" t="s">
        <v>341</v>
      </c>
      <c r="J30" t="s">
        <v>277</v>
      </c>
      <c r="K30" t="s">
        <v>277</v>
      </c>
      <c r="L30" t="s">
        <v>277</v>
      </c>
      <c r="M30" t="s">
        <v>339</v>
      </c>
      <c r="N30" t="s">
        <v>340</v>
      </c>
      <c r="O30">
        <v>36</v>
      </c>
      <c r="P30">
        <v>296</v>
      </c>
      <c r="Q30">
        <v>9</v>
      </c>
      <c r="R30">
        <v>12.48344459</v>
      </c>
      <c r="S30">
        <v>0.50613356200000004</v>
      </c>
      <c r="T30">
        <v>10.91315172</v>
      </c>
      <c r="U30">
        <v>1.144904903</v>
      </c>
      <c r="V30">
        <v>0.28147484900000003</v>
      </c>
      <c r="W30">
        <v>0.21159220200000001</v>
      </c>
      <c r="X30">
        <v>-0.14556772800000001</v>
      </c>
      <c r="Y30">
        <v>0.68430434500000004</v>
      </c>
      <c r="Z30">
        <f>T30/R30</f>
        <v>0.8742099699582998</v>
      </c>
    </row>
    <row r="31" spans="1:26">
      <c r="A31" t="s">
        <v>160</v>
      </c>
      <c r="B31" t="s">
        <v>161</v>
      </c>
      <c r="C31" t="s">
        <v>16</v>
      </c>
      <c r="D31" t="s">
        <v>25</v>
      </c>
      <c r="E31" t="s">
        <v>43</v>
      </c>
      <c r="F31" t="s">
        <v>261</v>
      </c>
      <c r="G31" s="9" t="s">
        <v>325</v>
      </c>
      <c r="H31" t="s">
        <v>277</v>
      </c>
      <c r="I31" t="s">
        <v>251</v>
      </c>
      <c r="J31" t="s">
        <v>277</v>
      </c>
      <c r="K31" t="s">
        <v>277</v>
      </c>
      <c r="L31" t="s">
        <v>265</v>
      </c>
      <c r="M31" t="s">
        <v>339</v>
      </c>
      <c r="N31" t="s">
        <v>340</v>
      </c>
      <c r="O31">
        <v>40</v>
      </c>
      <c r="P31">
        <v>491</v>
      </c>
      <c r="Q31">
        <v>1</v>
      </c>
      <c r="R31">
        <v>7.3313143920000003</v>
      </c>
      <c r="S31">
        <v>0.41633778399999999</v>
      </c>
      <c r="T31">
        <v>8.1313553170000006</v>
      </c>
      <c r="U31">
        <v>1.1472721269999999</v>
      </c>
      <c r="V31">
        <v>-0.13040458199999999</v>
      </c>
      <c r="W31">
        <v>0.20057309200000001</v>
      </c>
      <c r="X31">
        <v>-0.53469672700000004</v>
      </c>
      <c r="Y31">
        <v>0.24787759200000001</v>
      </c>
      <c r="Z31">
        <f>T31/R31</f>
        <v>1.1091265334184839</v>
      </c>
    </row>
    <row r="32" spans="1:26" ht="15.6">
      <c r="A32" t="s">
        <v>162</v>
      </c>
      <c r="B32" t="s">
        <v>163</v>
      </c>
      <c r="C32" t="s">
        <v>16</v>
      </c>
      <c r="D32" t="s">
        <v>17</v>
      </c>
      <c r="E32" t="s">
        <v>18</v>
      </c>
      <c r="F32" t="s">
        <v>271</v>
      </c>
      <c r="G32" s="8" t="s">
        <v>330</v>
      </c>
      <c r="H32" t="s">
        <v>276</v>
      </c>
      <c r="I32" t="s">
        <v>341</v>
      </c>
      <c r="J32" t="s">
        <v>277</v>
      </c>
      <c r="K32" t="s">
        <v>277</v>
      </c>
      <c r="L32" t="s">
        <v>277</v>
      </c>
      <c r="M32" t="s">
        <v>339</v>
      </c>
      <c r="N32" t="s">
        <v>340</v>
      </c>
      <c r="O32">
        <v>54</v>
      </c>
      <c r="P32">
        <v>389</v>
      </c>
      <c r="Q32">
        <v>1</v>
      </c>
      <c r="R32">
        <v>1.564035544</v>
      </c>
      <c r="S32">
        <v>5.3818831999999997E-2</v>
      </c>
      <c r="T32">
        <v>1.7117377199999999</v>
      </c>
      <c r="U32">
        <v>0.123700506</v>
      </c>
      <c r="V32">
        <v>-0.17330251299999999</v>
      </c>
      <c r="W32">
        <v>0.155299616</v>
      </c>
      <c r="X32">
        <v>-0.478226865</v>
      </c>
      <c r="Y32">
        <v>0.1223617</v>
      </c>
      <c r="Z32">
        <f>T32/R32</f>
        <v>1.0944365852595994</v>
      </c>
    </row>
    <row r="33" spans="1:26">
      <c r="A33" t="s">
        <v>35</v>
      </c>
      <c r="B33" t="s">
        <v>36</v>
      </c>
      <c r="C33" t="s">
        <v>16</v>
      </c>
      <c r="D33" t="s">
        <v>37</v>
      </c>
      <c r="E33" t="s">
        <v>38</v>
      </c>
      <c r="F33" t="s">
        <v>261</v>
      </c>
      <c r="G33" s="9" t="s">
        <v>257</v>
      </c>
      <c r="H33" t="s">
        <v>277</v>
      </c>
      <c r="I33" t="s">
        <v>353</v>
      </c>
      <c r="J33" t="s">
        <v>277</v>
      </c>
      <c r="K33" s="2" t="s">
        <v>285</v>
      </c>
      <c r="L33" t="s">
        <v>277</v>
      </c>
      <c r="M33" t="s">
        <v>339</v>
      </c>
      <c r="N33" t="s">
        <v>340</v>
      </c>
      <c r="O33">
        <v>429</v>
      </c>
      <c r="P33">
        <v>3789</v>
      </c>
      <c r="Q33">
        <v>2</v>
      </c>
      <c r="R33">
        <v>15.69692877</v>
      </c>
      <c r="S33">
        <v>0.22773886800000001</v>
      </c>
      <c r="T33">
        <v>17.303736369999999</v>
      </c>
      <c r="U33">
        <v>0.82596148400000002</v>
      </c>
      <c r="V33">
        <v>-0.20762319900000001</v>
      </c>
      <c r="W33">
        <v>0.11038601200000001</v>
      </c>
      <c r="X33">
        <v>-0.431435558</v>
      </c>
      <c r="Y33">
        <v>-3.9292400000000001E-4</v>
      </c>
      <c r="Z33">
        <f>T33/R33</f>
        <v>1.1023644576301406</v>
      </c>
    </row>
    <row r="34" spans="1:26" ht="30">
      <c r="A34" t="s">
        <v>164</v>
      </c>
      <c r="B34" t="s">
        <v>166</v>
      </c>
      <c r="C34" t="s">
        <v>16</v>
      </c>
      <c r="D34" t="s">
        <v>17</v>
      </c>
      <c r="E34" t="s">
        <v>18</v>
      </c>
      <c r="F34" t="s">
        <v>271</v>
      </c>
      <c r="G34" s="9" t="s">
        <v>305</v>
      </c>
      <c r="H34" t="s">
        <v>303</v>
      </c>
      <c r="I34" t="s">
        <v>341</v>
      </c>
      <c r="J34" t="s">
        <v>277</v>
      </c>
      <c r="K34" t="s">
        <v>277</v>
      </c>
      <c r="L34" t="s">
        <v>277</v>
      </c>
      <c r="M34" t="s">
        <v>339</v>
      </c>
      <c r="N34" t="s">
        <v>340</v>
      </c>
      <c r="O34">
        <v>34</v>
      </c>
      <c r="P34">
        <v>122</v>
      </c>
      <c r="Q34">
        <v>4</v>
      </c>
      <c r="R34">
        <v>8.5829609050000002</v>
      </c>
      <c r="S34">
        <v>0.47167465800000002</v>
      </c>
      <c r="T34">
        <v>7.4853770239999999</v>
      </c>
      <c r="U34">
        <v>0.69861268899999995</v>
      </c>
      <c r="V34">
        <v>0.309345329</v>
      </c>
      <c r="W34">
        <v>0.22549402599999999</v>
      </c>
      <c r="X34">
        <v>-0.13603926999999999</v>
      </c>
      <c r="Y34">
        <v>0.74089573099999995</v>
      </c>
      <c r="Z34">
        <f>T34/R34</f>
        <v>0.87212060113653744</v>
      </c>
    </row>
    <row r="35" spans="1:26" ht="15.6">
      <c r="A35" t="s">
        <v>167</v>
      </c>
      <c r="B35" t="s">
        <v>168</v>
      </c>
      <c r="C35" t="s">
        <v>16</v>
      </c>
      <c r="D35" t="s">
        <v>17</v>
      </c>
      <c r="E35" t="s">
        <v>123</v>
      </c>
      <c r="F35" t="s">
        <v>271</v>
      </c>
      <c r="G35" s="8" t="s">
        <v>330</v>
      </c>
      <c r="H35" t="s">
        <v>277</v>
      </c>
      <c r="I35" t="s">
        <v>279</v>
      </c>
      <c r="J35" t="s">
        <v>288</v>
      </c>
      <c r="K35" s="2" t="s">
        <v>278</v>
      </c>
      <c r="L35" t="s">
        <v>277</v>
      </c>
      <c r="M35" t="s">
        <v>339</v>
      </c>
      <c r="N35" t="s">
        <v>340</v>
      </c>
      <c r="O35">
        <v>164</v>
      </c>
      <c r="P35">
        <v>1998</v>
      </c>
      <c r="Q35">
        <v>0</v>
      </c>
      <c r="R35">
        <v>3.6457298250000001</v>
      </c>
      <c r="S35">
        <v>7.9436303E-2</v>
      </c>
      <c r="T35">
        <v>3.9122859189999999</v>
      </c>
      <c r="U35">
        <v>0.26034509300000003</v>
      </c>
      <c r="V35">
        <v>-0.111880939</v>
      </c>
      <c r="W35">
        <v>0.112743473</v>
      </c>
      <c r="X35">
        <v>-0.33817095800000002</v>
      </c>
      <c r="Y35">
        <v>9.9075029999999994E-2</v>
      </c>
      <c r="Z35">
        <f>T35/R35</f>
        <v>1.0731146044262894</v>
      </c>
    </row>
    <row r="36" spans="1:26" ht="15.6">
      <c r="A36" t="s">
        <v>169</v>
      </c>
      <c r="B36" t="s">
        <v>170</v>
      </c>
      <c r="C36" t="s">
        <v>16</v>
      </c>
      <c r="D36" t="s">
        <v>17</v>
      </c>
      <c r="E36" t="s">
        <v>123</v>
      </c>
      <c r="F36" t="s">
        <v>271</v>
      </c>
      <c r="G36" s="8" t="s">
        <v>330</v>
      </c>
      <c r="H36" t="s">
        <v>277</v>
      </c>
      <c r="I36" t="s">
        <v>279</v>
      </c>
      <c r="J36" t="s">
        <v>288</v>
      </c>
      <c r="K36" s="2" t="s">
        <v>278</v>
      </c>
      <c r="L36" t="s">
        <v>277</v>
      </c>
      <c r="M36" t="s">
        <v>339</v>
      </c>
      <c r="N36" t="s">
        <v>340</v>
      </c>
      <c r="O36">
        <v>224</v>
      </c>
      <c r="P36">
        <v>928</v>
      </c>
      <c r="Q36">
        <v>1</v>
      </c>
      <c r="R36">
        <v>8.3806774819999994</v>
      </c>
      <c r="S36">
        <v>0.185926804</v>
      </c>
      <c r="T36">
        <v>9.5645803780000005</v>
      </c>
      <c r="U36">
        <v>0.38425599100000002</v>
      </c>
      <c r="V36">
        <v>-0.29029112699999998</v>
      </c>
      <c r="W36">
        <v>0.102507365</v>
      </c>
      <c r="X36">
        <v>-0.48329561999999998</v>
      </c>
      <c r="Y36">
        <v>-8.9166232999999998E-2</v>
      </c>
      <c r="Z36">
        <f>T36/R36</f>
        <v>1.1412657745800128</v>
      </c>
    </row>
    <row r="37" spans="1:26" ht="30">
      <c r="A37" t="s">
        <v>39</v>
      </c>
      <c r="B37" t="s">
        <v>40</v>
      </c>
      <c r="C37" t="s">
        <v>16</v>
      </c>
      <c r="D37" t="s">
        <v>21</v>
      </c>
      <c r="E37" t="s">
        <v>34</v>
      </c>
      <c r="F37" t="s">
        <v>271</v>
      </c>
      <c r="G37" s="9" t="s">
        <v>356</v>
      </c>
      <c r="H37" t="s">
        <v>277</v>
      </c>
      <c r="I37" t="s">
        <v>277</v>
      </c>
      <c r="J37" t="s">
        <v>277</v>
      </c>
      <c r="K37" t="s">
        <v>277</v>
      </c>
      <c r="L37" t="s">
        <v>277</v>
      </c>
      <c r="M37" t="s">
        <v>339</v>
      </c>
      <c r="N37" t="s">
        <v>340</v>
      </c>
      <c r="O37">
        <v>226</v>
      </c>
      <c r="P37">
        <v>430</v>
      </c>
      <c r="Q37">
        <v>14</v>
      </c>
      <c r="R37">
        <v>22.393041270000001</v>
      </c>
      <c r="S37">
        <v>0.91879858599999997</v>
      </c>
      <c r="T37">
        <v>30.201701379999999</v>
      </c>
      <c r="U37">
        <v>1.952075944</v>
      </c>
      <c r="V37">
        <v>-0.67450898699999995</v>
      </c>
      <c r="W37">
        <v>0.174924257</v>
      </c>
      <c r="X37">
        <v>-1.036157778</v>
      </c>
      <c r="Y37">
        <v>-0.346343762</v>
      </c>
      <c r="Z37">
        <f>T37/R37</f>
        <v>1.3487092269356586</v>
      </c>
    </row>
    <row r="38" spans="1:26">
      <c r="A38" t="s">
        <v>41</v>
      </c>
      <c r="B38" t="s">
        <v>42</v>
      </c>
      <c r="C38" t="s">
        <v>16</v>
      </c>
      <c r="D38" t="s">
        <v>25</v>
      </c>
      <c r="E38" t="s">
        <v>43</v>
      </c>
      <c r="F38" t="s">
        <v>261</v>
      </c>
      <c r="G38" s="9" t="s">
        <v>325</v>
      </c>
      <c r="H38" t="s">
        <v>277</v>
      </c>
      <c r="I38" t="s">
        <v>317</v>
      </c>
      <c r="J38" t="s">
        <v>316</v>
      </c>
      <c r="K38" s="2" t="s">
        <v>315</v>
      </c>
      <c r="L38" t="s">
        <v>277</v>
      </c>
      <c r="M38" t="s">
        <v>339</v>
      </c>
      <c r="N38" t="s">
        <v>340</v>
      </c>
      <c r="O38">
        <v>120</v>
      </c>
      <c r="P38">
        <v>485</v>
      </c>
      <c r="Q38">
        <v>1</v>
      </c>
      <c r="R38">
        <v>4.4299663560000004</v>
      </c>
      <c r="S38">
        <v>0.218392004</v>
      </c>
      <c r="T38">
        <v>7.2863361319999997</v>
      </c>
      <c r="U38">
        <v>0.63837835399999998</v>
      </c>
      <c r="V38">
        <v>-0.62967669900000001</v>
      </c>
      <c r="W38">
        <v>0.13324952300000001</v>
      </c>
      <c r="X38">
        <v>-0.90137441200000001</v>
      </c>
      <c r="Y38">
        <v>-0.37487652799999999</v>
      </c>
      <c r="Z38">
        <f>T38/R38</f>
        <v>1.6447836273364238</v>
      </c>
    </row>
    <row r="39" spans="1:26" ht="15.6">
      <c r="A39" t="s">
        <v>171</v>
      </c>
      <c r="B39" t="s">
        <v>172</v>
      </c>
      <c r="C39" t="s">
        <v>16</v>
      </c>
      <c r="D39" t="s">
        <v>25</v>
      </c>
      <c r="E39" t="s">
        <v>43</v>
      </c>
      <c r="F39" t="s">
        <v>271</v>
      </c>
      <c r="G39" s="9" t="s">
        <v>325</v>
      </c>
      <c r="H39" t="s">
        <v>277</v>
      </c>
      <c r="I39" t="s">
        <v>253</v>
      </c>
      <c r="J39" s="4" t="s">
        <v>300</v>
      </c>
      <c r="K39" s="2" t="s">
        <v>285</v>
      </c>
      <c r="L39" t="s">
        <v>277</v>
      </c>
      <c r="M39" t="s">
        <v>339</v>
      </c>
      <c r="N39" t="s">
        <v>340</v>
      </c>
      <c r="O39">
        <v>64</v>
      </c>
      <c r="P39">
        <v>299</v>
      </c>
      <c r="Q39">
        <v>5</v>
      </c>
      <c r="R39">
        <v>5.9178940559999997</v>
      </c>
      <c r="S39">
        <v>0.27618535599999999</v>
      </c>
      <c r="T39">
        <v>7.4819448660000001</v>
      </c>
      <c r="U39">
        <v>0.78270085099999998</v>
      </c>
      <c r="V39">
        <v>-0.394989329</v>
      </c>
      <c r="W39">
        <v>0.20171356500000001</v>
      </c>
      <c r="X39">
        <v>-0.81023359399999995</v>
      </c>
      <c r="Y39">
        <v>-1.6214968999999999E-2</v>
      </c>
      <c r="Z39">
        <f>T39/R39</f>
        <v>1.2642917894777534</v>
      </c>
    </row>
    <row r="40" spans="1:26">
      <c r="A40" t="s">
        <v>93</v>
      </c>
      <c r="B40" t="s">
        <v>94</v>
      </c>
      <c r="C40" t="s">
        <v>16</v>
      </c>
      <c r="D40" t="s">
        <v>25</v>
      </c>
      <c r="E40" t="s">
        <v>43</v>
      </c>
      <c r="F40" t="s">
        <v>261</v>
      </c>
      <c r="G40" s="9" t="s">
        <v>325</v>
      </c>
      <c r="H40" t="s">
        <v>277</v>
      </c>
      <c r="I40" t="s">
        <v>249</v>
      </c>
      <c r="J40" t="s">
        <v>319</v>
      </c>
      <c r="K40" t="s">
        <v>277</v>
      </c>
      <c r="L40" t="s">
        <v>277</v>
      </c>
      <c r="M40" t="s">
        <v>339</v>
      </c>
      <c r="N40" t="s">
        <v>340</v>
      </c>
      <c r="O40">
        <v>290</v>
      </c>
      <c r="P40">
        <v>2336</v>
      </c>
      <c r="Q40">
        <v>1</v>
      </c>
      <c r="R40">
        <v>4.9366987160000004</v>
      </c>
      <c r="S40">
        <v>0.114975732</v>
      </c>
      <c r="T40">
        <v>8.1296270320000001</v>
      </c>
      <c r="U40">
        <v>0.484775821</v>
      </c>
      <c r="V40">
        <v>-0.63133852099999999</v>
      </c>
      <c r="W40">
        <v>8.6449057999999995E-2</v>
      </c>
      <c r="X40">
        <v>-0.80087304000000004</v>
      </c>
      <c r="Y40">
        <v>-0.46463551800000003</v>
      </c>
      <c r="Z40">
        <f>T40/R40</f>
        <v>1.646773987979379</v>
      </c>
    </row>
    <row r="41" spans="1:26">
      <c r="A41" t="s">
        <v>173</v>
      </c>
      <c r="B41" t="s">
        <v>174</v>
      </c>
      <c r="C41" t="s">
        <v>16</v>
      </c>
      <c r="D41" t="s">
        <v>21</v>
      </c>
      <c r="E41" t="s">
        <v>31</v>
      </c>
      <c r="F41" t="s">
        <v>271</v>
      </c>
      <c r="G41" s="9" t="s">
        <v>358</v>
      </c>
      <c r="H41" t="s">
        <v>277</v>
      </c>
      <c r="I41" t="s">
        <v>277</v>
      </c>
      <c r="J41" t="s">
        <v>277</v>
      </c>
      <c r="K41" t="s">
        <v>277</v>
      </c>
      <c r="L41" t="s">
        <v>277</v>
      </c>
      <c r="M41" t="s">
        <v>339</v>
      </c>
      <c r="N41" t="s">
        <v>340</v>
      </c>
      <c r="O41">
        <v>46</v>
      </c>
      <c r="P41">
        <v>263</v>
      </c>
      <c r="Q41">
        <v>6</v>
      </c>
      <c r="R41">
        <v>12.5427578</v>
      </c>
      <c r="S41">
        <v>0.68790152000000004</v>
      </c>
      <c r="T41">
        <v>13.35847193</v>
      </c>
      <c r="U41">
        <v>1.5335028429999999</v>
      </c>
      <c r="V41">
        <v>-0.10650340599999999</v>
      </c>
      <c r="W41">
        <v>0.20910852199999999</v>
      </c>
      <c r="X41">
        <v>-0.53196043999999998</v>
      </c>
      <c r="Y41">
        <v>0.28935707900000002</v>
      </c>
      <c r="Z41">
        <f>T41/R41</f>
        <v>1.065034671242715</v>
      </c>
    </row>
    <row r="42" spans="1:26" ht="30">
      <c r="A42" t="s">
        <v>45</v>
      </c>
      <c r="B42" t="s">
        <v>46</v>
      </c>
      <c r="C42" t="s">
        <v>16</v>
      </c>
      <c r="D42" t="s">
        <v>21</v>
      </c>
      <c r="E42" t="s">
        <v>31</v>
      </c>
      <c r="F42" t="s">
        <v>271</v>
      </c>
      <c r="G42" s="9" t="s">
        <v>334</v>
      </c>
      <c r="H42" t="s">
        <v>277</v>
      </c>
      <c r="I42" t="s">
        <v>277</v>
      </c>
      <c r="J42" t="s">
        <v>277</v>
      </c>
      <c r="K42" t="s">
        <v>277</v>
      </c>
      <c r="L42" t="s">
        <v>277</v>
      </c>
      <c r="M42" t="s">
        <v>339</v>
      </c>
      <c r="N42" t="s">
        <v>340</v>
      </c>
      <c r="O42">
        <v>58</v>
      </c>
      <c r="P42">
        <v>150</v>
      </c>
      <c r="Q42">
        <v>4</v>
      </c>
      <c r="R42">
        <v>10.869288129999999</v>
      </c>
      <c r="S42">
        <v>0.74366695599999999</v>
      </c>
      <c r="T42">
        <v>8.9711749049999998</v>
      </c>
      <c r="U42">
        <v>1.1195336060000001</v>
      </c>
      <c r="V42">
        <v>0.297525498</v>
      </c>
      <c r="W42">
        <v>0.209951838</v>
      </c>
      <c r="X42">
        <v>-0.117435991</v>
      </c>
      <c r="Y42">
        <v>0.70406861099999996</v>
      </c>
      <c r="Z42">
        <f>T42/R42</f>
        <v>0.82536913160291758</v>
      </c>
    </row>
    <row r="43" spans="1:26">
      <c r="A43" t="s">
        <v>175</v>
      </c>
      <c r="B43" t="s">
        <v>176</v>
      </c>
      <c r="C43" t="s">
        <v>16</v>
      </c>
      <c r="D43" t="s">
        <v>21</v>
      </c>
      <c r="E43" t="s">
        <v>31</v>
      </c>
      <c r="F43" t="s">
        <v>271</v>
      </c>
      <c r="G43" s="9" t="s">
        <v>361</v>
      </c>
      <c r="H43" t="s">
        <v>277</v>
      </c>
      <c r="I43" t="s">
        <v>277</v>
      </c>
      <c r="J43" t="s">
        <v>277</v>
      </c>
      <c r="K43" t="s">
        <v>277</v>
      </c>
      <c r="L43" t="s">
        <v>277</v>
      </c>
      <c r="M43" t="s">
        <v>339</v>
      </c>
      <c r="N43" t="s">
        <v>340</v>
      </c>
      <c r="O43">
        <v>36</v>
      </c>
      <c r="P43">
        <v>233</v>
      </c>
      <c r="Q43">
        <v>3</v>
      </c>
      <c r="R43">
        <v>10.9120066</v>
      </c>
      <c r="S43">
        <v>0.65069562700000005</v>
      </c>
      <c r="T43">
        <v>10.223490460000001</v>
      </c>
      <c r="U43">
        <v>1.4117008769999999</v>
      </c>
      <c r="V43">
        <v>0.108245434</v>
      </c>
      <c r="W43">
        <v>0.22981220299999999</v>
      </c>
      <c r="X43">
        <v>-0.35601889799999997</v>
      </c>
      <c r="Y43">
        <v>0.53807947099999998</v>
      </c>
      <c r="Z43">
        <f>T43/R43</f>
        <v>0.93690288457120263</v>
      </c>
    </row>
    <row r="44" spans="1:26">
      <c r="A44" t="s">
        <v>177</v>
      </c>
      <c r="B44" t="s">
        <v>178</v>
      </c>
      <c r="C44" t="s">
        <v>16</v>
      </c>
      <c r="D44" t="s">
        <v>21</v>
      </c>
      <c r="E44" t="s">
        <v>31</v>
      </c>
      <c r="F44" t="s">
        <v>271</v>
      </c>
      <c r="G44" s="9" t="s">
        <v>359</v>
      </c>
      <c r="H44" t="s">
        <v>277</v>
      </c>
      <c r="I44" t="s">
        <v>277</v>
      </c>
      <c r="J44" t="s">
        <v>277</v>
      </c>
      <c r="K44" t="s">
        <v>277</v>
      </c>
      <c r="L44" t="s">
        <v>277</v>
      </c>
      <c r="M44" t="s">
        <v>339</v>
      </c>
      <c r="N44" t="s">
        <v>340</v>
      </c>
      <c r="O44">
        <v>95</v>
      </c>
      <c r="P44">
        <v>261</v>
      </c>
      <c r="Q44">
        <v>7</v>
      </c>
      <c r="R44">
        <v>14.112636370000001</v>
      </c>
      <c r="S44">
        <v>0.801103063</v>
      </c>
      <c r="T44">
        <v>15.960903099999999</v>
      </c>
      <c r="U44">
        <v>1.3889400670000001</v>
      </c>
      <c r="V44">
        <v>-0.22591202399999999</v>
      </c>
      <c r="W44">
        <v>0.190045572</v>
      </c>
      <c r="X44">
        <v>-0.60217232799999998</v>
      </c>
      <c r="Y44">
        <v>0.136562554</v>
      </c>
      <c r="Z44">
        <f>T44/R44</f>
        <v>1.1309653761028633</v>
      </c>
    </row>
    <row r="45" spans="1:26">
      <c r="A45" t="s">
        <v>47</v>
      </c>
      <c r="B45" t="s">
        <v>48</v>
      </c>
      <c r="C45" t="s">
        <v>16</v>
      </c>
      <c r="D45" t="s">
        <v>21</v>
      </c>
      <c r="E45" t="s">
        <v>31</v>
      </c>
      <c r="F45" t="s">
        <v>271</v>
      </c>
      <c r="G45" s="9" t="s">
        <v>360</v>
      </c>
      <c r="H45" t="s">
        <v>277</v>
      </c>
      <c r="I45" t="s">
        <v>277</v>
      </c>
      <c r="J45" t="s">
        <v>277</v>
      </c>
      <c r="K45" t="s">
        <v>277</v>
      </c>
      <c r="L45" t="s">
        <v>277</v>
      </c>
      <c r="M45" t="s">
        <v>339</v>
      </c>
      <c r="N45" t="s">
        <v>340</v>
      </c>
      <c r="O45">
        <v>49</v>
      </c>
      <c r="P45">
        <v>133</v>
      </c>
      <c r="Q45">
        <v>5</v>
      </c>
      <c r="R45">
        <v>14.235867000000001</v>
      </c>
      <c r="S45">
        <v>0.850642483</v>
      </c>
      <c r="T45">
        <v>13.52407947</v>
      </c>
      <c r="U45">
        <v>1.88370959</v>
      </c>
      <c r="V45">
        <v>0.13001363499999999</v>
      </c>
      <c r="W45">
        <v>0.354393122</v>
      </c>
      <c r="X45">
        <v>-0.59474287000000003</v>
      </c>
      <c r="Y45">
        <v>0.80230117099999998</v>
      </c>
      <c r="Z45">
        <f>T45/R45</f>
        <v>0.95000040882652248</v>
      </c>
    </row>
    <row r="46" spans="1:26" ht="30">
      <c r="A46" t="s">
        <v>49</v>
      </c>
      <c r="B46" t="s">
        <v>50</v>
      </c>
      <c r="C46" t="s">
        <v>16</v>
      </c>
      <c r="D46" t="s">
        <v>21</v>
      </c>
      <c r="E46" t="s">
        <v>31</v>
      </c>
      <c r="F46" t="s">
        <v>271</v>
      </c>
      <c r="G46" s="9" t="s">
        <v>335</v>
      </c>
      <c r="H46" t="s">
        <v>277</v>
      </c>
      <c r="I46" t="s">
        <v>277</v>
      </c>
      <c r="J46" t="s">
        <v>277</v>
      </c>
      <c r="K46" t="s">
        <v>277</v>
      </c>
      <c r="L46" t="s">
        <v>277</v>
      </c>
      <c r="M46" t="s">
        <v>339</v>
      </c>
      <c r="N46" t="s">
        <v>340</v>
      </c>
      <c r="O46">
        <v>46</v>
      </c>
      <c r="P46">
        <v>60</v>
      </c>
      <c r="Q46">
        <v>1</v>
      </c>
      <c r="R46">
        <v>14.70195751</v>
      </c>
      <c r="S46">
        <v>2.9223383260000002</v>
      </c>
      <c r="T46">
        <v>11.400442590000001</v>
      </c>
      <c r="U46">
        <v>2.7424820300000001</v>
      </c>
      <c r="V46">
        <v>0.27186645100000001</v>
      </c>
      <c r="W46">
        <v>0.30809532699999997</v>
      </c>
      <c r="X46">
        <v>-0.34785573199999997</v>
      </c>
      <c r="Y46">
        <v>0.87195420099999998</v>
      </c>
      <c r="Z46">
        <f>T46/R46</f>
        <v>0.77543705198750779</v>
      </c>
    </row>
    <row r="47" spans="1:26">
      <c r="A47" t="s">
        <v>51</v>
      </c>
      <c r="B47" t="s">
        <v>52</v>
      </c>
      <c r="C47" t="s">
        <v>16</v>
      </c>
      <c r="D47" t="s">
        <v>21</v>
      </c>
      <c r="E47" t="s">
        <v>31</v>
      </c>
      <c r="F47" t="s">
        <v>271</v>
      </c>
      <c r="G47" s="9" t="s">
        <v>362</v>
      </c>
      <c r="H47" t="s">
        <v>277</v>
      </c>
      <c r="I47" t="s">
        <v>277</v>
      </c>
      <c r="J47" t="s">
        <v>277</v>
      </c>
      <c r="K47" t="s">
        <v>277</v>
      </c>
      <c r="L47" t="s">
        <v>277</v>
      </c>
      <c r="M47" t="s">
        <v>339</v>
      </c>
      <c r="N47" t="s">
        <v>340</v>
      </c>
      <c r="O47">
        <v>71</v>
      </c>
      <c r="P47">
        <v>362</v>
      </c>
      <c r="Q47">
        <v>4</v>
      </c>
      <c r="R47">
        <v>11.692287930000001</v>
      </c>
      <c r="S47">
        <v>0.85867615100000005</v>
      </c>
      <c r="T47">
        <v>13.550402099999999</v>
      </c>
      <c r="U47">
        <v>2.4370117150000001</v>
      </c>
      <c r="V47">
        <v>-0.17024825099999999</v>
      </c>
      <c r="W47">
        <v>0.22547409600000001</v>
      </c>
      <c r="X47">
        <v>-0.62647055699999998</v>
      </c>
      <c r="Y47">
        <v>0.256217853</v>
      </c>
      <c r="Z47">
        <f>T47/R47</f>
        <v>1.1589179278789792</v>
      </c>
    </row>
    <row r="48" spans="1:26" ht="30.6">
      <c r="A48" t="s">
        <v>179</v>
      </c>
      <c r="B48" t="s">
        <v>180</v>
      </c>
      <c r="C48" t="s">
        <v>16</v>
      </c>
      <c r="D48" t="s">
        <v>181</v>
      </c>
      <c r="E48" t="s">
        <v>182</v>
      </c>
      <c r="F48" t="s">
        <v>261</v>
      </c>
      <c r="G48" s="9" t="s">
        <v>329</v>
      </c>
      <c r="H48" t="s">
        <v>277</v>
      </c>
      <c r="I48" t="s">
        <v>200</v>
      </c>
      <c r="J48" s="4" t="s">
        <v>296</v>
      </c>
      <c r="K48" s="2" t="s">
        <v>285</v>
      </c>
      <c r="L48" t="s">
        <v>277</v>
      </c>
      <c r="M48" t="s">
        <v>339</v>
      </c>
      <c r="N48" t="s">
        <v>340</v>
      </c>
      <c r="O48">
        <v>31</v>
      </c>
      <c r="P48">
        <v>206</v>
      </c>
      <c r="Q48">
        <v>2</v>
      </c>
      <c r="R48">
        <v>6.0735256270000004</v>
      </c>
      <c r="S48">
        <v>0.28468844700000001</v>
      </c>
      <c r="T48">
        <v>6.1929967680000004</v>
      </c>
      <c r="U48">
        <v>0.70542866100000001</v>
      </c>
      <c r="V48">
        <v>-4.2182431999999999E-2</v>
      </c>
      <c r="W48">
        <v>0.25480210599999997</v>
      </c>
      <c r="X48">
        <v>-0.56346730199999995</v>
      </c>
      <c r="Y48">
        <v>0.42062797200000002</v>
      </c>
      <c r="Z48">
        <f>T48/R48</f>
        <v>1.0196708054492909</v>
      </c>
    </row>
    <row r="49" spans="1:26" ht="30.6">
      <c r="A49" t="s">
        <v>183</v>
      </c>
      <c r="B49" t="s">
        <v>184</v>
      </c>
      <c r="C49" t="s">
        <v>16</v>
      </c>
      <c r="D49" t="s">
        <v>181</v>
      </c>
      <c r="E49" t="s">
        <v>182</v>
      </c>
      <c r="F49" t="s">
        <v>261</v>
      </c>
      <c r="G49" s="9" t="s">
        <v>329</v>
      </c>
      <c r="H49" t="s">
        <v>277</v>
      </c>
      <c r="I49" t="s">
        <v>200</v>
      </c>
      <c r="J49" s="4" t="s">
        <v>296</v>
      </c>
      <c r="K49" s="2" t="s">
        <v>285</v>
      </c>
      <c r="L49" t="s">
        <v>277</v>
      </c>
      <c r="M49" t="s">
        <v>339</v>
      </c>
      <c r="N49" t="s">
        <v>340</v>
      </c>
      <c r="O49">
        <v>51</v>
      </c>
      <c r="P49">
        <v>150</v>
      </c>
      <c r="Q49">
        <v>2</v>
      </c>
      <c r="R49">
        <v>10.160235630000001</v>
      </c>
      <c r="S49">
        <v>0.44683366699999999</v>
      </c>
      <c r="T49">
        <v>11.5510251</v>
      </c>
      <c r="U49">
        <v>0.61726816100000004</v>
      </c>
      <c r="V49">
        <v>-0.46090940800000002</v>
      </c>
      <c r="W49">
        <v>0.22785846100000001</v>
      </c>
      <c r="X49">
        <v>-0.90976918600000001</v>
      </c>
      <c r="Y49">
        <v>-2.4884382E-2</v>
      </c>
      <c r="Z49">
        <f>T49/R49</f>
        <v>1.1368855527221664</v>
      </c>
    </row>
    <row r="50" spans="1:26" ht="30">
      <c r="A50" t="s">
        <v>53</v>
      </c>
      <c r="B50" t="s">
        <v>54</v>
      </c>
      <c r="C50" t="s">
        <v>16</v>
      </c>
      <c r="D50" t="s">
        <v>21</v>
      </c>
      <c r="E50" t="s">
        <v>31</v>
      </c>
      <c r="F50" t="s">
        <v>262</v>
      </c>
      <c r="G50" s="9" t="s">
        <v>332</v>
      </c>
      <c r="H50" t="s">
        <v>331</v>
      </c>
      <c r="I50" t="s">
        <v>277</v>
      </c>
      <c r="J50" t="s">
        <v>277</v>
      </c>
      <c r="K50" t="s">
        <v>277</v>
      </c>
      <c r="L50" t="s">
        <v>333</v>
      </c>
      <c r="M50" t="s">
        <v>339</v>
      </c>
      <c r="N50" t="s">
        <v>340</v>
      </c>
      <c r="O50">
        <v>119</v>
      </c>
      <c r="P50">
        <v>340</v>
      </c>
      <c r="Q50">
        <v>3</v>
      </c>
      <c r="R50">
        <v>16.381764610000001</v>
      </c>
      <c r="S50">
        <v>0.90338266099999998</v>
      </c>
      <c r="T50">
        <v>21.963272669999998</v>
      </c>
      <c r="U50">
        <v>1.8517888220000001</v>
      </c>
      <c r="V50">
        <v>-0.65034374299999997</v>
      </c>
      <c r="W50">
        <v>0.23901840999999999</v>
      </c>
      <c r="X50">
        <v>-1.132497992</v>
      </c>
      <c r="Y50">
        <v>-0.19880424799999999</v>
      </c>
      <c r="Z50">
        <f>T50/R50</f>
        <v>1.3407147027734028</v>
      </c>
    </row>
    <row r="51" spans="1:26">
      <c r="A51" t="s">
        <v>185</v>
      </c>
      <c r="B51" t="s">
        <v>186</v>
      </c>
      <c r="C51" t="s">
        <v>16</v>
      </c>
      <c r="D51" t="s">
        <v>25</v>
      </c>
      <c r="E51" t="s">
        <v>187</v>
      </c>
      <c r="F51" t="s">
        <v>261</v>
      </c>
      <c r="G51" s="9" t="s">
        <v>325</v>
      </c>
      <c r="H51" t="s">
        <v>277</v>
      </c>
      <c r="I51" t="s">
        <v>323</v>
      </c>
      <c r="J51" t="s">
        <v>324</v>
      </c>
      <c r="K51" s="2" t="s">
        <v>285</v>
      </c>
      <c r="L51" t="s">
        <v>277</v>
      </c>
      <c r="M51" t="s">
        <v>339</v>
      </c>
      <c r="N51" t="s">
        <v>340</v>
      </c>
      <c r="O51">
        <v>503</v>
      </c>
      <c r="P51">
        <v>1858</v>
      </c>
      <c r="Q51">
        <v>2</v>
      </c>
      <c r="R51">
        <v>8.2498578390000006</v>
      </c>
      <c r="S51">
        <v>0.131799159</v>
      </c>
      <c r="T51">
        <v>8.0196319260000006</v>
      </c>
      <c r="U51">
        <v>0.21890991700000001</v>
      </c>
      <c r="V51">
        <v>6.7569449000000004E-2</v>
      </c>
      <c r="W51">
        <v>7.3597017000000001E-2</v>
      </c>
      <c r="X51">
        <v>-7.7469837999999999E-2</v>
      </c>
      <c r="Y51">
        <v>0.20363657199999999</v>
      </c>
      <c r="Z51">
        <f>T51/R51</f>
        <v>0.9720933478499908</v>
      </c>
    </row>
    <row r="52" spans="1:26">
      <c r="A52" t="s">
        <v>188</v>
      </c>
      <c r="B52" t="s">
        <v>189</v>
      </c>
      <c r="C52" t="s">
        <v>16</v>
      </c>
      <c r="D52" t="s">
        <v>25</v>
      </c>
      <c r="E52" t="s">
        <v>83</v>
      </c>
      <c r="F52" t="s">
        <v>261</v>
      </c>
      <c r="G52" s="9" t="s">
        <v>299</v>
      </c>
      <c r="H52" t="s">
        <v>277</v>
      </c>
      <c r="I52" t="s">
        <v>321</v>
      </c>
      <c r="J52" t="s">
        <v>320</v>
      </c>
      <c r="K52" s="2" t="s">
        <v>285</v>
      </c>
      <c r="L52" t="s">
        <v>265</v>
      </c>
      <c r="M52" t="s">
        <v>339</v>
      </c>
      <c r="N52" t="s">
        <v>340</v>
      </c>
      <c r="O52">
        <v>32</v>
      </c>
      <c r="P52">
        <v>325</v>
      </c>
      <c r="Q52">
        <v>2</v>
      </c>
      <c r="R52">
        <v>10.340839150000001</v>
      </c>
      <c r="S52">
        <v>0.49292337899999999</v>
      </c>
      <c r="T52">
        <v>8.4769736669999993</v>
      </c>
      <c r="U52">
        <v>1.353161547</v>
      </c>
      <c r="V52">
        <v>0.34229663799999999</v>
      </c>
      <c r="W52">
        <v>0.26315427800000002</v>
      </c>
      <c r="X52">
        <v>-0.198718955</v>
      </c>
      <c r="Y52">
        <v>0.84407838999999996</v>
      </c>
      <c r="Z52">
        <f>T52/R52</f>
        <v>0.81975684410486149</v>
      </c>
    </row>
    <row r="53" spans="1:26" ht="15.6">
      <c r="A53" t="s">
        <v>190</v>
      </c>
      <c r="B53" t="s">
        <v>191</v>
      </c>
      <c r="C53" t="s">
        <v>16</v>
      </c>
      <c r="D53" t="s">
        <v>17</v>
      </c>
      <c r="E53" t="s">
        <v>27</v>
      </c>
      <c r="F53" t="s">
        <v>271</v>
      </c>
      <c r="G53" s="8" t="s">
        <v>274</v>
      </c>
      <c r="H53" t="s">
        <v>307</v>
      </c>
      <c r="I53" t="s">
        <v>292</v>
      </c>
      <c r="J53" t="s">
        <v>277</v>
      </c>
      <c r="K53" t="s">
        <v>277</v>
      </c>
      <c r="L53" t="s">
        <v>277</v>
      </c>
      <c r="M53" t="s">
        <v>339</v>
      </c>
      <c r="N53" t="s">
        <v>340</v>
      </c>
      <c r="O53">
        <v>620</v>
      </c>
      <c r="P53">
        <v>2869</v>
      </c>
      <c r="Q53">
        <v>1</v>
      </c>
      <c r="R53">
        <v>5.4326529949999998</v>
      </c>
      <c r="S53">
        <v>0.10588784599999999</v>
      </c>
      <c r="T53">
        <v>6.3917493800000003</v>
      </c>
      <c r="U53">
        <v>0.25556146000000002</v>
      </c>
      <c r="V53">
        <v>-0.222406085</v>
      </c>
      <c r="W53">
        <v>6.2100343000000002E-2</v>
      </c>
      <c r="X53">
        <v>-0.34586491800000002</v>
      </c>
      <c r="Y53">
        <v>-0.10102594300000001</v>
      </c>
      <c r="Z53">
        <f>T53/R53</f>
        <v>1.1765429129897889</v>
      </c>
    </row>
    <row r="54" spans="1:26">
      <c r="A54" t="s">
        <v>95</v>
      </c>
      <c r="B54" t="s">
        <v>96</v>
      </c>
      <c r="C54" t="s">
        <v>16</v>
      </c>
      <c r="D54" t="s">
        <v>25</v>
      </c>
      <c r="E54" t="s">
        <v>26</v>
      </c>
      <c r="F54" t="s">
        <v>271</v>
      </c>
      <c r="G54" s="9" t="s">
        <v>325</v>
      </c>
      <c r="H54" t="s">
        <v>277</v>
      </c>
      <c r="I54" t="s">
        <v>244</v>
      </c>
      <c r="J54" t="s">
        <v>277</v>
      </c>
      <c r="K54" s="2" t="s">
        <v>344</v>
      </c>
      <c r="L54" t="s">
        <v>277</v>
      </c>
      <c r="M54" t="s">
        <v>339</v>
      </c>
      <c r="N54" t="s">
        <v>340</v>
      </c>
      <c r="O54">
        <v>72</v>
      </c>
      <c r="P54">
        <v>443</v>
      </c>
      <c r="Q54">
        <v>4</v>
      </c>
      <c r="R54">
        <v>15.675640270000001</v>
      </c>
      <c r="S54">
        <v>0.57597811499999996</v>
      </c>
      <c r="T54">
        <v>13.010349529999999</v>
      </c>
      <c r="U54">
        <v>1.3339870469999999</v>
      </c>
      <c r="V54">
        <v>0.43398113300000002</v>
      </c>
      <c r="W54">
        <v>0.236750671</v>
      </c>
      <c r="X54">
        <v>-4.1618245999999998E-2</v>
      </c>
      <c r="Y54">
        <v>0.87905660299999999</v>
      </c>
      <c r="Z54">
        <f>T54/R54</f>
        <v>0.82997244807277004</v>
      </c>
    </row>
    <row r="55" spans="1:26">
      <c r="A55" t="s">
        <v>192</v>
      </c>
      <c r="B55" t="s">
        <v>193</v>
      </c>
      <c r="C55" t="s">
        <v>16</v>
      </c>
      <c r="D55" t="s">
        <v>37</v>
      </c>
      <c r="E55" t="s">
        <v>194</v>
      </c>
      <c r="F55" t="s">
        <v>271</v>
      </c>
      <c r="G55" s="9" t="s">
        <v>257</v>
      </c>
      <c r="H55" t="s">
        <v>277</v>
      </c>
      <c r="I55" t="s">
        <v>348</v>
      </c>
      <c r="J55" t="s">
        <v>277</v>
      </c>
      <c r="K55" s="2" t="s">
        <v>349</v>
      </c>
      <c r="L55" t="s">
        <v>277</v>
      </c>
      <c r="M55" t="s">
        <v>339</v>
      </c>
      <c r="N55" t="s">
        <v>340</v>
      </c>
      <c r="O55">
        <v>81</v>
      </c>
      <c r="P55">
        <v>393</v>
      </c>
      <c r="Q55">
        <v>2</v>
      </c>
      <c r="R55">
        <v>13.194962309999999</v>
      </c>
      <c r="S55">
        <v>0.55580568200000002</v>
      </c>
      <c r="T55">
        <v>13.60980586</v>
      </c>
      <c r="U55">
        <v>1.0901097550000001</v>
      </c>
      <c r="V55">
        <v>-5.9801299000000002E-2</v>
      </c>
      <c r="W55">
        <v>0.16792151799999999</v>
      </c>
      <c r="X55">
        <v>-0.39849567699999999</v>
      </c>
      <c r="Y55">
        <v>0.25810685300000002</v>
      </c>
      <c r="Z55">
        <f>T55/R55</f>
        <v>1.031439540352882</v>
      </c>
    </row>
    <row r="56" spans="1:26">
      <c r="A56" t="s">
        <v>195</v>
      </c>
      <c r="B56" t="s">
        <v>196</v>
      </c>
      <c r="C56" t="s">
        <v>16</v>
      </c>
      <c r="D56" t="s">
        <v>25</v>
      </c>
      <c r="E56" t="s">
        <v>57</v>
      </c>
      <c r="F56" t="s">
        <v>261</v>
      </c>
      <c r="G56" s="9" t="s">
        <v>325</v>
      </c>
      <c r="H56" t="s">
        <v>277</v>
      </c>
      <c r="I56" t="s">
        <v>250</v>
      </c>
      <c r="J56" t="s">
        <v>277</v>
      </c>
      <c r="K56" t="s">
        <v>277</v>
      </c>
      <c r="L56" t="s">
        <v>277</v>
      </c>
      <c r="M56" t="s">
        <v>339</v>
      </c>
      <c r="N56" t="s">
        <v>340</v>
      </c>
      <c r="O56">
        <v>80</v>
      </c>
      <c r="P56">
        <v>587</v>
      </c>
      <c r="Q56">
        <v>3</v>
      </c>
      <c r="R56">
        <v>13.327867660000001</v>
      </c>
      <c r="S56">
        <v>0.37964166700000002</v>
      </c>
      <c r="T56">
        <v>12.4563527</v>
      </c>
      <c r="U56">
        <v>1.012996609</v>
      </c>
      <c r="V56">
        <v>0.153726959</v>
      </c>
      <c r="W56">
        <v>0.188089055</v>
      </c>
      <c r="X56">
        <v>-0.231507237</v>
      </c>
      <c r="Y56">
        <v>0.50797904500000002</v>
      </c>
      <c r="Z56">
        <f>T56/R56</f>
        <v>0.93460957279643331</v>
      </c>
    </row>
    <row r="57" spans="1:26">
      <c r="A57" t="s">
        <v>55</v>
      </c>
      <c r="B57" t="s">
        <v>56</v>
      </c>
      <c r="C57" t="s">
        <v>16</v>
      </c>
      <c r="D57" t="s">
        <v>25</v>
      </c>
      <c r="E57" t="s">
        <v>57</v>
      </c>
      <c r="F57" t="s">
        <v>261</v>
      </c>
      <c r="G57" s="9" t="s">
        <v>325</v>
      </c>
      <c r="H57" t="s">
        <v>277</v>
      </c>
      <c r="I57" t="s">
        <v>250</v>
      </c>
      <c r="J57" t="s">
        <v>277</v>
      </c>
      <c r="K57" t="s">
        <v>277</v>
      </c>
      <c r="L57" t="s">
        <v>277</v>
      </c>
      <c r="M57" t="s">
        <v>339</v>
      </c>
      <c r="N57" t="s">
        <v>340</v>
      </c>
      <c r="O57">
        <v>139</v>
      </c>
      <c r="P57">
        <v>820</v>
      </c>
      <c r="Q57">
        <v>2</v>
      </c>
      <c r="R57">
        <v>12.234261160000001</v>
      </c>
      <c r="S57">
        <v>0.29133145799999999</v>
      </c>
      <c r="T57">
        <v>11.874850029999999</v>
      </c>
      <c r="U57">
        <v>0.62069370300000004</v>
      </c>
      <c r="V57">
        <v>7.9321405999999997E-2</v>
      </c>
      <c r="W57">
        <v>0.14824627000000001</v>
      </c>
      <c r="X57">
        <v>-0.21900784700000001</v>
      </c>
      <c r="Y57">
        <v>0.36108236799999999</v>
      </c>
      <c r="Z57">
        <f>T57/R57</f>
        <v>0.97062257170256439</v>
      </c>
    </row>
    <row r="58" spans="1:26" ht="30.6">
      <c r="A58" t="s">
        <v>197</v>
      </c>
      <c r="B58" t="s">
        <v>198</v>
      </c>
      <c r="C58" t="s">
        <v>16</v>
      </c>
      <c r="D58" t="s">
        <v>181</v>
      </c>
      <c r="E58" t="s">
        <v>182</v>
      </c>
      <c r="F58" t="s">
        <v>261</v>
      </c>
      <c r="G58" s="9" t="s">
        <v>329</v>
      </c>
      <c r="H58" t="s">
        <v>277</v>
      </c>
      <c r="I58" t="s">
        <v>200</v>
      </c>
      <c r="J58" s="4" t="s">
        <v>296</v>
      </c>
      <c r="K58" s="2" t="s">
        <v>285</v>
      </c>
      <c r="L58" t="s">
        <v>277</v>
      </c>
      <c r="M58" t="s">
        <v>339</v>
      </c>
      <c r="N58" t="s">
        <v>340</v>
      </c>
      <c r="O58">
        <v>40</v>
      </c>
      <c r="P58">
        <v>478</v>
      </c>
      <c r="Q58">
        <v>3</v>
      </c>
      <c r="R58">
        <v>7.3679348320000004</v>
      </c>
      <c r="S58">
        <v>0.17776294000000001</v>
      </c>
      <c r="T58">
        <v>6.2402589209999997</v>
      </c>
      <c r="U58">
        <v>0.51911211300000004</v>
      </c>
      <c r="V58">
        <v>0.437085265</v>
      </c>
      <c r="W58">
        <v>0.204890981</v>
      </c>
      <c r="X58">
        <v>2.6780709E-2</v>
      </c>
      <c r="Y58">
        <v>0.83124915300000002</v>
      </c>
      <c r="Z58">
        <f>T58/R58</f>
        <v>0.84694816977718879</v>
      </c>
    </row>
    <row r="59" spans="1:26" ht="30.6">
      <c r="A59" t="s">
        <v>199</v>
      </c>
      <c r="B59" t="s">
        <v>201</v>
      </c>
      <c r="C59" t="s">
        <v>16</v>
      </c>
      <c r="D59" t="s">
        <v>181</v>
      </c>
      <c r="E59" t="s">
        <v>182</v>
      </c>
      <c r="F59" t="s">
        <v>261</v>
      </c>
      <c r="G59" s="9" t="s">
        <v>329</v>
      </c>
      <c r="H59" t="s">
        <v>277</v>
      </c>
      <c r="I59" t="s">
        <v>200</v>
      </c>
      <c r="J59" s="4" t="s">
        <v>296</v>
      </c>
      <c r="K59" s="2" t="s">
        <v>285</v>
      </c>
      <c r="L59" t="s">
        <v>277</v>
      </c>
      <c r="M59" t="s">
        <v>339</v>
      </c>
      <c r="N59" t="s">
        <v>340</v>
      </c>
      <c r="O59">
        <v>23</v>
      </c>
      <c r="P59">
        <v>154</v>
      </c>
      <c r="Q59">
        <v>10</v>
      </c>
      <c r="R59">
        <v>7.5140706269999997</v>
      </c>
      <c r="S59">
        <v>0.36696718099999998</v>
      </c>
      <c r="T59">
        <v>8.1505779619999998</v>
      </c>
      <c r="U59">
        <v>0.81542652500000001</v>
      </c>
      <c r="V59">
        <v>-0.19950884099999999</v>
      </c>
      <c r="W59">
        <v>0.26367163700000001</v>
      </c>
      <c r="X59">
        <v>-0.74220862499999996</v>
      </c>
      <c r="Y59">
        <v>0.283362954</v>
      </c>
      <c r="Z59">
        <f>T59/R59</f>
        <v>1.0847087240187581</v>
      </c>
    </row>
    <row r="60" spans="1:26" ht="30">
      <c r="A60" t="s">
        <v>58</v>
      </c>
      <c r="B60" t="s">
        <v>59</v>
      </c>
      <c r="C60" t="s">
        <v>16</v>
      </c>
      <c r="D60" t="s">
        <v>37</v>
      </c>
      <c r="E60" t="s">
        <v>60</v>
      </c>
      <c r="F60" s="6" t="s">
        <v>261</v>
      </c>
      <c r="G60" s="9" t="s">
        <v>363</v>
      </c>
      <c r="H60" t="s">
        <v>277</v>
      </c>
      <c r="I60" t="s">
        <v>347</v>
      </c>
      <c r="J60" t="s">
        <v>277</v>
      </c>
      <c r="K60" s="2" t="s">
        <v>346</v>
      </c>
      <c r="L60" t="s">
        <v>277</v>
      </c>
      <c r="M60" t="s">
        <v>339</v>
      </c>
      <c r="N60" t="s">
        <v>340</v>
      </c>
      <c r="O60">
        <v>89</v>
      </c>
      <c r="P60">
        <v>543</v>
      </c>
      <c r="Q60">
        <v>3</v>
      </c>
      <c r="R60">
        <v>19.65155949</v>
      </c>
      <c r="S60">
        <v>0.75582402699999995</v>
      </c>
      <c r="T60">
        <v>18.451581520000001</v>
      </c>
      <c r="U60">
        <v>1.4395365840000001</v>
      </c>
      <c r="V60">
        <v>0.15076503099999999</v>
      </c>
      <c r="W60">
        <v>0.19692947099999999</v>
      </c>
      <c r="X60">
        <v>-0.240858613</v>
      </c>
      <c r="Y60">
        <v>0.52455162200000005</v>
      </c>
      <c r="Z60">
        <f>T60/R60</f>
        <v>0.93893726497326457</v>
      </c>
    </row>
    <row r="61" spans="1:26" ht="15.6">
      <c r="A61" t="s">
        <v>202</v>
      </c>
      <c r="B61" t="s">
        <v>203</v>
      </c>
      <c r="C61" t="s">
        <v>16</v>
      </c>
      <c r="D61" t="s">
        <v>17</v>
      </c>
      <c r="E61" t="s">
        <v>27</v>
      </c>
      <c r="F61" t="s">
        <v>271</v>
      </c>
      <c r="G61" s="8" t="s">
        <v>274</v>
      </c>
      <c r="H61" t="s">
        <v>307</v>
      </c>
      <c r="I61" t="s">
        <v>293</v>
      </c>
      <c r="J61" t="s">
        <v>277</v>
      </c>
      <c r="K61" t="s">
        <v>277</v>
      </c>
      <c r="L61" t="s">
        <v>277</v>
      </c>
      <c r="M61" t="s">
        <v>339</v>
      </c>
      <c r="N61" t="s">
        <v>340</v>
      </c>
      <c r="O61">
        <v>70</v>
      </c>
      <c r="P61">
        <v>332</v>
      </c>
      <c r="Q61">
        <v>2</v>
      </c>
      <c r="R61">
        <v>6.2588978600000003</v>
      </c>
      <c r="S61">
        <v>0.328280136</v>
      </c>
      <c r="T61">
        <v>7.2055491610000004</v>
      </c>
      <c r="U61">
        <v>0.76362226300000002</v>
      </c>
      <c r="V61">
        <v>-0.20517049200000001</v>
      </c>
      <c r="W61">
        <v>0.17741427100000001</v>
      </c>
      <c r="X61">
        <v>-0.55270311100000002</v>
      </c>
      <c r="Y61">
        <v>0.13352958400000001</v>
      </c>
      <c r="Z61">
        <f>T61/R61</f>
        <v>1.1512488815403037</v>
      </c>
    </row>
    <row r="62" spans="1:26">
      <c r="A62" t="s">
        <v>97</v>
      </c>
      <c r="B62" t="s">
        <v>98</v>
      </c>
      <c r="C62" t="s">
        <v>16</v>
      </c>
      <c r="D62" t="s">
        <v>99</v>
      </c>
      <c r="E62" t="s">
        <v>100</v>
      </c>
      <c r="F62" t="s">
        <v>261</v>
      </c>
      <c r="G62" s="9" t="s">
        <v>277</v>
      </c>
      <c r="H62" t="s">
        <v>277</v>
      </c>
      <c r="I62" t="s">
        <v>298</v>
      </c>
      <c r="J62" t="s">
        <v>277</v>
      </c>
      <c r="K62" t="s">
        <v>277</v>
      </c>
      <c r="L62" t="s">
        <v>277</v>
      </c>
      <c r="M62" t="s">
        <v>339</v>
      </c>
      <c r="N62" t="s">
        <v>340</v>
      </c>
      <c r="O62">
        <v>52</v>
      </c>
      <c r="P62">
        <v>423</v>
      </c>
      <c r="Q62">
        <v>3</v>
      </c>
      <c r="R62">
        <v>2.6129988260000001</v>
      </c>
      <c r="S62">
        <v>7.7328851000000004E-2</v>
      </c>
      <c r="T62">
        <v>2.6635256759999999</v>
      </c>
      <c r="U62">
        <v>0.16990171400000001</v>
      </c>
      <c r="V62">
        <v>-4.8960191E-2</v>
      </c>
      <c r="W62">
        <v>0.17032599400000001</v>
      </c>
      <c r="X62">
        <v>-0.37733447399999998</v>
      </c>
      <c r="Y62">
        <v>0.28411131299999998</v>
      </c>
      <c r="Z62">
        <f>T62/R62</f>
        <v>1.0193367289327668</v>
      </c>
    </row>
    <row r="63" spans="1:26" ht="15.6">
      <c r="A63" t="s">
        <v>61</v>
      </c>
      <c r="B63" t="s">
        <v>62</v>
      </c>
      <c r="C63" t="s">
        <v>16</v>
      </c>
      <c r="D63" t="s">
        <v>17</v>
      </c>
      <c r="E63" t="s">
        <v>18</v>
      </c>
      <c r="F63" t="s">
        <v>271</v>
      </c>
      <c r="G63" s="8" t="s">
        <v>330</v>
      </c>
      <c r="H63" t="s">
        <v>276</v>
      </c>
      <c r="I63" t="s">
        <v>341</v>
      </c>
      <c r="J63" t="s">
        <v>277</v>
      </c>
      <c r="K63" t="s">
        <v>277</v>
      </c>
      <c r="L63" t="s">
        <v>277</v>
      </c>
      <c r="M63" t="s">
        <v>339</v>
      </c>
      <c r="N63" t="s">
        <v>340</v>
      </c>
      <c r="O63">
        <v>76</v>
      </c>
      <c r="P63">
        <v>233</v>
      </c>
      <c r="Q63">
        <v>2</v>
      </c>
      <c r="R63">
        <v>14.126564520000001</v>
      </c>
      <c r="S63">
        <v>0.54015532799999999</v>
      </c>
      <c r="T63">
        <v>16.504196709999999</v>
      </c>
      <c r="U63">
        <v>0.77431337899999997</v>
      </c>
      <c r="V63">
        <v>-0.56570162899999998</v>
      </c>
      <c r="W63">
        <v>0.20739439300000001</v>
      </c>
      <c r="X63">
        <v>-0.98557260400000002</v>
      </c>
      <c r="Y63">
        <v>-0.15710273499999999</v>
      </c>
      <c r="Z63">
        <f>T63/R63</f>
        <v>1.1683093002997162</v>
      </c>
    </row>
    <row r="64" spans="1:26" ht="45.6">
      <c r="A64" t="s">
        <v>204</v>
      </c>
      <c r="B64" t="s">
        <v>205</v>
      </c>
      <c r="C64" t="s">
        <v>16</v>
      </c>
      <c r="D64" t="s">
        <v>181</v>
      </c>
      <c r="E64" t="s">
        <v>182</v>
      </c>
      <c r="F64" s="6" t="s">
        <v>261</v>
      </c>
      <c r="G64" s="9" t="s">
        <v>364</v>
      </c>
      <c r="H64" t="s">
        <v>277</v>
      </c>
      <c r="I64" t="s">
        <v>200</v>
      </c>
      <c r="J64" s="4" t="s">
        <v>296</v>
      </c>
      <c r="K64" s="2" t="s">
        <v>285</v>
      </c>
      <c r="L64" t="s">
        <v>277</v>
      </c>
      <c r="M64" t="s">
        <v>339</v>
      </c>
      <c r="N64" t="s">
        <v>340</v>
      </c>
      <c r="O64">
        <v>64</v>
      </c>
      <c r="P64">
        <v>466</v>
      </c>
      <c r="Q64">
        <v>1</v>
      </c>
      <c r="R64">
        <v>9.2644322419999998</v>
      </c>
      <c r="S64">
        <v>0.29571312</v>
      </c>
      <c r="T64">
        <v>12.126227480000001</v>
      </c>
      <c r="U64">
        <v>1.1127782639999999</v>
      </c>
      <c r="V64">
        <v>-0.70831705700000003</v>
      </c>
      <c r="W64">
        <v>0.27906535100000002</v>
      </c>
      <c r="X64">
        <v>-1.2746969210000001</v>
      </c>
      <c r="Y64">
        <v>-0.18108413400000001</v>
      </c>
      <c r="Z64">
        <f>T64/R64</f>
        <v>1.3089013080613991</v>
      </c>
    </row>
    <row r="65" spans="1:26" ht="15.6">
      <c r="A65" t="s">
        <v>206</v>
      </c>
      <c r="B65" t="s">
        <v>207</v>
      </c>
      <c r="C65" t="s">
        <v>16</v>
      </c>
      <c r="D65" t="s">
        <v>17</v>
      </c>
      <c r="E65" t="s">
        <v>18</v>
      </c>
      <c r="F65" t="s">
        <v>271</v>
      </c>
      <c r="G65" s="8" t="s">
        <v>330</v>
      </c>
      <c r="H65" t="s">
        <v>306</v>
      </c>
      <c r="I65" t="s">
        <v>281</v>
      </c>
      <c r="J65" s="5" t="s">
        <v>277</v>
      </c>
      <c r="K65" t="s">
        <v>277</v>
      </c>
      <c r="L65" t="s">
        <v>277</v>
      </c>
      <c r="M65" t="s">
        <v>339</v>
      </c>
      <c r="N65" t="s">
        <v>340</v>
      </c>
      <c r="O65">
        <v>105</v>
      </c>
      <c r="P65">
        <v>848</v>
      </c>
      <c r="Q65">
        <v>1</v>
      </c>
      <c r="R65">
        <v>7.0695801639999996</v>
      </c>
      <c r="S65">
        <v>0.211457424</v>
      </c>
      <c r="T65">
        <v>6.6676826150000004</v>
      </c>
      <c r="U65">
        <v>0.51411330899999996</v>
      </c>
      <c r="V65">
        <v>9.9529949000000006E-2</v>
      </c>
      <c r="W65">
        <v>0.13359162899999999</v>
      </c>
      <c r="X65">
        <v>-0.163160465</v>
      </c>
      <c r="Y65">
        <v>0.35505446499999999</v>
      </c>
      <c r="Z65">
        <f>T65/R65</f>
        <v>0.94315114339511164</v>
      </c>
    </row>
    <row r="66" spans="1:26" ht="30">
      <c r="A66" t="s">
        <v>63</v>
      </c>
      <c r="B66" t="s">
        <v>64</v>
      </c>
      <c r="C66" t="s">
        <v>16</v>
      </c>
      <c r="D66" t="s">
        <v>21</v>
      </c>
      <c r="E66" t="s">
        <v>65</v>
      </c>
      <c r="F66" t="s">
        <v>271</v>
      </c>
      <c r="G66" s="9" t="s">
        <v>336</v>
      </c>
      <c r="H66" t="s">
        <v>277</v>
      </c>
      <c r="I66" t="s">
        <v>277</v>
      </c>
      <c r="J66" t="s">
        <v>277</v>
      </c>
      <c r="K66" t="s">
        <v>277</v>
      </c>
      <c r="L66" t="s">
        <v>277</v>
      </c>
      <c r="M66" t="s">
        <v>339</v>
      </c>
      <c r="N66" t="s">
        <v>340</v>
      </c>
      <c r="O66">
        <v>235</v>
      </c>
      <c r="P66">
        <v>389</v>
      </c>
      <c r="Q66">
        <v>3</v>
      </c>
      <c r="R66">
        <v>11.496038070000001</v>
      </c>
      <c r="S66">
        <v>0.57687061799999995</v>
      </c>
      <c r="T66">
        <v>16.668052230000001</v>
      </c>
      <c r="U66">
        <v>1.2542153300000001</v>
      </c>
      <c r="V66">
        <v>-0.62832066399999997</v>
      </c>
      <c r="W66">
        <v>0.14381352</v>
      </c>
      <c r="X66">
        <v>-0.91189154100000003</v>
      </c>
      <c r="Y66">
        <v>-0.35107928399999999</v>
      </c>
      <c r="Z66">
        <f>T66/R66</f>
        <v>1.4498953577317093</v>
      </c>
    </row>
    <row r="67" spans="1:26" ht="30">
      <c r="A67" t="s">
        <v>66</v>
      </c>
      <c r="B67" t="s">
        <v>67</v>
      </c>
      <c r="C67" t="s">
        <v>16</v>
      </c>
      <c r="D67" t="s">
        <v>25</v>
      </c>
      <c r="E67" t="s">
        <v>43</v>
      </c>
      <c r="F67" t="s">
        <v>262</v>
      </c>
      <c r="G67" s="9" t="s">
        <v>365</v>
      </c>
      <c r="H67" t="s">
        <v>294</v>
      </c>
      <c r="I67" t="s">
        <v>254</v>
      </c>
      <c r="J67" t="s">
        <v>277</v>
      </c>
      <c r="K67" t="s">
        <v>277</v>
      </c>
      <c r="L67" t="s">
        <v>277</v>
      </c>
      <c r="M67" t="s">
        <v>339</v>
      </c>
      <c r="N67" t="s">
        <v>340</v>
      </c>
      <c r="O67">
        <v>39</v>
      </c>
      <c r="P67">
        <v>270</v>
      </c>
      <c r="Q67">
        <v>1</v>
      </c>
      <c r="R67">
        <v>8.004782209</v>
      </c>
      <c r="S67">
        <v>0.53076081799999997</v>
      </c>
      <c r="T67">
        <v>11.60453691</v>
      </c>
      <c r="U67">
        <v>1.666020074</v>
      </c>
      <c r="V67">
        <v>-0.59444861699999996</v>
      </c>
      <c r="W67">
        <v>0.25203014400000001</v>
      </c>
      <c r="X67">
        <v>-1.1004383680000001</v>
      </c>
      <c r="Y67">
        <v>-0.12975829999999999</v>
      </c>
      <c r="Z67">
        <f>T67/R67</f>
        <v>1.4497005173923028</v>
      </c>
    </row>
    <row r="68" spans="1:26" ht="30">
      <c r="A68" t="s">
        <v>68</v>
      </c>
      <c r="B68" t="s">
        <v>69</v>
      </c>
      <c r="C68" t="s">
        <v>16</v>
      </c>
      <c r="D68" t="s">
        <v>21</v>
      </c>
      <c r="E68" t="s">
        <v>31</v>
      </c>
      <c r="F68" t="s">
        <v>264</v>
      </c>
      <c r="G68" s="9" t="s">
        <v>366</v>
      </c>
      <c r="H68" t="s">
        <v>294</v>
      </c>
      <c r="I68" t="s">
        <v>263</v>
      </c>
      <c r="J68" t="s">
        <v>277</v>
      </c>
      <c r="K68" t="s">
        <v>277</v>
      </c>
      <c r="L68" t="s">
        <v>277</v>
      </c>
      <c r="M68" t="s">
        <v>339</v>
      </c>
      <c r="N68" t="s">
        <v>340</v>
      </c>
      <c r="O68">
        <v>125</v>
      </c>
      <c r="P68">
        <v>1702</v>
      </c>
      <c r="Q68">
        <v>1</v>
      </c>
      <c r="R68">
        <v>7.2481328469999999</v>
      </c>
      <c r="S68">
        <v>0.176843426</v>
      </c>
      <c r="T68">
        <v>9.0680070799999992</v>
      </c>
      <c r="U68">
        <v>0.82101891900000001</v>
      </c>
      <c r="V68">
        <v>-0.32479275000000002</v>
      </c>
      <c r="W68">
        <v>0.14140481399999999</v>
      </c>
      <c r="X68">
        <v>-0.61562132400000003</v>
      </c>
      <c r="Y68">
        <v>-5.6839800000000003E-2</v>
      </c>
      <c r="Z68">
        <f>T68/R68</f>
        <v>1.2510817987770801</v>
      </c>
    </row>
    <row r="69" spans="1:26">
      <c r="A69" t="s">
        <v>70</v>
      </c>
      <c r="B69" t="s">
        <v>71</v>
      </c>
      <c r="C69" t="s">
        <v>16</v>
      </c>
      <c r="D69" t="s">
        <v>21</v>
      </c>
      <c r="E69" t="s">
        <v>31</v>
      </c>
      <c r="F69" t="s">
        <v>271</v>
      </c>
      <c r="G69" s="9" t="s">
        <v>367</v>
      </c>
      <c r="H69" t="s">
        <v>277</v>
      </c>
      <c r="I69" t="s">
        <v>277</v>
      </c>
      <c r="J69" t="s">
        <v>277</v>
      </c>
      <c r="K69" t="s">
        <v>277</v>
      </c>
      <c r="L69" t="s">
        <v>277</v>
      </c>
      <c r="M69" t="s">
        <v>339</v>
      </c>
      <c r="N69" t="s">
        <v>340</v>
      </c>
      <c r="O69">
        <v>114</v>
      </c>
      <c r="P69">
        <v>1402</v>
      </c>
      <c r="Q69">
        <v>2</v>
      </c>
      <c r="R69">
        <v>9.1950339089999993</v>
      </c>
      <c r="S69">
        <v>0.25388454799999999</v>
      </c>
      <c r="T69">
        <v>14.18582236</v>
      </c>
      <c r="U69">
        <v>1.308718609</v>
      </c>
      <c r="V69">
        <v>-0.67741529700000003</v>
      </c>
      <c r="W69">
        <v>0.176324922</v>
      </c>
      <c r="X69">
        <v>-1.0380428150000001</v>
      </c>
      <c r="Y69">
        <v>-0.34969370500000002</v>
      </c>
      <c r="Z69">
        <f>T69/R69</f>
        <v>1.5427699887126105</v>
      </c>
    </row>
    <row r="70" spans="1:26" ht="15.6">
      <c r="A70" t="s">
        <v>208</v>
      </c>
      <c r="B70" t="s">
        <v>209</v>
      </c>
      <c r="C70" t="s">
        <v>16</v>
      </c>
      <c r="D70" t="s">
        <v>17</v>
      </c>
      <c r="E70" t="s">
        <v>210</v>
      </c>
      <c r="F70" t="s">
        <v>271</v>
      </c>
      <c r="G70" s="8" t="s">
        <v>330</v>
      </c>
      <c r="H70" t="s">
        <v>277</v>
      </c>
      <c r="I70" t="s">
        <v>248</v>
      </c>
      <c r="J70" t="s">
        <v>277</v>
      </c>
      <c r="K70" t="s">
        <v>277</v>
      </c>
      <c r="L70" t="s">
        <v>277</v>
      </c>
      <c r="M70" t="s">
        <v>339</v>
      </c>
      <c r="N70" t="s">
        <v>340</v>
      </c>
      <c r="O70">
        <v>131</v>
      </c>
      <c r="P70">
        <v>2019</v>
      </c>
      <c r="Q70">
        <v>1</v>
      </c>
      <c r="R70">
        <v>10.29889421</v>
      </c>
      <c r="S70">
        <v>0.19720045999999999</v>
      </c>
      <c r="T70">
        <v>9.7348703899999993</v>
      </c>
      <c r="U70">
        <v>0.57405712399999997</v>
      </c>
      <c r="V70">
        <v>0.12038993200000001</v>
      </c>
      <c r="W70">
        <v>0.130428777</v>
      </c>
      <c r="X70">
        <v>-0.14328513800000001</v>
      </c>
      <c r="Y70">
        <v>0.366315106</v>
      </c>
      <c r="Z70">
        <f>T70/R70</f>
        <v>0.94523452629969285</v>
      </c>
    </row>
    <row r="71" spans="1:26" ht="30.6">
      <c r="A71" t="s">
        <v>211</v>
      </c>
      <c r="B71" t="s">
        <v>212</v>
      </c>
      <c r="C71" t="s">
        <v>16</v>
      </c>
      <c r="D71" t="s">
        <v>181</v>
      </c>
      <c r="E71" t="s">
        <v>213</v>
      </c>
      <c r="F71" t="s">
        <v>261</v>
      </c>
      <c r="G71" s="9" t="s">
        <v>329</v>
      </c>
      <c r="H71" t="s">
        <v>277</v>
      </c>
      <c r="I71" t="s">
        <v>297</v>
      </c>
      <c r="J71" s="4" t="s">
        <v>301</v>
      </c>
      <c r="K71" s="2" t="s">
        <v>285</v>
      </c>
      <c r="L71" t="s">
        <v>277</v>
      </c>
      <c r="M71" t="s">
        <v>339</v>
      </c>
      <c r="N71" t="s">
        <v>340</v>
      </c>
      <c r="O71">
        <v>93</v>
      </c>
      <c r="P71">
        <v>1355</v>
      </c>
      <c r="Q71">
        <v>1</v>
      </c>
      <c r="R71">
        <v>10.02157377</v>
      </c>
      <c r="S71">
        <v>0.20912325600000001</v>
      </c>
      <c r="T71">
        <v>10.09851003</v>
      </c>
      <c r="U71">
        <v>0.67815335099999996</v>
      </c>
      <c r="V71">
        <v>-1.6232534999999999E-2</v>
      </c>
      <c r="W71">
        <v>0.147323016</v>
      </c>
      <c r="X71">
        <v>-0.31331474999999998</v>
      </c>
      <c r="Y71">
        <v>0.251150808</v>
      </c>
      <c r="Z71">
        <f>T71/R71</f>
        <v>1.0076770636793906</v>
      </c>
    </row>
    <row r="72" spans="1:26" ht="15.6">
      <c r="A72" t="s">
        <v>73</v>
      </c>
      <c r="B72" t="s">
        <v>74</v>
      </c>
      <c r="C72" t="s">
        <v>16</v>
      </c>
      <c r="D72" t="s">
        <v>17</v>
      </c>
      <c r="E72" t="s">
        <v>72</v>
      </c>
      <c r="F72" t="s">
        <v>271</v>
      </c>
      <c r="G72" s="8" t="s">
        <v>330</v>
      </c>
      <c r="H72" t="s">
        <v>277</v>
      </c>
      <c r="I72" t="s">
        <v>311</v>
      </c>
      <c r="J72" t="s">
        <v>277</v>
      </c>
      <c r="K72" t="s">
        <v>277</v>
      </c>
      <c r="L72" t="s">
        <v>277</v>
      </c>
      <c r="M72" t="s">
        <v>339</v>
      </c>
      <c r="N72" t="s">
        <v>340</v>
      </c>
      <c r="O72">
        <v>59</v>
      </c>
      <c r="P72">
        <v>563</v>
      </c>
      <c r="Q72">
        <v>1</v>
      </c>
      <c r="R72">
        <v>7.6837355609999998</v>
      </c>
      <c r="S72">
        <v>0.45666720500000002</v>
      </c>
      <c r="T72">
        <v>6.9679610240000001</v>
      </c>
      <c r="U72">
        <v>1.1813917620000001</v>
      </c>
      <c r="V72">
        <v>0.106253895</v>
      </c>
      <c r="W72">
        <v>0.17762584100000001</v>
      </c>
      <c r="X72">
        <v>-0.25337311800000001</v>
      </c>
      <c r="Y72">
        <v>0.45114038200000001</v>
      </c>
      <c r="Z72">
        <f>T72/R72</f>
        <v>0.90684550095229388</v>
      </c>
    </row>
    <row r="73" spans="1:26" ht="30">
      <c r="A73" t="s">
        <v>101</v>
      </c>
      <c r="B73" t="s">
        <v>102</v>
      </c>
      <c r="C73" t="s">
        <v>16</v>
      </c>
      <c r="D73" t="s">
        <v>25</v>
      </c>
      <c r="E73" t="s">
        <v>57</v>
      </c>
      <c r="F73" s="6" t="s">
        <v>261</v>
      </c>
      <c r="G73" s="9" t="s">
        <v>368</v>
      </c>
      <c r="H73" t="s">
        <v>277</v>
      </c>
      <c r="I73" t="s">
        <v>214</v>
      </c>
      <c r="J73" t="s">
        <v>277</v>
      </c>
      <c r="K73" t="s">
        <v>277</v>
      </c>
      <c r="L73" t="s">
        <v>277</v>
      </c>
      <c r="M73" t="s">
        <v>339</v>
      </c>
      <c r="N73" t="s">
        <v>340</v>
      </c>
      <c r="O73">
        <v>52</v>
      </c>
      <c r="P73">
        <v>346</v>
      </c>
      <c r="Q73">
        <v>2</v>
      </c>
      <c r="R73">
        <v>11.65400511</v>
      </c>
      <c r="S73">
        <v>0.64258860799999995</v>
      </c>
      <c r="T73">
        <v>11.686876870000001</v>
      </c>
      <c r="U73">
        <v>1.6080062239999999</v>
      </c>
      <c r="V73">
        <v>-1.754409E-3</v>
      </c>
      <c r="W73">
        <v>0.21021335399999999</v>
      </c>
      <c r="X73">
        <v>-0.432716306</v>
      </c>
      <c r="Y73">
        <v>0.38539024399999999</v>
      </c>
      <c r="Z73">
        <f>T73/R73</f>
        <v>1.0028206406029283</v>
      </c>
    </row>
    <row r="74" spans="1:26" ht="30">
      <c r="A74" t="s">
        <v>215</v>
      </c>
      <c r="B74" t="s">
        <v>216</v>
      </c>
      <c r="C74" t="s">
        <v>16</v>
      </c>
      <c r="D74" t="s">
        <v>25</v>
      </c>
      <c r="E74" t="s">
        <v>43</v>
      </c>
      <c r="F74" t="s">
        <v>271</v>
      </c>
      <c r="G74" s="9" t="s">
        <v>369</v>
      </c>
      <c r="H74" t="s">
        <v>277</v>
      </c>
      <c r="I74" t="s">
        <v>245</v>
      </c>
      <c r="J74" t="s">
        <v>295</v>
      </c>
      <c r="K74" s="2" t="s">
        <v>285</v>
      </c>
      <c r="L74" t="s">
        <v>277</v>
      </c>
      <c r="M74" t="s">
        <v>339</v>
      </c>
      <c r="N74" t="s">
        <v>340</v>
      </c>
      <c r="O74">
        <v>142</v>
      </c>
      <c r="P74">
        <v>1922</v>
      </c>
      <c r="Q74">
        <v>1</v>
      </c>
      <c r="R74">
        <v>6.7795761480000003</v>
      </c>
      <c r="S74">
        <v>0.20287566900000001</v>
      </c>
      <c r="T74">
        <v>9.4219907999999997</v>
      </c>
      <c r="U74">
        <v>0.98092196700000001</v>
      </c>
      <c r="V74">
        <v>-0.42267779599999999</v>
      </c>
      <c r="W74">
        <v>0.14724384200000001</v>
      </c>
      <c r="X74">
        <v>-0.72119302900000004</v>
      </c>
      <c r="Y74">
        <v>-0.14350149800000001</v>
      </c>
      <c r="Z74">
        <f>T74/R74</f>
        <v>1.3897610402649614</v>
      </c>
    </row>
    <row r="75" spans="1:26" ht="15.6">
      <c r="A75" t="s">
        <v>217</v>
      </c>
      <c r="B75" t="s">
        <v>218</v>
      </c>
      <c r="C75" t="s">
        <v>16</v>
      </c>
      <c r="D75" t="s">
        <v>17</v>
      </c>
      <c r="E75" t="s">
        <v>27</v>
      </c>
      <c r="F75" t="s">
        <v>271</v>
      </c>
      <c r="G75" s="8" t="s">
        <v>274</v>
      </c>
      <c r="H75" t="s">
        <v>308</v>
      </c>
      <c r="I75" t="s">
        <v>310</v>
      </c>
      <c r="J75" t="s">
        <v>309</v>
      </c>
      <c r="K75" s="2" t="s">
        <v>285</v>
      </c>
      <c r="L75" t="s">
        <v>277</v>
      </c>
      <c r="M75" t="s">
        <v>339</v>
      </c>
      <c r="N75" t="s">
        <v>340</v>
      </c>
      <c r="O75">
        <v>43</v>
      </c>
      <c r="P75">
        <v>476</v>
      </c>
      <c r="Q75">
        <v>2</v>
      </c>
      <c r="R75">
        <v>4.753296271</v>
      </c>
      <c r="S75">
        <v>0.18416549800000001</v>
      </c>
      <c r="T75">
        <v>5.5647720039999999</v>
      </c>
      <c r="U75">
        <v>0.65839413899999999</v>
      </c>
      <c r="V75">
        <v>-0.234481152</v>
      </c>
      <c r="W75">
        <v>0.190578209</v>
      </c>
      <c r="X75">
        <v>-0.63292808899999997</v>
      </c>
      <c r="Y75">
        <v>0.124018371</v>
      </c>
      <c r="Z75">
        <f>T75/R75</f>
        <v>1.1707185259944424</v>
      </c>
    </row>
    <row r="76" spans="1:26">
      <c r="A76" t="s">
        <v>103</v>
      </c>
      <c r="B76" t="s">
        <v>104</v>
      </c>
      <c r="C76" t="s">
        <v>16</v>
      </c>
      <c r="D76" t="s">
        <v>37</v>
      </c>
      <c r="E76" t="s">
        <v>105</v>
      </c>
      <c r="F76" t="s">
        <v>271</v>
      </c>
      <c r="G76" s="9" t="s">
        <v>257</v>
      </c>
      <c r="H76" t="s">
        <v>277</v>
      </c>
      <c r="I76" t="s">
        <v>350</v>
      </c>
      <c r="J76" t="s">
        <v>277</v>
      </c>
      <c r="K76" t="s">
        <v>277</v>
      </c>
      <c r="L76" t="s">
        <v>277</v>
      </c>
      <c r="M76" t="s">
        <v>339</v>
      </c>
      <c r="N76" t="s">
        <v>340</v>
      </c>
      <c r="O76">
        <v>177</v>
      </c>
      <c r="P76">
        <v>1311</v>
      </c>
      <c r="Q76">
        <v>2</v>
      </c>
      <c r="R76">
        <v>13.43957148</v>
      </c>
      <c r="S76">
        <v>0.22148099199999999</v>
      </c>
      <c r="T76">
        <v>13.062128680000001</v>
      </c>
      <c r="U76">
        <v>0.47416175900000002</v>
      </c>
      <c r="V76">
        <v>8.4386950000000002E-2</v>
      </c>
      <c r="W76">
        <v>0.11127583000000001</v>
      </c>
      <c r="X76">
        <v>-0.13434678999999999</v>
      </c>
      <c r="Y76">
        <v>0.29794631399999999</v>
      </c>
      <c r="Z76">
        <f>T76/R76</f>
        <v>0.97191556289114667</v>
      </c>
    </row>
    <row r="77" spans="1:26">
      <c r="A77" t="s">
        <v>219</v>
      </c>
      <c r="B77" t="s">
        <v>220</v>
      </c>
      <c r="C77" t="s">
        <v>16</v>
      </c>
      <c r="D77" t="s">
        <v>75</v>
      </c>
      <c r="E77" t="s">
        <v>76</v>
      </c>
      <c r="F77" t="s">
        <v>271</v>
      </c>
      <c r="G77" s="9" t="s">
        <v>328</v>
      </c>
      <c r="H77" t="s">
        <v>277</v>
      </c>
      <c r="I77" t="s">
        <v>326</v>
      </c>
      <c r="J77" t="s">
        <v>277</v>
      </c>
      <c r="K77" t="s">
        <v>277</v>
      </c>
      <c r="L77" t="s">
        <v>277</v>
      </c>
      <c r="M77" t="s">
        <v>339</v>
      </c>
      <c r="N77" t="s">
        <v>340</v>
      </c>
      <c r="O77">
        <v>61</v>
      </c>
      <c r="P77">
        <v>206</v>
      </c>
      <c r="Q77">
        <v>4</v>
      </c>
      <c r="R77">
        <v>23.531325240000001</v>
      </c>
      <c r="S77">
        <v>0.96680034400000003</v>
      </c>
      <c r="T77">
        <v>21.772992689999999</v>
      </c>
      <c r="U77">
        <v>1.7421787520000001</v>
      </c>
      <c r="V77">
        <v>0.243447777</v>
      </c>
      <c r="W77">
        <v>0.26540966599999999</v>
      </c>
      <c r="X77">
        <v>-0.283298361</v>
      </c>
      <c r="Y77">
        <v>0.75180651799999998</v>
      </c>
      <c r="Z77">
        <f>T77/R77</f>
        <v>0.92527694330572252</v>
      </c>
    </row>
    <row r="78" spans="1:26" ht="90">
      <c r="A78" t="s">
        <v>77</v>
      </c>
      <c r="B78" t="s">
        <v>78</v>
      </c>
      <c r="C78" t="s">
        <v>16</v>
      </c>
      <c r="D78" t="s">
        <v>21</v>
      </c>
      <c r="E78" t="s">
        <v>28</v>
      </c>
      <c r="F78" t="s">
        <v>271</v>
      </c>
      <c r="G78" s="9" t="s">
        <v>255</v>
      </c>
      <c r="H78" t="s">
        <v>277</v>
      </c>
      <c r="I78" t="s">
        <v>277</v>
      </c>
      <c r="J78" t="s">
        <v>277</v>
      </c>
      <c r="K78" t="s">
        <v>277</v>
      </c>
      <c r="L78" t="s">
        <v>277</v>
      </c>
      <c r="M78" t="s">
        <v>339</v>
      </c>
      <c r="N78" t="s">
        <v>340</v>
      </c>
      <c r="O78">
        <v>36</v>
      </c>
      <c r="P78">
        <v>157</v>
      </c>
      <c r="Q78">
        <v>3</v>
      </c>
      <c r="R78">
        <v>25.52004075</v>
      </c>
      <c r="S78">
        <v>2.487459775</v>
      </c>
      <c r="T78">
        <v>19.666708419999999</v>
      </c>
      <c r="U78">
        <v>3.370048004</v>
      </c>
      <c r="V78">
        <v>0.411836498</v>
      </c>
      <c r="W78">
        <v>0.279394645</v>
      </c>
      <c r="X78">
        <v>-0.15147455600000001</v>
      </c>
      <c r="Y78">
        <v>0.93807792300000004</v>
      </c>
      <c r="Z78">
        <f>T78/R78</f>
        <v>0.7706378141265311</v>
      </c>
    </row>
    <row r="79" spans="1:26" ht="90">
      <c r="A79" t="s">
        <v>79</v>
      </c>
      <c r="B79" t="s">
        <v>80</v>
      </c>
      <c r="C79" t="s">
        <v>16</v>
      </c>
      <c r="D79" t="s">
        <v>21</v>
      </c>
      <c r="E79" t="s">
        <v>28</v>
      </c>
      <c r="F79" t="s">
        <v>271</v>
      </c>
      <c r="G79" s="9" t="s">
        <v>255</v>
      </c>
      <c r="H79" t="s">
        <v>277</v>
      </c>
      <c r="I79" t="s">
        <v>277</v>
      </c>
      <c r="J79" t="s">
        <v>277</v>
      </c>
      <c r="K79" t="s">
        <v>277</v>
      </c>
      <c r="L79" t="s">
        <v>277</v>
      </c>
      <c r="M79" t="s">
        <v>339</v>
      </c>
      <c r="N79" t="s">
        <v>340</v>
      </c>
      <c r="O79">
        <v>96</v>
      </c>
      <c r="P79">
        <v>1540</v>
      </c>
      <c r="Q79">
        <v>2</v>
      </c>
      <c r="R79">
        <v>10.25954422</v>
      </c>
      <c r="S79">
        <v>0.20224346000000001</v>
      </c>
      <c r="T79">
        <v>10.79693966</v>
      </c>
      <c r="U79">
        <v>0.87147368700000005</v>
      </c>
      <c r="V79">
        <v>-9.6833838000000005E-2</v>
      </c>
      <c r="W79">
        <v>0.16153667399999999</v>
      </c>
      <c r="X79">
        <v>-0.42477027499999997</v>
      </c>
      <c r="Y79">
        <v>0.21518397</v>
      </c>
      <c r="Z79">
        <f>T79/R79</f>
        <v>1.0523800500759477</v>
      </c>
    </row>
    <row r="80" spans="1:26" ht="90">
      <c r="A80" t="s">
        <v>221</v>
      </c>
      <c r="B80" t="s">
        <v>222</v>
      </c>
      <c r="C80" t="s">
        <v>16</v>
      </c>
      <c r="D80" t="s">
        <v>21</v>
      </c>
      <c r="E80" t="s">
        <v>28</v>
      </c>
      <c r="F80" t="s">
        <v>271</v>
      </c>
      <c r="G80" s="9" t="s">
        <v>255</v>
      </c>
      <c r="H80" t="s">
        <v>277</v>
      </c>
      <c r="I80" t="s">
        <v>277</v>
      </c>
      <c r="J80" t="s">
        <v>277</v>
      </c>
      <c r="K80" t="s">
        <v>277</v>
      </c>
      <c r="L80" t="s">
        <v>277</v>
      </c>
      <c r="M80" t="s">
        <v>339</v>
      </c>
      <c r="N80" t="s">
        <v>340</v>
      </c>
      <c r="O80">
        <v>76</v>
      </c>
      <c r="P80">
        <v>985</v>
      </c>
      <c r="Q80">
        <v>1</v>
      </c>
      <c r="R80">
        <v>9.0524001389999995</v>
      </c>
      <c r="S80">
        <v>0.250128085</v>
      </c>
      <c r="T80">
        <v>7.3835164280000001</v>
      </c>
      <c r="U80">
        <v>0.64845127400000002</v>
      </c>
      <c r="V80">
        <v>0.34053947699999998</v>
      </c>
      <c r="W80">
        <v>0.14473757600000001</v>
      </c>
      <c r="X80">
        <v>5.4152411999999997E-2</v>
      </c>
      <c r="Y80">
        <v>0.61836987799999998</v>
      </c>
      <c r="Z80">
        <f>T80/R80</f>
        <v>0.81564185350026319</v>
      </c>
    </row>
    <row r="81" spans="1:26">
      <c r="A81" t="s">
        <v>81</v>
      </c>
      <c r="B81" t="s">
        <v>82</v>
      </c>
      <c r="C81" t="s">
        <v>16</v>
      </c>
      <c r="D81" t="s">
        <v>25</v>
      </c>
      <c r="E81" t="s">
        <v>83</v>
      </c>
      <c r="F81" t="s">
        <v>271</v>
      </c>
      <c r="G81" s="9" t="s">
        <v>299</v>
      </c>
      <c r="H81" t="s">
        <v>277</v>
      </c>
      <c r="I81" t="s">
        <v>322</v>
      </c>
      <c r="J81" t="s">
        <v>343</v>
      </c>
      <c r="K81" t="s">
        <v>342</v>
      </c>
      <c r="L81" t="s">
        <v>277</v>
      </c>
      <c r="M81" t="s">
        <v>339</v>
      </c>
      <c r="N81" t="s">
        <v>340</v>
      </c>
      <c r="O81">
        <v>58</v>
      </c>
      <c r="P81">
        <v>558</v>
      </c>
      <c r="Q81">
        <v>1</v>
      </c>
      <c r="R81">
        <v>7.8420962950000002</v>
      </c>
      <c r="S81">
        <v>0.29532453800000003</v>
      </c>
      <c r="T81">
        <v>7.5690246280000002</v>
      </c>
      <c r="U81">
        <v>0.76297833000000004</v>
      </c>
      <c r="V81">
        <v>6.5627260000000007E-2</v>
      </c>
      <c r="W81">
        <v>0.19447734999999999</v>
      </c>
      <c r="X81">
        <v>-0.33474401199999998</v>
      </c>
      <c r="Y81">
        <v>0.44740105699999999</v>
      </c>
      <c r="Z81">
        <f>T81/R81</f>
        <v>0.96517874089685607</v>
      </c>
    </row>
    <row r="82" spans="1:26" ht="15.6">
      <c r="A82" t="s">
        <v>223</v>
      </c>
      <c r="B82" t="s">
        <v>225</v>
      </c>
      <c r="C82" t="s">
        <v>16</v>
      </c>
      <c r="D82" t="s">
        <v>17</v>
      </c>
      <c r="E82" t="s">
        <v>72</v>
      </c>
      <c r="F82" t="s">
        <v>271</v>
      </c>
      <c r="G82" s="8" t="s">
        <v>330</v>
      </c>
      <c r="H82" t="s">
        <v>318</v>
      </c>
      <c r="I82" t="s">
        <v>224</v>
      </c>
      <c r="J82" t="s">
        <v>277</v>
      </c>
      <c r="K82" t="s">
        <v>277</v>
      </c>
      <c r="L82" t="s">
        <v>277</v>
      </c>
      <c r="M82" t="s">
        <v>339</v>
      </c>
      <c r="N82" t="s">
        <v>340</v>
      </c>
      <c r="O82">
        <v>56</v>
      </c>
      <c r="P82">
        <v>358</v>
      </c>
      <c r="Q82">
        <v>1</v>
      </c>
      <c r="R82">
        <v>5.1503059440000003</v>
      </c>
      <c r="S82">
        <v>0.286245095</v>
      </c>
      <c r="T82">
        <v>7.9689810200000002</v>
      </c>
      <c r="U82">
        <v>0.84858980500000003</v>
      </c>
      <c r="V82">
        <v>-0.63085061399999998</v>
      </c>
      <c r="W82">
        <v>0.19059535399999999</v>
      </c>
      <c r="X82">
        <v>-1.0120936890000001</v>
      </c>
      <c r="Y82">
        <v>-0.26482507</v>
      </c>
      <c r="Z82">
        <f>T82/R82</f>
        <v>1.5472830365123644</v>
      </c>
    </row>
    <row r="83" spans="1:26" ht="15.6">
      <c r="A83" t="s">
        <v>226</v>
      </c>
      <c r="B83" t="s">
        <v>227</v>
      </c>
      <c r="C83" t="s">
        <v>16</v>
      </c>
      <c r="D83" t="s">
        <v>17</v>
      </c>
      <c r="E83" t="s">
        <v>18</v>
      </c>
      <c r="F83" t="s">
        <v>271</v>
      </c>
      <c r="G83" s="8" t="s">
        <v>330</v>
      </c>
      <c r="H83" t="s">
        <v>276</v>
      </c>
      <c r="I83" t="s">
        <v>341</v>
      </c>
      <c r="J83" t="s">
        <v>277</v>
      </c>
      <c r="K83" t="s">
        <v>277</v>
      </c>
      <c r="L83" t="s">
        <v>277</v>
      </c>
      <c r="M83" t="s">
        <v>339</v>
      </c>
      <c r="N83" t="s">
        <v>340</v>
      </c>
      <c r="O83">
        <v>76</v>
      </c>
      <c r="P83">
        <v>476</v>
      </c>
      <c r="Q83">
        <v>1</v>
      </c>
      <c r="R83">
        <v>12.37283555</v>
      </c>
      <c r="S83">
        <v>0.69060729499999995</v>
      </c>
      <c r="T83">
        <v>12.748301809999999</v>
      </c>
      <c r="U83">
        <v>1.414115088</v>
      </c>
      <c r="V83">
        <v>-5.7122657E-2</v>
      </c>
      <c r="W83">
        <v>0.25914261199999999</v>
      </c>
      <c r="X83">
        <v>-0.57519418300000003</v>
      </c>
      <c r="Y83">
        <v>0.43684544199999997</v>
      </c>
      <c r="Z83">
        <f>T83/R83</f>
        <v>1.0303460155501702</v>
      </c>
    </row>
    <row r="84" spans="1:26" ht="30">
      <c r="A84" t="s">
        <v>84</v>
      </c>
      <c r="B84" t="s">
        <v>85</v>
      </c>
      <c r="C84" t="s">
        <v>16</v>
      </c>
      <c r="D84" t="s">
        <v>17</v>
      </c>
      <c r="E84" t="s">
        <v>18</v>
      </c>
      <c r="F84" t="s">
        <v>271</v>
      </c>
      <c r="G84" s="9" t="s">
        <v>305</v>
      </c>
      <c r="H84" t="s">
        <v>303</v>
      </c>
      <c r="I84" t="s">
        <v>341</v>
      </c>
      <c r="J84" t="s">
        <v>287</v>
      </c>
      <c r="K84" s="2" t="s">
        <v>273</v>
      </c>
      <c r="L84" t="s">
        <v>277</v>
      </c>
      <c r="M84" t="s">
        <v>339</v>
      </c>
      <c r="N84" t="s">
        <v>340</v>
      </c>
      <c r="O84">
        <v>34</v>
      </c>
      <c r="P84">
        <v>679</v>
      </c>
      <c r="Q84">
        <v>0</v>
      </c>
      <c r="R84">
        <v>6.4236151570000004</v>
      </c>
      <c r="S84">
        <v>0.30905870200000002</v>
      </c>
      <c r="T84">
        <v>7.389486657</v>
      </c>
      <c r="U84">
        <v>1.3839625230000001</v>
      </c>
      <c r="V84">
        <v>-0.158457659</v>
      </c>
      <c r="W84">
        <v>0.234139386</v>
      </c>
      <c r="X84">
        <v>-0.62414435199999996</v>
      </c>
      <c r="Y84">
        <v>0.290685111</v>
      </c>
      <c r="Z84">
        <f>T84/R84</f>
        <v>1.1503626036730206</v>
      </c>
    </row>
    <row r="85" spans="1:26" ht="45">
      <c r="A85" t="s">
        <v>228</v>
      </c>
      <c r="B85" t="s">
        <v>229</v>
      </c>
      <c r="C85" t="s">
        <v>16</v>
      </c>
      <c r="D85" t="s">
        <v>25</v>
      </c>
      <c r="E85" t="s">
        <v>230</v>
      </c>
      <c r="F85" t="s">
        <v>271</v>
      </c>
      <c r="G85" s="9" t="s">
        <v>258</v>
      </c>
      <c r="H85" t="s">
        <v>277</v>
      </c>
      <c r="I85" t="s">
        <v>246</v>
      </c>
      <c r="J85" t="s">
        <v>277</v>
      </c>
      <c r="K85" t="s">
        <v>277</v>
      </c>
      <c r="L85" t="s">
        <v>277</v>
      </c>
      <c r="M85" t="s">
        <v>339</v>
      </c>
      <c r="N85" t="s">
        <v>340</v>
      </c>
      <c r="O85">
        <v>81</v>
      </c>
      <c r="P85">
        <v>864</v>
      </c>
      <c r="Q85">
        <v>0</v>
      </c>
      <c r="R85">
        <v>4.6967681690000003</v>
      </c>
      <c r="S85">
        <v>0.27802850200000001</v>
      </c>
      <c r="T85">
        <v>4.9284590579999996</v>
      </c>
      <c r="U85">
        <v>0.911033922</v>
      </c>
      <c r="V85">
        <v>-4.0266916E-2</v>
      </c>
      <c r="W85">
        <v>0.18097461100000001</v>
      </c>
      <c r="X85">
        <v>-0.403146807</v>
      </c>
      <c r="Y85">
        <v>0.31049212500000001</v>
      </c>
      <c r="Z85">
        <f>T85/R85</f>
        <v>1.0493298542025611</v>
      </c>
    </row>
    <row r="86" spans="1:26" ht="45">
      <c r="A86" t="s">
        <v>231</v>
      </c>
      <c r="B86" t="s">
        <v>232</v>
      </c>
      <c r="C86" t="s">
        <v>16</v>
      </c>
      <c r="D86" t="s">
        <v>25</v>
      </c>
      <c r="E86" t="s">
        <v>230</v>
      </c>
      <c r="F86" t="s">
        <v>271</v>
      </c>
      <c r="G86" s="9" t="s">
        <v>327</v>
      </c>
      <c r="H86" t="s">
        <v>277</v>
      </c>
      <c r="I86" t="s">
        <v>246</v>
      </c>
      <c r="J86" t="s">
        <v>277</v>
      </c>
      <c r="K86" t="s">
        <v>277</v>
      </c>
      <c r="L86" t="s">
        <v>277</v>
      </c>
      <c r="M86" t="s">
        <v>339</v>
      </c>
      <c r="N86" t="s">
        <v>340</v>
      </c>
      <c r="O86">
        <v>48</v>
      </c>
      <c r="P86">
        <v>649</v>
      </c>
      <c r="Q86">
        <v>1</v>
      </c>
      <c r="R86">
        <v>5.3097978680000004</v>
      </c>
      <c r="S86">
        <v>0.213543171</v>
      </c>
      <c r="T86">
        <v>7.3805560769999996</v>
      </c>
      <c r="U86">
        <v>0.88046686600000001</v>
      </c>
      <c r="V86">
        <v>-0.49752726899999999</v>
      </c>
      <c r="W86">
        <v>0.20838955000000001</v>
      </c>
      <c r="X86">
        <v>-0.91762843400000005</v>
      </c>
      <c r="Y86">
        <v>-0.105541729</v>
      </c>
      <c r="Z86">
        <f>T86/R86</f>
        <v>1.3899881427652114</v>
      </c>
    </row>
    <row r="87" spans="1:26" ht="15.6">
      <c r="A87" t="s">
        <v>233</v>
      </c>
      <c r="B87" t="s">
        <v>234</v>
      </c>
      <c r="C87" t="s">
        <v>16</v>
      </c>
      <c r="D87" t="s">
        <v>17</v>
      </c>
      <c r="E87" t="s">
        <v>123</v>
      </c>
      <c r="F87" t="s">
        <v>271</v>
      </c>
      <c r="G87" s="8" t="s">
        <v>330</v>
      </c>
      <c r="H87" t="s">
        <v>277</v>
      </c>
      <c r="I87" t="s">
        <v>279</v>
      </c>
      <c r="J87" t="s">
        <v>288</v>
      </c>
      <c r="K87" s="2" t="s">
        <v>278</v>
      </c>
      <c r="L87" t="s">
        <v>277</v>
      </c>
      <c r="M87" t="s">
        <v>339</v>
      </c>
      <c r="N87" t="s">
        <v>340</v>
      </c>
      <c r="O87">
        <v>221</v>
      </c>
      <c r="P87">
        <v>1959</v>
      </c>
      <c r="Q87">
        <v>1</v>
      </c>
      <c r="R87">
        <v>5.7030717400000004</v>
      </c>
      <c r="S87">
        <v>0.119613069</v>
      </c>
      <c r="T87">
        <v>6.9253956560000001</v>
      </c>
      <c r="U87">
        <v>0.34112418999999999</v>
      </c>
      <c r="V87">
        <v>-0.31493227000000001</v>
      </c>
      <c r="W87">
        <v>9.0527245000000006E-2</v>
      </c>
      <c r="X87">
        <v>-0.49285686000000001</v>
      </c>
      <c r="Y87">
        <v>-0.13920713800000001</v>
      </c>
      <c r="Z87">
        <f>T87/R87</f>
        <v>1.2143272909276079</v>
      </c>
    </row>
    <row r="88" spans="1:26" ht="17.399999999999999">
      <c r="A88" t="s">
        <v>235</v>
      </c>
      <c r="B88" t="s">
        <v>236</v>
      </c>
      <c r="C88" t="s">
        <v>16</v>
      </c>
      <c r="D88" t="s">
        <v>25</v>
      </c>
      <c r="E88" t="s">
        <v>44</v>
      </c>
      <c r="F88" t="s">
        <v>271</v>
      </c>
      <c r="G88" s="9" t="s">
        <v>325</v>
      </c>
      <c r="H88" t="s">
        <v>277</v>
      </c>
      <c r="I88" t="s">
        <v>247</v>
      </c>
      <c r="J88" s="3" t="s">
        <v>313</v>
      </c>
      <c r="K88" t="s">
        <v>277</v>
      </c>
      <c r="L88" t="s">
        <v>277</v>
      </c>
      <c r="M88" t="s">
        <v>339</v>
      </c>
      <c r="N88" t="s">
        <v>340</v>
      </c>
      <c r="O88">
        <v>82</v>
      </c>
      <c r="P88">
        <v>844</v>
      </c>
      <c r="Q88">
        <v>2</v>
      </c>
      <c r="R88">
        <v>7.7171514730000004</v>
      </c>
      <c r="S88">
        <v>0.25525110699999998</v>
      </c>
      <c r="T88">
        <v>8.7832639570000008</v>
      </c>
      <c r="U88">
        <v>0.70545855099999999</v>
      </c>
      <c r="V88">
        <v>-0.21976873599999999</v>
      </c>
      <c r="W88">
        <v>0.152529154</v>
      </c>
      <c r="X88">
        <v>-0.52630156100000003</v>
      </c>
      <c r="Y88">
        <v>6.7571890999999995E-2</v>
      </c>
      <c r="Z88">
        <f>T88/R88</f>
        <v>1.1381484460594053</v>
      </c>
    </row>
    <row r="89" spans="1:26" ht="17.399999999999999">
      <c r="A89" t="s">
        <v>237</v>
      </c>
      <c r="B89" t="s">
        <v>238</v>
      </c>
      <c r="C89" t="s">
        <v>16</v>
      </c>
      <c r="D89" t="s">
        <v>25</v>
      </c>
      <c r="E89" t="s">
        <v>44</v>
      </c>
      <c r="F89" t="s">
        <v>271</v>
      </c>
      <c r="G89" s="9" t="s">
        <v>325</v>
      </c>
      <c r="H89" t="s">
        <v>277</v>
      </c>
      <c r="I89" t="s">
        <v>247</v>
      </c>
      <c r="J89" s="3" t="s">
        <v>313</v>
      </c>
      <c r="K89" t="s">
        <v>277</v>
      </c>
      <c r="L89" t="s">
        <v>277</v>
      </c>
      <c r="M89" t="s">
        <v>339</v>
      </c>
      <c r="N89" t="s">
        <v>340</v>
      </c>
      <c r="O89">
        <v>159</v>
      </c>
      <c r="P89">
        <v>1084</v>
      </c>
      <c r="Q89">
        <v>1</v>
      </c>
      <c r="R89">
        <v>7.0188128399999998</v>
      </c>
      <c r="S89">
        <v>0.217136361</v>
      </c>
      <c r="T89">
        <v>9.5042275630000006</v>
      </c>
      <c r="U89">
        <v>0.66051101000000001</v>
      </c>
      <c r="V89">
        <v>-0.49665663599999998</v>
      </c>
      <c r="W89">
        <v>0.134015043</v>
      </c>
      <c r="X89">
        <v>-0.77530490699999999</v>
      </c>
      <c r="Y89">
        <v>-0.23469120399999999</v>
      </c>
      <c r="Z89">
        <f>T89/R89</f>
        <v>1.3541075648627783</v>
      </c>
    </row>
    <row r="90" spans="1:26" ht="17.399999999999999">
      <c r="A90" t="s">
        <v>239</v>
      </c>
      <c r="B90" t="s">
        <v>240</v>
      </c>
      <c r="C90" t="s">
        <v>16</v>
      </c>
      <c r="D90" t="s">
        <v>25</v>
      </c>
      <c r="E90" t="s">
        <v>44</v>
      </c>
      <c r="F90" t="s">
        <v>271</v>
      </c>
      <c r="G90" s="9" t="s">
        <v>325</v>
      </c>
      <c r="H90" t="s">
        <v>277</v>
      </c>
      <c r="I90" t="s">
        <v>312</v>
      </c>
      <c r="J90" s="3" t="s">
        <v>313</v>
      </c>
      <c r="K90" s="2" t="s">
        <v>285</v>
      </c>
      <c r="L90" t="s">
        <v>277</v>
      </c>
      <c r="M90" t="s">
        <v>339</v>
      </c>
      <c r="N90" t="s">
        <v>340</v>
      </c>
      <c r="O90">
        <v>36</v>
      </c>
      <c r="P90">
        <v>298</v>
      </c>
      <c r="Q90">
        <v>1</v>
      </c>
      <c r="R90">
        <v>7.4374399889999996</v>
      </c>
      <c r="S90">
        <v>0.40863376299999998</v>
      </c>
      <c r="T90">
        <v>7.1538991520000002</v>
      </c>
      <c r="U90">
        <v>0.98711439000000001</v>
      </c>
      <c r="V90">
        <v>6.0151678E-2</v>
      </c>
      <c r="W90">
        <v>0.21531771499999999</v>
      </c>
      <c r="X90">
        <v>-0.38368682599999998</v>
      </c>
      <c r="Y90">
        <v>0.46214656999999998</v>
      </c>
      <c r="Z90">
        <f>T90/R90</f>
        <v>0.96187655464523314</v>
      </c>
    </row>
    <row r="91" spans="1:26">
      <c r="A91" t="s">
        <v>241</v>
      </c>
      <c r="B91" t="s">
        <v>242</v>
      </c>
      <c r="C91" t="s">
        <v>16</v>
      </c>
      <c r="D91" t="s">
        <v>25</v>
      </c>
      <c r="E91" t="s">
        <v>243</v>
      </c>
      <c r="F91" t="s">
        <v>261</v>
      </c>
      <c r="G91" s="9" t="s">
        <v>325</v>
      </c>
      <c r="H91" t="s">
        <v>277</v>
      </c>
      <c r="I91" t="s">
        <v>252</v>
      </c>
      <c r="J91" t="s">
        <v>277</v>
      </c>
      <c r="K91" t="s">
        <v>277</v>
      </c>
      <c r="L91" t="s">
        <v>267</v>
      </c>
      <c r="M91" t="s">
        <v>339</v>
      </c>
      <c r="N91" t="s">
        <v>340</v>
      </c>
      <c r="O91">
        <v>219</v>
      </c>
      <c r="P91">
        <v>1320</v>
      </c>
      <c r="Q91">
        <v>1</v>
      </c>
      <c r="R91">
        <v>14.04445155</v>
      </c>
      <c r="S91">
        <v>0.37398411199999998</v>
      </c>
      <c r="T91">
        <v>13.01008349</v>
      </c>
      <c r="U91">
        <v>0.78220488300000002</v>
      </c>
      <c r="V91">
        <v>0.15388545000000001</v>
      </c>
      <c r="W91">
        <v>0.12930293400000001</v>
      </c>
      <c r="X91">
        <v>-0.10945156</v>
      </c>
      <c r="Y91">
        <v>0.40118752600000002</v>
      </c>
      <c r="Z91">
        <f>T91/R91</f>
        <v>0.92635041273648022</v>
      </c>
    </row>
  </sheetData>
  <sortState ref="A2:Z91">
    <sortCondition ref="A2:A91"/>
    <sortCondition ref="E2:E91"/>
  </sortState>
  <phoneticPr fontId="26" type="noConversion"/>
  <hyperlinks>
    <hyperlink ref="K84" r:id="rId1"/>
    <hyperlink ref="K14" r:id="rId2"/>
    <hyperlink ref="K35" r:id="rId3"/>
    <hyperlink ref="K13" r:id="rId4"/>
    <hyperlink ref="K87" r:id="rId5"/>
    <hyperlink ref="K36" r:id="rId6"/>
    <hyperlink ref="K9" r:id="rId7"/>
    <hyperlink ref="K10" r:id="rId8"/>
    <hyperlink ref="K74" r:id="rId9"/>
    <hyperlink ref="K19" r:id="rId10"/>
    <hyperlink ref="K58" r:id="rId11"/>
    <hyperlink ref="K48" r:id="rId12"/>
    <hyperlink ref="K49" r:id="rId13"/>
    <hyperlink ref="K64" r:id="rId14"/>
    <hyperlink ref="K59" r:id="rId15"/>
    <hyperlink ref="K71" r:id="rId16"/>
    <hyperlink ref="K39" r:id="rId17"/>
    <hyperlink ref="K75" r:id="rId18"/>
    <hyperlink ref="K90" r:id="rId19"/>
    <hyperlink ref="K38" r:id="rId20" location=":~:text=Spaying%20and%20Neutering%20Servals,-Spaying%20or%20neutering&amp;text=This%20cuts%20down%20on%20hormonal,marking%20should%20still%20be%20expected"/>
    <hyperlink ref="K52" r:id="rId21"/>
    <hyperlink ref="K51" r:id="rId22"/>
    <hyperlink ref="K54" r:id="rId23"/>
    <hyperlink ref="K21" r:id="rId24"/>
    <hyperlink ref="K60" r:id="rId25" display="https://www.dropbox.com/scl/fo/tliqh5hrj9xlz8w147pks/AN2ginfBONe_ja-UBJELm7E?rlkey=8kln3rrwo50014qmdf287jyl2&amp;dl=0"/>
    <hyperlink ref="K55" r:id="rId26" display="https://www.dropbox.com/scl/fo/tliqh5hrj9xlz8w147pks/AN2ginfBONe_ja-UBJELm7E?rlkey=8kln3rrwo50014qmdf287jyl2&amp;dl=0"/>
    <hyperlink ref="K33" r:id="rId27"/>
    <hyperlink ref="K25" r:id="rId28"/>
  </hyperlinks>
  <pageMargins left="0.75" right="0.75" top="1" bottom="1" header="0.5" footer="0.5"/>
  <pageSetup orientation="portrait" horizontalDpi="4294967292" verticalDpi="4294967292" r:id="rId2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ZIMS Surgical contraception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Franklin</dc:creator>
  <cp:lastModifiedBy>Ashley Franklin</cp:lastModifiedBy>
  <dcterms:created xsi:type="dcterms:W3CDTF">2024-09-06T03:48:19Z</dcterms:created>
  <dcterms:modified xsi:type="dcterms:W3CDTF">2024-11-14T22:54:18Z</dcterms:modified>
</cp:coreProperties>
</file>