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omat Srimueang\Desktop\"/>
    </mc:Choice>
  </mc:AlternateContent>
  <xr:revisionPtr revIDLastSave="0" documentId="8_{020EE830-D97A-4AB9-8A42-A90413707832}" xr6:coauthVersionLast="45" xr6:coauthVersionMax="45" xr10:uidLastSave="{00000000-0000-0000-0000-000000000000}"/>
  <bookViews>
    <workbookView xWindow="-120" yWindow="-120" windowWidth="29040" windowHeight="15840" tabRatio="925" xr2:uid="{00000000-000D-0000-FFFF-FFFF00000000}"/>
  </bookViews>
  <sheets>
    <sheet name="แบบแสดงภาระงาน" sheetId="5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5" l="1"/>
  <c r="L7" i="5"/>
  <c r="L65" i="5"/>
  <c r="L26" i="5"/>
  <c r="L66" i="5"/>
</calcChain>
</file>

<file path=xl/sharedStrings.xml><?xml version="1.0" encoding="utf-8"?>
<sst xmlns="http://schemas.openxmlformats.org/spreadsheetml/2006/main" count="127" uniqueCount="117">
  <si>
    <t>1. ภาระงานสอน</t>
  </si>
  <si>
    <t>2. ภาระงานอื่น ๆ</t>
  </si>
  <si>
    <t xml:space="preserve"> </t>
  </si>
  <si>
    <t>บรรยาย</t>
  </si>
  <si>
    <t>ปฏิบัติ</t>
  </si>
  <si>
    <t>คาบ/สัปดาห์</t>
  </si>
  <si>
    <t>คิดเป็นหน่วย</t>
  </si>
  <si>
    <t>ชั่วโมง/สัปดาห์</t>
  </si>
  <si>
    <t>ประเภทภาระงาน</t>
  </si>
  <si>
    <t>1………………………………………………………………………..</t>
  </si>
  <si>
    <t>2……………………………………………………………………….</t>
  </si>
  <si>
    <t>ชื่อวิชา/หัวข้อวิจัย/โครงการ/งาน</t>
  </si>
  <si>
    <t>นักศึกษา</t>
  </si>
  <si>
    <t>จำนวน</t>
  </si>
  <si>
    <t>ผู้สอนร่วม</t>
  </si>
  <si>
    <t>หน่วยกิต</t>
  </si>
  <si>
    <t xml:space="preserve">   1.1 ปริญญาตรี ภาคปกติ</t>
  </si>
  <si>
    <t xml:space="preserve">   1.3 อาจารย์ที่ปรึกษา ปริญญาตรี ภาคปกติ </t>
  </si>
  <si>
    <t>หน่วยชั่วโมง/สัปดาห์</t>
  </si>
  <si>
    <t>บรรยาย 1 คาบ = 2.5 หน่วย ช.ม./สัปดาห์</t>
  </si>
  <si>
    <t>ปฏิบัติ   1 คาบ = 1.25 หน่วย ช.ม./สัปดาห์</t>
  </si>
  <si>
    <t xml:space="preserve"> 1 คาบ = 3.75  หน่วย ช.ม./สัปดาห์</t>
  </si>
  <si>
    <t>จำนวน น.ศ. X 1 หน่วย ช.ม./สัปดาห์ (ไม่เกิน 5 คน)</t>
  </si>
  <si>
    <t>1 หน่วย ช.ม./สัปดาห์/กลุ่มเรียน</t>
  </si>
  <si>
    <t>1 หน่วย ช.ม./สัปดาห์/คน</t>
  </si>
  <si>
    <t>0.5 หน่วย ช.ม./สัปดาห์/คน</t>
  </si>
  <si>
    <t xml:space="preserve">      - ฝึกประสบการณ์วิชาชีพ</t>
  </si>
  <si>
    <t xml:space="preserve">      - ปัญหาพิเศษ/โครงงาน/วิจัย</t>
  </si>
  <si>
    <t xml:space="preserve">      - ที่ปรึกษากลุ่มเรียน</t>
  </si>
  <si>
    <t xml:space="preserve">  - กรรมการที่ปรึกษาวิทยานิพนธ์ (ที่ปรึกษาหลัก)</t>
  </si>
  <si>
    <t xml:space="preserve">  - กรรมการที่ปรึกษาวิทยานิพนธ์ (ที่ปรึกษาร่วม)</t>
  </si>
  <si>
    <t xml:space="preserve">  - ที่ปรึกษาการค้นคว้าอิสระ</t>
  </si>
  <si>
    <t>1. ชมรม………………………………………………………………………..</t>
  </si>
  <si>
    <t>2. ชมรม………………………………………….....………………………</t>
  </si>
  <si>
    <t>1.โครงการ………………………………………………………….</t>
  </si>
  <si>
    <t>2.โครงการ………………………………………………………………..</t>
  </si>
  <si>
    <t>3.โครงการ………………………………………………………………….</t>
  </si>
  <si>
    <t xml:space="preserve">    - ที่ปรึกษาชมรม</t>
  </si>
  <si>
    <t xml:space="preserve">    - คณะกรรมการกิจกรรม นศ.</t>
  </si>
  <si>
    <t xml:space="preserve">    - โครงการพัฒนา นศ.</t>
  </si>
  <si>
    <t>0.5 หน่วย ช.ม./สัปดาห์/ชมรม</t>
  </si>
  <si>
    <t>10 หน่วย ช.ม./สัปดาห์/โครงการ</t>
  </si>
  <si>
    <t>5 หน่วย ช.ม./สัปดาห์/โครงการ</t>
  </si>
  <si>
    <t>8 หน่วย ช.ม./สัปดาห์/ชื่อเรื่อง</t>
  </si>
  <si>
    <t>5 หน่วย ช.ม./สัปดาห์/ชื่อเรื่อง</t>
  </si>
  <si>
    <t>คิดเทียบจากสัดส่วนของวิจัยเดี่ยว</t>
  </si>
  <si>
    <t xml:space="preserve">0.1 หน่วย ช.ม./สัปดาห์/งาน </t>
  </si>
  <si>
    <t>(ไม่เกิน 1 หน่วย ช.ม./สัปดาห์)</t>
  </si>
  <si>
    <t>จำนวน น.ก. X จำนวนโครงงาน x 1.25</t>
  </si>
  <si>
    <t xml:space="preserve">หน่วย ช.ม./สัปดาห์ </t>
  </si>
  <si>
    <t xml:space="preserve">    - วิทยากร</t>
  </si>
  <si>
    <t xml:space="preserve">    - ผู้ทรงคุณวุฒิพิจารณาบทความ</t>
  </si>
  <si>
    <t xml:space="preserve">    - ผู้ทรงคุณวุฒิพิจารณาผลงานวิชาการ</t>
  </si>
  <si>
    <t xml:space="preserve">    - นำเสนอผลงานการประชุมวิชาการ</t>
  </si>
  <si>
    <t>0.25 หน่วย ช.ม./ครั้ง</t>
  </si>
  <si>
    <t>0.25 หน่วย ช.ม./ชิ้นงาน</t>
  </si>
  <si>
    <t>0.25 หน่วย ช.ม./เรื่อง</t>
  </si>
  <si>
    <t>1.0 หน่วย ช.ม./เรื่อง</t>
  </si>
  <si>
    <t>0.25 หน่วย ช.ม./สัปดาห์/งาน</t>
  </si>
  <si>
    <t xml:space="preserve">   2.1 การพัฒนานักศึกษา</t>
  </si>
  <si>
    <t xml:space="preserve">   2.2 งานวิจัย ผลงานวิชาการ</t>
  </si>
  <si>
    <t xml:space="preserve">     - วิจัยเดี่ยวระบุสัญญาตีพิมพ์</t>
  </si>
  <si>
    <t xml:space="preserve">     - วิจัยเดี่ยวไม่ระบุสัญญาตีพิมพ์</t>
  </si>
  <si>
    <t xml:space="preserve">     - วิจัยร่วม</t>
  </si>
  <si>
    <t xml:space="preserve">     - การผลิตตำรา</t>
  </si>
  <si>
    <t xml:space="preserve">     - การผลิตบทความ</t>
  </si>
  <si>
    <t xml:space="preserve">   2.3 งานบริการวิชาการ</t>
  </si>
  <si>
    <t xml:space="preserve">    - คณะกรรมการ/ผู้ทรงคุณวุฒิในงานบริการวิชาการ</t>
  </si>
  <si>
    <t xml:space="preserve">   2.4 งานทำนุบำรุงศิลปวัฒนธรรม</t>
  </si>
  <si>
    <t xml:space="preserve">    - เป็นคณะกรรมการ/คณะทำงานด้านศิลปวัฒนธรรม</t>
  </si>
  <si>
    <t xml:space="preserve">   2.5 ภาระงานที่ได้รับมอบหมาย</t>
  </si>
  <si>
    <t>0.1 หน่วย ช.ม./สัปดาห์/งาน</t>
  </si>
  <si>
    <t xml:space="preserve">    - รองอธิการบดี, คณบดี, ผอ.สถาบัน/ ผอ.สำนัก</t>
  </si>
  <si>
    <t xml:space="preserve">    - ผู้ช่วยอธิการบดี, รองคณบดี, รอง ผอ.สำนัก/สถาบัน</t>
  </si>
  <si>
    <t xml:space="preserve">    - คณะกรรมการบริหารหลักสูตร</t>
  </si>
  <si>
    <t xml:space="preserve">    - กรรมการสภามหาวิทยาลัย สภาวิชาการ สภาคณาจารย์</t>
  </si>
  <si>
    <t>25 หน่วย ช.ม./สัปดาห์</t>
  </si>
  <si>
    <t>20 หน่วย ช.ม./สัปดาห์</t>
  </si>
  <si>
    <t>10 หน่วย ช.ม./สัปดาห์</t>
  </si>
  <si>
    <t>2 หน่วย ช.ม./สัปดาห์</t>
  </si>
  <si>
    <t xml:space="preserve">จำนวนกลุ่มเรียน </t>
  </si>
  <si>
    <t xml:space="preserve">/จำนวนกลุ่ม/ครั้ง </t>
  </si>
  <si>
    <t xml:space="preserve"> รวมภาระงานทั้งหมด (หน่วยชั่วโมง/สัปดาห์) =</t>
  </si>
  <si>
    <t>รวมภาระงานอื่น ๆ (หน่วยชั่วโมง/สัปดาห์) =</t>
  </si>
  <si>
    <t>รวมภาระงานสอน (หน่วยชั่วโมง/สัปดาห์) =</t>
  </si>
  <si>
    <t>สาขาวิชา..................................................................</t>
  </si>
  <si>
    <t>หลักสูตร.....................................................................</t>
  </si>
  <si>
    <t>18 หน่วย ช.ม./สัปดาห์</t>
  </si>
  <si>
    <t>(กรณีดำรงตำแหน่งมากกว่า 1 ตำแหน่ง ตามข้อ 2.5 ให้คิด</t>
  </si>
  <si>
    <t>ภาระงานเพียง 1 ตำแหน่ง )</t>
  </si>
  <si>
    <t xml:space="preserve">    - คณะกรรมการตรวจรับพัสดุ </t>
  </si>
  <si>
    <t xml:space="preserve">    - คณะกรรมการคุมงานก่อสร้าง เปิดซอง ฯลฯ</t>
  </si>
  <si>
    <t>คาบปฏิบัติ</t>
  </si>
  <si>
    <t>คาบยรรยาย</t>
  </si>
  <si>
    <t xml:space="preserve">   1.2 บัณฑิตศึกษา (ภาคปกติ)</t>
  </si>
  <si>
    <t>ลงชื่อ  .....................................................................................</t>
  </si>
  <si>
    <t>ผู้รายงาน</t>
  </si>
  <si>
    <t xml:space="preserve">   1.4 บัณฑิตศึกษา (ภาคปกติ)</t>
  </si>
  <si>
    <t xml:space="preserve">    - คณะกรรมการอื่น ๆ (ระบุ) ระดับมหาวิทยาลัย </t>
  </si>
  <si>
    <t xml:space="preserve">    - คณะกรรมการอื่น ๆ (ระบุ) ระดับคณะ</t>
  </si>
  <si>
    <t xml:space="preserve">    - คณะกรรมการอื่น ๆ (ระบุ) ระดับหลักสูตร</t>
  </si>
  <si>
    <t>2 หน่วย ช.ม./สัปดาห์/งาน</t>
  </si>
  <si>
    <t xml:space="preserve">    - หัวหน้าสาขาวิชา ประธานหลักสูตร ผอ.ศูนย์</t>
  </si>
  <si>
    <t xml:space="preserve">    - ผู้ช่วยคณบดี รอง ผอ.ศูนย์</t>
  </si>
  <si>
    <t>12 หน่วย ช.ม./สัปดาห์</t>
  </si>
  <si>
    <r>
      <rPr>
        <sz val="14"/>
        <rFont val="TH SarabunPSK"/>
        <family val="2"/>
      </rPr>
      <t>2 หน่วย ช.ม./สัปดาห์/งาน</t>
    </r>
  </si>
  <si>
    <t xml:space="preserve">    - คณะกรรมการสาขาวิชา</t>
  </si>
  <si>
    <t>5 หน่วย ช.ม./สัปดาห์</t>
  </si>
  <si>
    <r>
      <rPr>
        <b/>
        <sz val="14"/>
        <color theme="1"/>
        <rFont val="TH SarabunPSK"/>
        <family val="2"/>
      </rPr>
      <t>หมายเหตุ</t>
    </r>
    <r>
      <rPr>
        <sz val="14"/>
        <color theme="1"/>
        <rFont val="TH SarabunPSK"/>
        <family val="2"/>
      </rPr>
      <t xml:space="preserve"> : </t>
    </r>
    <r>
      <rPr>
        <b/>
        <sz val="14"/>
        <color theme="1"/>
        <rFont val="TH SarabunPSK"/>
        <family val="2"/>
      </rPr>
      <t>คณะกรรมการสาขาวิชา  หมายถึง อาจารย์ที่ไม่ได้เป็นกรรมการบริหารหลักสูตร แต่ปฏิบัติหน้าที่เทียบเท่ากรรมการบริหารหลักสูตร</t>
    </r>
  </si>
  <si>
    <t>1 หน่วย ช.ม./สัปดาห์/งาน</t>
  </si>
  <si>
    <t>ชื่อ .......... นามสกุล .......... ตำแหน่งทางวิชาการ ..........</t>
  </si>
  <si>
    <t>แบบแสดงภาระงาน  ภาคเรียนที่ ... ปีการศึกษา ......</t>
  </si>
  <si>
    <t>สาขาวิชา ....................</t>
  </si>
  <si>
    <t>.........................................................................................</t>
  </si>
  <si>
    <t>...........................................................................................</t>
  </si>
  <si>
    <t>สาขาวิชา ................................................................</t>
  </si>
  <si>
    <t>(...........................................................)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</si>
</sst>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4"/>
      <color theme="1"/>
      <name val="Calibri"/>
      <family val="2"/>
      <charset val="222"/>
      <scheme val="minor"/>
    </font>
    <font>
      <sz val="14"/>
      <name val="TH SarabunPSK"/>
      <family val="2"/>
    </font>
    <font>
      <sz val="14"/>
      <name val="TH SarabunPSK"/>
      <family val="2"/>
      <charset val="222"/>
    </font>
    <font>
      <sz val="14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3" xfId="0" applyFont="1" applyFill="1" applyBorder="1"/>
    <xf numFmtId="0" fontId="3" fillId="2" borderId="1" xfId="0" applyFont="1" applyFill="1" applyBorder="1"/>
    <xf numFmtId="0" fontId="3" fillId="0" borderId="8" xfId="0" applyFont="1" applyBorder="1"/>
    <xf numFmtId="0" fontId="3" fillId="3" borderId="1" xfId="0" applyFont="1" applyFill="1" applyBorder="1"/>
    <xf numFmtId="0" fontId="5" fillId="0" borderId="3" xfId="0" applyFont="1" applyBorder="1"/>
    <xf numFmtId="0" fontId="5" fillId="0" borderId="1" xfId="0" applyFont="1" applyBorder="1"/>
    <xf numFmtId="0" fontId="3" fillId="0" borderId="1" xfId="0" applyFont="1" applyFill="1" applyBorder="1"/>
    <xf numFmtId="0" fontId="5" fillId="2" borderId="0" xfId="0" applyFont="1" applyFill="1"/>
    <xf numFmtId="0" fontId="5" fillId="2" borderId="2" xfId="0" applyFont="1" applyFill="1" applyBorder="1"/>
    <xf numFmtId="0" fontId="3" fillId="2" borderId="8" xfId="0" applyFont="1" applyFill="1" applyBorder="1"/>
    <xf numFmtId="0" fontId="5" fillId="2" borderId="1" xfId="0" applyFont="1" applyFill="1" applyBorder="1"/>
    <xf numFmtId="0" fontId="3" fillId="2" borderId="2" xfId="0" applyFont="1" applyFill="1" applyBorder="1"/>
    <xf numFmtId="0" fontId="5" fillId="2" borderId="3" xfId="0" applyFont="1" applyFill="1" applyBorder="1"/>
    <xf numFmtId="0" fontId="3" fillId="4" borderId="1" xfId="0" applyFont="1" applyFill="1" applyBorder="1"/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/>
    <xf numFmtId="0" fontId="7" fillId="0" borderId="0" xfId="0" applyFont="1"/>
    <xf numFmtId="0" fontId="8" fillId="0" borderId="0" xfId="0" applyFont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/>
    <xf numFmtId="0" fontId="6" fillId="0" borderId="0" xfId="0" applyFont="1"/>
    <xf numFmtId="0" fontId="3" fillId="0" borderId="3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4" fillId="3" borderId="6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0"/>
  <sheetViews>
    <sheetView tabSelected="1" topLeftCell="A49" zoomScale="110" zoomScaleNormal="110" zoomScalePageLayoutView="110" workbookViewId="0">
      <selection activeCell="L65" sqref="L65"/>
    </sheetView>
  </sheetViews>
  <sheetFormatPr defaultColWidth="8.85546875" defaultRowHeight="24"/>
  <cols>
    <col min="1" max="1" width="41.42578125" style="2" customWidth="1"/>
    <col min="2" max="2" width="33.85546875" style="1" customWidth="1"/>
    <col min="3" max="3" width="36" customWidth="1"/>
    <col min="4" max="4" width="7.42578125" hidden="1" customWidth="1"/>
    <col min="5" max="5" width="9.85546875" hidden="1" customWidth="1"/>
    <col min="6" max="6" width="10" hidden="1" customWidth="1"/>
    <col min="7" max="7" width="12.140625" hidden="1" customWidth="1"/>
    <col min="8" max="8" width="7" hidden="1" customWidth="1"/>
    <col min="9" max="9" width="8.140625" hidden="1" customWidth="1"/>
    <col min="10" max="10" width="8.140625" customWidth="1"/>
    <col min="11" max="11" width="7.42578125" customWidth="1"/>
  </cols>
  <sheetData>
    <row r="1" spans="1:14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 t="s">
        <v>2</v>
      </c>
      <c r="M1" s="1"/>
      <c r="N1" s="1"/>
    </row>
    <row r="2" spans="1:14">
      <c r="A2" s="48" t="s">
        <v>110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1"/>
      <c r="M2" s="1"/>
      <c r="N2" s="1"/>
    </row>
    <row r="3" spans="1:14">
      <c r="A3" s="49" t="s">
        <v>112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1"/>
      <c r="M3" s="1"/>
      <c r="N3" s="1"/>
    </row>
    <row r="4" spans="1:14">
      <c r="A4" s="57" t="s">
        <v>8</v>
      </c>
      <c r="B4" s="57" t="s">
        <v>18</v>
      </c>
      <c r="C4" s="57" t="s">
        <v>11</v>
      </c>
      <c r="D4" s="27" t="s">
        <v>13</v>
      </c>
      <c r="E4" s="28" t="s">
        <v>3</v>
      </c>
      <c r="F4" s="28" t="s">
        <v>4</v>
      </c>
      <c r="G4" s="29" t="s">
        <v>80</v>
      </c>
      <c r="H4" s="27" t="s">
        <v>13</v>
      </c>
      <c r="I4" s="27" t="s">
        <v>13</v>
      </c>
      <c r="J4" s="35" t="s">
        <v>13</v>
      </c>
      <c r="K4" s="28" t="s">
        <v>13</v>
      </c>
      <c r="L4" s="28" t="s">
        <v>6</v>
      </c>
      <c r="M4" s="1"/>
      <c r="N4" s="1"/>
    </row>
    <row r="5" spans="1:14">
      <c r="A5" s="58"/>
      <c r="B5" s="60"/>
      <c r="C5" s="60"/>
      <c r="D5" s="30" t="s">
        <v>15</v>
      </c>
      <c r="E5" s="31" t="s">
        <v>5</v>
      </c>
      <c r="F5" s="31" t="s">
        <v>5</v>
      </c>
      <c r="G5" s="32" t="s">
        <v>81</v>
      </c>
      <c r="H5" s="30" t="s">
        <v>12</v>
      </c>
      <c r="I5" s="30" t="s">
        <v>14</v>
      </c>
      <c r="J5" s="36" t="s">
        <v>92</v>
      </c>
      <c r="K5" s="31" t="s">
        <v>93</v>
      </c>
      <c r="L5" s="31" t="s">
        <v>7</v>
      </c>
      <c r="M5" s="1"/>
      <c r="N5" s="1"/>
    </row>
    <row r="6" spans="1:14" s="3" customFormat="1" ht="21.75">
      <c r="A6" s="4" t="s">
        <v>0</v>
      </c>
      <c r="B6" s="20"/>
      <c r="C6" s="14"/>
      <c r="D6" s="14"/>
      <c r="E6" s="14"/>
      <c r="F6" s="14"/>
      <c r="G6" s="14"/>
      <c r="H6" s="14"/>
      <c r="I6" s="14"/>
      <c r="J6" s="14"/>
      <c r="K6" s="14"/>
      <c r="L6" s="14"/>
      <c r="M6" s="2"/>
      <c r="N6" s="2"/>
    </row>
    <row r="7" spans="1:14" s="3" customFormat="1" ht="21.75">
      <c r="A7" s="10" t="s">
        <v>16</v>
      </c>
      <c r="B7" s="2" t="s">
        <v>19</v>
      </c>
      <c r="C7" s="11" t="s">
        <v>113</v>
      </c>
      <c r="D7" s="11"/>
      <c r="E7" s="11"/>
      <c r="F7" s="11"/>
      <c r="G7" s="11"/>
      <c r="H7" s="11"/>
      <c r="I7" s="11"/>
      <c r="J7" s="11"/>
      <c r="K7" s="11"/>
      <c r="L7" s="11">
        <f>(J7*1.25)+(K7+2.5)</f>
        <v>2.5</v>
      </c>
      <c r="M7" s="2"/>
      <c r="N7" s="2"/>
    </row>
    <row r="8" spans="1:14" s="3" customFormat="1" ht="21.75">
      <c r="A8" s="17"/>
      <c r="B8" s="13" t="s">
        <v>20</v>
      </c>
      <c r="C8" s="15"/>
      <c r="D8" s="11"/>
      <c r="E8" s="11"/>
      <c r="F8" s="11"/>
      <c r="G8" s="11"/>
      <c r="H8" s="11"/>
      <c r="I8" s="11"/>
      <c r="J8" s="11"/>
      <c r="K8" s="11"/>
      <c r="L8" s="11"/>
      <c r="M8" s="2"/>
      <c r="N8" s="2"/>
    </row>
    <row r="9" spans="1:14" s="3" customFormat="1" ht="21.75">
      <c r="A9" s="17"/>
      <c r="B9" s="5"/>
      <c r="C9" s="11"/>
      <c r="D9" s="11"/>
      <c r="E9" s="11"/>
      <c r="F9" s="11"/>
      <c r="G9" s="11"/>
      <c r="H9" s="11"/>
      <c r="I9" s="11"/>
      <c r="J9" s="11"/>
      <c r="K9" s="11"/>
      <c r="L9" s="11"/>
      <c r="M9" s="2"/>
      <c r="N9" s="2"/>
    </row>
    <row r="10" spans="1:14" s="3" customFormat="1" ht="21.75">
      <c r="A10" s="17"/>
      <c r="B10" s="5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2"/>
      <c r="N10" s="2"/>
    </row>
    <row r="11" spans="1:14" s="3" customFormat="1" ht="21.75">
      <c r="A11" s="6"/>
      <c r="B11" s="6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2"/>
      <c r="N11" s="2"/>
    </row>
    <row r="12" spans="1:14" s="3" customFormat="1" ht="21.75">
      <c r="A12" s="10" t="s">
        <v>94</v>
      </c>
      <c r="B12" s="12" t="s">
        <v>21</v>
      </c>
      <c r="C12" s="11"/>
      <c r="D12" s="11"/>
      <c r="E12" s="11"/>
      <c r="F12" s="11"/>
      <c r="G12" s="11"/>
      <c r="H12" s="11"/>
      <c r="I12" s="11"/>
      <c r="J12" s="11"/>
      <c r="K12" s="11"/>
      <c r="L12" s="14"/>
      <c r="M12" s="2"/>
      <c r="N12" s="2"/>
    </row>
    <row r="13" spans="1:14" s="3" customFormat="1" ht="21.75">
      <c r="A13" s="17"/>
      <c r="B13" s="5"/>
      <c r="C13" s="11"/>
      <c r="D13" s="11"/>
      <c r="E13" s="11"/>
      <c r="F13" s="11"/>
      <c r="G13" s="11"/>
      <c r="H13" s="11"/>
      <c r="I13" s="11"/>
      <c r="J13" s="11"/>
      <c r="K13" s="11"/>
      <c r="L13" s="14"/>
      <c r="M13" s="2"/>
      <c r="N13" s="2"/>
    </row>
    <row r="14" spans="1:14" s="3" customFormat="1" ht="21.75">
      <c r="A14" s="5"/>
      <c r="B14" s="5"/>
      <c r="C14" s="11"/>
      <c r="D14" s="11"/>
      <c r="E14" s="11"/>
      <c r="F14" s="11"/>
      <c r="G14" s="11"/>
      <c r="H14" s="11"/>
      <c r="I14" s="11"/>
      <c r="J14" s="11"/>
      <c r="K14" s="11"/>
      <c r="L14" s="14"/>
      <c r="M14" s="2"/>
      <c r="N14" s="2"/>
    </row>
    <row r="15" spans="1:14" s="3" customFormat="1" ht="21.75">
      <c r="A15" s="4" t="s">
        <v>17</v>
      </c>
      <c r="B15" s="21"/>
      <c r="C15" s="14"/>
      <c r="D15" s="22"/>
      <c r="E15" s="14"/>
      <c r="F15" s="14"/>
      <c r="G15" s="14"/>
      <c r="H15" s="14"/>
      <c r="I15" s="14"/>
      <c r="J15" s="14"/>
      <c r="K15" s="14"/>
      <c r="L15" s="14"/>
      <c r="M15" s="2"/>
      <c r="N15" s="2"/>
    </row>
    <row r="16" spans="1:14" s="3" customFormat="1" ht="21.75">
      <c r="A16" s="5" t="s">
        <v>26</v>
      </c>
      <c r="B16" s="5" t="s">
        <v>22</v>
      </c>
      <c r="C16" s="11"/>
      <c r="D16" s="11"/>
      <c r="E16" s="14"/>
      <c r="F16" s="14"/>
      <c r="G16" s="19"/>
      <c r="H16" s="14"/>
      <c r="I16" s="14"/>
      <c r="J16" s="14"/>
      <c r="K16" s="11"/>
      <c r="L16" s="11"/>
      <c r="M16" s="2"/>
      <c r="N16" s="2"/>
    </row>
    <row r="17" spans="1:14" s="3" customFormat="1" ht="21.75">
      <c r="A17" s="5" t="s">
        <v>27</v>
      </c>
      <c r="B17" s="5" t="s">
        <v>48</v>
      </c>
      <c r="C17" s="11" t="s">
        <v>114</v>
      </c>
      <c r="D17" s="19"/>
      <c r="E17" s="14"/>
      <c r="F17" s="14"/>
      <c r="G17" s="11"/>
      <c r="H17" s="14"/>
      <c r="I17" s="14"/>
      <c r="J17" s="14"/>
      <c r="K17" s="11"/>
      <c r="L17" s="11">
        <f>3*4*1.25</f>
        <v>15</v>
      </c>
      <c r="M17" s="2"/>
      <c r="N17" s="2"/>
    </row>
    <row r="18" spans="1:14" s="3" customFormat="1" ht="21.75">
      <c r="A18" s="5"/>
      <c r="B18" s="5" t="s">
        <v>49</v>
      </c>
      <c r="C18" s="11"/>
      <c r="D18" s="14"/>
      <c r="E18" s="14"/>
      <c r="F18" s="14"/>
      <c r="G18" s="11"/>
      <c r="H18" s="14"/>
      <c r="I18" s="14"/>
      <c r="J18" s="14"/>
      <c r="K18" s="11"/>
      <c r="L18" s="11"/>
      <c r="M18" s="2"/>
      <c r="N18" s="2"/>
    </row>
    <row r="19" spans="1:14" s="3" customFormat="1" ht="21.75">
      <c r="A19" s="5"/>
      <c r="B19" s="5"/>
      <c r="C19" s="11"/>
      <c r="D19" s="14"/>
      <c r="E19" s="14"/>
      <c r="F19" s="14"/>
      <c r="G19" s="11"/>
      <c r="H19" s="14"/>
      <c r="I19" s="14"/>
      <c r="J19" s="14"/>
      <c r="K19" s="11"/>
      <c r="L19" s="11"/>
      <c r="M19" s="2"/>
      <c r="N19" s="2"/>
    </row>
    <row r="20" spans="1:14" s="3" customFormat="1" ht="21.75">
      <c r="A20" s="5"/>
      <c r="B20" s="5"/>
      <c r="C20" s="11"/>
      <c r="D20" s="14"/>
      <c r="E20" s="14"/>
      <c r="F20" s="14"/>
      <c r="G20" s="11"/>
      <c r="H20" s="14"/>
      <c r="I20" s="14"/>
      <c r="J20" s="14"/>
      <c r="K20" s="11"/>
      <c r="L20" s="11"/>
      <c r="M20" s="2"/>
      <c r="N20" s="2"/>
    </row>
    <row r="21" spans="1:14" s="3" customFormat="1" ht="21.75">
      <c r="A21" s="6" t="s">
        <v>28</v>
      </c>
      <c r="B21" s="6" t="s">
        <v>23</v>
      </c>
      <c r="C21" s="11"/>
      <c r="D21" s="14"/>
      <c r="E21" s="14"/>
      <c r="F21" s="14"/>
      <c r="G21" s="11"/>
      <c r="H21" s="14"/>
      <c r="I21" s="14"/>
      <c r="J21" s="14"/>
      <c r="K21" s="11"/>
      <c r="L21" s="11">
        <v>1</v>
      </c>
      <c r="M21" s="2"/>
      <c r="N21" s="2"/>
    </row>
    <row r="22" spans="1:14" s="3" customFormat="1" ht="21.75">
      <c r="A22" s="4" t="s">
        <v>97</v>
      </c>
      <c r="B22" s="21"/>
      <c r="C22" s="23"/>
      <c r="D22" s="14"/>
      <c r="E22" s="14"/>
      <c r="F22" s="14"/>
      <c r="G22" s="14"/>
      <c r="H22" s="14"/>
      <c r="I22" s="14"/>
      <c r="J22" s="14"/>
      <c r="K22" s="14"/>
      <c r="L22" s="14"/>
      <c r="M22" s="2"/>
      <c r="N22" s="2"/>
    </row>
    <row r="23" spans="1:14" s="3" customFormat="1" ht="21.75">
      <c r="A23" s="5" t="s">
        <v>29</v>
      </c>
      <c r="B23" s="5" t="s">
        <v>24</v>
      </c>
      <c r="C23" s="18"/>
      <c r="D23" s="14"/>
      <c r="E23" s="14"/>
      <c r="F23" s="14"/>
      <c r="G23" s="14"/>
      <c r="H23" s="11"/>
      <c r="I23" s="14"/>
      <c r="J23" s="14"/>
      <c r="K23" s="11"/>
      <c r="L23" s="11"/>
      <c r="M23" s="2"/>
      <c r="N23" s="2"/>
    </row>
    <row r="24" spans="1:14" s="3" customFormat="1" ht="21.75">
      <c r="A24" s="5" t="s">
        <v>30</v>
      </c>
      <c r="B24" s="5" t="s">
        <v>25</v>
      </c>
      <c r="C24" s="18"/>
      <c r="D24" s="14"/>
      <c r="E24" s="14"/>
      <c r="F24" s="14"/>
      <c r="G24" s="14"/>
      <c r="H24" s="11"/>
      <c r="I24" s="14"/>
      <c r="J24" s="14"/>
      <c r="K24" s="11"/>
      <c r="L24" s="11"/>
      <c r="M24" s="2"/>
      <c r="N24" s="2"/>
    </row>
    <row r="25" spans="1:14" s="3" customFormat="1" ht="21.75">
      <c r="A25" s="5" t="s">
        <v>31</v>
      </c>
      <c r="B25" s="5" t="s">
        <v>25</v>
      </c>
      <c r="C25" s="11"/>
      <c r="D25" s="14"/>
      <c r="E25" s="14"/>
      <c r="F25" s="14"/>
      <c r="G25" s="14"/>
      <c r="H25" s="11"/>
      <c r="I25" s="14"/>
      <c r="J25" s="14"/>
      <c r="K25" s="11"/>
      <c r="L25" s="11"/>
      <c r="M25" s="2"/>
      <c r="N25" s="2"/>
    </row>
    <row r="26" spans="1:14" s="3" customFormat="1" ht="21.75">
      <c r="A26" s="59" t="s">
        <v>84</v>
      </c>
      <c r="B26" s="52"/>
      <c r="C26" s="52"/>
      <c r="D26" s="52"/>
      <c r="E26" s="52"/>
      <c r="F26" s="52"/>
      <c r="G26" s="52"/>
      <c r="H26" s="52"/>
      <c r="I26" s="53"/>
      <c r="J26" s="33"/>
      <c r="K26" s="16"/>
      <c r="L26" s="16">
        <f>SUM(L7:L25)</f>
        <v>18.5</v>
      </c>
      <c r="M26" s="2"/>
      <c r="N26" s="2"/>
    </row>
    <row r="27" spans="1:14" s="3" customFormat="1" ht="21.75">
      <c r="A27" s="4" t="s">
        <v>1</v>
      </c>
      <c r="B27" s="24"/>
      <c r="C27" s="24"/>
      <c r="D27" s="14"/>
      <c r="E27" s="14"/>
      <c r="F27" s="14"/>
      <c r="G27" s="14"/>
      <c r="H27" s="14"/>
      <c r="I27" s="14"/>
      <c r="J27" s="14"/>
      <c r="K27" s="14"/>
      <c r="L27" s="14"/>
      <c r="M27" s="2"/>
      <c r="N27" s="2"/>
    </row>
    <row r="28" spans="1:14" s="3" customFormat="1" ht="21.75">
      <c r="A28" s="10" t="s">
        <v>59</v>
      </c>
      <c r="B28" s="25"/>
      <c r="C28" s="25"/>
      <c r="D28" s="14"/>
      <c r="E28" s="14"/>
      <c r="F28" s="14"/>
      <c r="G28" s="14"/>
      <c r="H28" s="14"/>
      <c r="I28" s="14"/>
      <c r="J28" s="14"/>
      <c r="K28" s="14"/>
      <c r="L28" s="14"/>
      <c r="M28" s="2"/>
      <c r="N28" s="2"/>
    </row>
    <row r="29" spans="1:14" s="3" customFormat="1" ht="21.75">
      <c r="A29" s="5" t="s">
        <v>37</v>
      </c>
      <c r="B29" s="5" t="s">
        <v>40</v>
      </c>
      <c r="C29" s="5" t="s">
        <v>32</v>
      </c>
      <c r="D29" s="14"/>
      <c r="E29" s="14"/>
      <c r="F29" s="14"/>
      <c r="G29" s="11"/>
      <c r="H29" s="14"/>
      <c r="I29" s="14"/>
      <c r="J29" s="14"/>
      <c r="K29" s="11"/>
      <c r="L29" s="11"/>
      <c r="M29" s="2"/>
      <c r="N29" s="2"/>
    </row>
    <row r="30" spans="1:14" s="3" customFormat="1" ht="21.75">
      <c r="A30" s="17"/>
      <c r="B30" s="17"/>
      <c r="C30" s="5" t="s">
        <v>33</v>
      </c>
      <c r="D30" s="14"/>
      <c r="E30" s="14"/>
      <c r="F30" s="14"/>
      <c r="G30" s="11"/>
      <c r="H30" s="14"/>
      <c r="I30" s="14"/>
      <c r="J30" s="14"/>
      <c r="K30" s="11"/>
      <c r="L30" s="11"/>
      <c r="M30" s="2"/>
      <c r="N30" s="2"/>
    </row>
    <row r="31" spans="1:14" s="3" customFormat="1" ht="21.75">
      <c r="A31" s="5" t="s">
        <v>38</v>
      </c>
      <c r="B31" s="5" t="s">
        <v>46</v>
      </c>
      <c r="C31" s="5" t="s">
        <v>9</v>
      </c>
      <c r="D31" s="14"/>
      <c r="E31" s="14"/>
      <c r="F31" s="14"/>
      <c r="G31" s="11"/>
      <c r="H31" s="14"/>
      <c r="I31" s="14"/>
      <c r="J31" s="14"/>
      <c r="K31" s="11"/>
      <c r="L31" s="11"/>
      <c r="M31" s="2"/>
      <c r="N31" s="2"/>
    </row>
    <row r="32" spans="1:14" s="3" customFormat="1" ht="21.75">
      <c r="A32" s="5"/>
      <c r="B32" s="5" t="s">
        <v>47</v>
      </c>
      <c r="C32" s="5" t="s">
        <v>10</v>
      </c>
      <c r="D32" s="14"/>
      <c r="E32" s="14"/>
      <c r="F32" s="14"/>
      <c r="G32" s="11"/>
      <c r="H32" s="14"/>
      <c r="I32" s="14"/>
      <c r="J32" s="14"/>
      <c r="K32" s="11"/>
      <c r="L32" s="11"/>
      <c r="M32" s="2"/>
      <c r="N32" s="2"/>
    </row>
    <row r="33" spans="1:14" s="3" customFormat="1" ht="21.75">
      <c r="A33" s="5" t="s">
        <v>39</v>
      </c>
      <c r="B33" s="5" t="s">
        <v>46</v>
      </c>
      <c r="C33" s="5" t="s">
        <v>34</v>
      </c>
      <c r="D33" s="14"/>
      <c r="E33" s="14"/>
      <c r="F33" s="14"/>
      <c r="G33" s="11"/>
      <c r="H33" s="14"/>
      <c r="I33" s="14"/>
      <c r="J33" s="14"/>
      <c r="K33" s="11"/>
      <c r="L33" s="11"/>
      <c r="M33" s="2"/>
      <c r="N33" s="2"/>
    </row>
    <row r="34" spans="1:14" s="3" customFormat="1" ht="21.75">
      <c r="A34" s="5"/>
      <c r="B34" s="5" t="s">
        <v>47</v>
      </c>
      <c r="C34" s="5" t="s">
        <v>35</v>
      </c>
      <c r="D34" s="14"/>
      <c r="E34" s="14"/>
      <c r="F34" s="14"/>
      <c r="G34" s="11"/>
      <c r="H34" s="14"/>
      <c r="I34" s="14"/>
      <c r="J34" s="14"/>
      <c r="K34" s="11"/>
      <c r="L34" s="11"/>
      <c r="M34" s="2"/>
      <c r="N34" s="2"/>
    </row>
    <row r="35" spans="1:14" s="3" customFormat="1" ht="21.75">
      <c r="A35" s="6"/>
      <c r="B35" s="6"/>
      <c r="C35" s="6" t="s">
        <v>36</v>
      </c>
      <c r="D35" s="14"/>
      <c r="E35" s="14"/>
      <c r="F35" s="14"/>
      <c r="G35" s="11"/>
      <c r="H35" s="14"/>
      <c r="I35" s="14"/>
      <c r="J35" s="14"/>
      <c r="K35" s="11"/>
      <c r="L35" s="11"/>
      <c r="M35" s="2"/>
      <c r="N35" s="2"/>
    </row>
    <row r="36" spans="1:14" s="3" customFormat="1" ht="21.75">
      <c r="A36" s="4" t="s">
        <v>60</v>
      </c>
      <c r="B36" s="21"/>
      <c r="C36" s="24"/>
      <c r="D36" s="14"/>
      <c r="E36" s="14"/>
      <c r="F36" s="14"/>
      <c r="G36" s="14"/>
      <c r="H36" s="14"/>
      <c r="I36" s="14"/>
      <c r="J36" s="14"/>
      <c r="K36" s="14"/>
      <c r="L36" s="14"/>
      <c r="M36" s="2"/>
      <c r="N36" s="2"/>
    </row>
    <row r="37" spans="1:14" s="3" customFormat="1" ht="21.75">
      <c r="A37" s="5" t="s">
        <v>61</v>
      </c>
      <c r="B37" s="5" t="s">
        <v>41</v>
      </c>
      <c r="C37" s="5"/>
      <c r="D37" s="14"/>
      <c r="E37" s="14"/>
      <c r="F37" s="14"/>
      <c r="G37" s="11"/>
      <c r="H37" s="14"/>
      <c r="I37" s="14"/>
      <c r="J37" s="14"/>
      <c r="K37" s="11"/>
      <c r="L37" s="11"/>
      <c r="M37" s="2"/>
      <c r="N37" s="2"/>
    </row>
    <row r="38" spans="1:14" s="3" customFormat="1" ht="21.75">
      <c r="A38" s="5" t="s">
        <v>62</v>
      </c>
      <c r="B38" s="5" t="s">
        <v>42</v>
      </c>
      <c r="C38" s="5"/>
      <c r="D38" s="14"/>
      <c r="E38" s="14"/>
      <c r="F38" s="14"/>
      <c r="G38" s="11"/>
      <c r="H38" s="14"/>
      <c r="I38" s="14"/>
      <c r="J38" s="14"/>
      <c r="K38" s="11"/>
      <c r="L38" s="11"/>
      <c r="M38" s="2"/>
      <c r="N38" s="2"/>
    </row>
    <row r="39" spans="1:14" s="3" customFormat="1" ht="21.75">
      <c r="A39" s="5" t="s">
        <v>63</v>
      </c>
      <c r="B39" s="5" t="s">
        <v>45</v>
      </c>
      <c r="C39" s="5"/>
      <c r="D39" s="14"/>
      <c r="E39" s="14"/>
      <c r="F39" s="14"/>
      <c r="G39" s="11"/>
      <c r="H39" s="14"/>
      <c r="I39" s="14"/>
      <c r="J39" s="14"/>
      <c r="K39" s="11"/>
      <c r="L39" s="11">
        <v>2</v>
      </c>
      <c r="M39" s="2"/>
      <c r="N39" s="2"/>
    </row>
    <row r="40" spans="1:14" s="3" customFormat="1" ht="21.75">
      <c r="A40" s="5" t="s">
        <v>64</v>
      </c>
      <c r="B40" s="5" t="s">
        <v>43</v>
      </c>
      <c r="C40" s="5"/>
      <c r="D40" s="14"/>
      <c r="E40" s="14"/>
      <c r="F40" s="14"/>
      <c r="G40" s="11"/>
      <c r="H40" s="14"/>
      <c r="I40" s="14"/>
      <c r="J40" s="14"/>
      <c r="K40" s="11"/>
      <c r="L40" s="11"/>
      <c r="M40" s="2"/>
      <c r="N40" s="2"/>
    </row>
    <row r="41" spans="1:14" s="3" customFormat="1" ht="21.75">
      <c r="A41" s="6" t="s">
        <v>65</v>
      </c>
      <c r="B41" s="6" t="s">
        <v>44</v>
      </c>
      <c r="C41" s="6"/>
      <c r="D41" s="14"/>
      <c r="E41" s="14"/>
      <c r="F41" s="14"/>
      <c r="G41" s="11"/>
      <c r="H41" s="14"/>
      <c r="I41" s="14"/>
      <c r="J41" s="14"/>
      <c r="K41" s="11"/>
      <c r="L41" s="11"/>
      <c r="M41" s="2"/>
      <c r="N41" s="2"/>
    </row>
    <row r="42" spans="1:14" s="3" customFormat="1" ht="21.75">
      <c r="A42" s="9" t="s">
        <v>66</v>
      </c>
      <c r="B42" s="24"/>
      <c r="C42" s="24"/>
      <c r="D42" s="14"/>
      <c r="E42" s="14"/>
      <c r="F42" s="14"/>
      <c r="G42" s="14"/>
      <c r="H42" s="14"/>
      <c r="I42" s="14"/>
      <c r="J42" s="14"/>
      <c r="K42" s="14"/>
      <c r="L42" s="14"/>
      <c r="M42" s="2"/>
      <c r="N42" s="2"/>
    </row>
    <row r="43" spans="1:14" s="3" customFormat="1" ht="21.75">
      <c r="A43" s="5" t="s">
        <v>50</v>
      </c>
      <c r="B43" s="5" t="s">
        <v>54</v>
      </c>
      <c r="C43" s="5"/>
      <c r="D43" s="14"/>
      <c r="E43" s="14"/>
      <c r="F43" s="14"/>
      <c r="G43" s="11"/>
      <c r="H43" s="14"/>
      <c r="I43" s="14"/>
      <c r="J43" s="14"/>
      <c r="K43" s="11"/>
      <c r="L43" s="11">
        <v>0.25</v>
      </c>
      <c r="M43" s="2"/>
      <c r="N43" s="2"/>
    </row>
    <row r="44" spans="1:14" s="3" customFormat="1" ht="21.75">
      <c r="A44" s="5" t="s">
        <v>51</v>
      </c>
      <c r="B44" s="5" t="s">
        <v>55</v>
      </c>
      <c r="C44" s="5"/>
      <c r="D44" s="14"/>
      <c r="E44" s="14"/>
      <c r="F44" s="14"/>
      <c r="G44" s="11"/>
      <c r="H44" s="14"/>
      <c r="I44" s="14"/>
      <c r="J44" s="14"/>
      <c r="K44" s="11"/>
      <c r="L44" s="11"/>
      <c r="M44" s="2"/>
      <c r="N44" s="2"/>
    </row>
    <row r="45" spans="1:14" s="3" customFormat="1" ht="21.75">
      <c r="A45" s="5" t="s">
        <v>52</v>
      </c>
      <c r="B45" s="5" t="s">
        <v>56</v>
      </c>
      <c r="C45" s="5"/>
      <c r="D45" s="14"/>
      <c r="E45" s="14"/>
      <c r="F45" s="14"/>
      <c r="G45" s="11"/>
      <c r="H45" s="14"/>
      <c r="I45" s="14"/>
      <c r="J45" s="14"/>
      <c r="K45" s="11"/>
      <c r="L45" s="11"/>
      <c r="M45" s="2"/>
      <c r="N45" s="2"/>
    </row>
    <row r="46" spans="1:14" s="3" customFormat="1" ht="39" customHeight="1">
      <c r="A46" s="5" t="s">
        <v>53</v>
      </c>
      <c r="B46" s="5" t="s">
        <v>57</v>
      </c>
      <c r="C46" s="46"/>
      <c r="D46" s="14"/>
      <c r="E46" s="14"/>
      <c r="F46" s="14"/>
      <c r="G46" s="11"/>
      <c r="H46" s="14"/>
      <c r="I46" s="14"/>
      <c r="J46" s="14"/>
      <c r="K46" s="11"/>
      <c r="L46" s="11">
        <v>1</v>
      </c>
      <c r="M46" s="2"/>
      <c r="N46" s="2"/>
    </row>
    <row r="47" spans="1:14" s="3" customFormat="1" ht="21.75">
      <c r="A47" s="6" t="s">
        <v>67</v>
      </c>
      <c r="B47" s="6" t="s">
        <v>58</v>
      </c>
      <c r="C47" s="6"/>
      <c r="D47" s="14"/>
      <c r="E47" s="14"/>
      <c r="F47" s="14"/>
      <c r="G47" s="11"/>
      <c r="H47" s="14"/>
      <c r="I47" s="14"/>
      <c r="J47" s="14"/>
      <c r="K47" s="11"/>
      <c r="L47" s="11">
        <v>0.25</v>
      </c>
      <c r="M47" s="2"/>
      <c r="N47" s="2"/>
    </row>
    <row r="48" spans="1:14" s="3" customFormat="1" ht="21.75">
      <c r="A48" s="4" t="s">
        <v>68</v>
      </c>
      <c r="B48" s="24"/>
      <c r="C48" s="24"/>
      <c r="D48" s="14"/>
      <c r="E48" s="14"/>
      <c r="F48" s="14"/>
      <c r="G48" s="14"/>
      <c r="H48" s="14"/>
      <c r="I48" s="14"/>
      <c r="J48" s="14"/>
      <c r="K48" s="14"/>
      <c r="L48" s="14"/>
      <c r="M48" s="2"/>
      <c r="N48" s="2"/>
    </row>
    <row r="49" spans="1:14" s="3" customFormat="1" ht="21.75">
      <c r="A49" s="6" t="s">
        <v>69</v>
      </c>
      <c r="B49" s="6" t="s">
        <v>71</v>
      </c>
      <c r="C49" s="6"/>
      <c r="D49" s="14"/>
      <c r="E49" s="14"/>
      <c r="F49" s="14"/>
      <c r="G49" s="11"/>
      <c r="H49" s="14"/>
      <c r="I49" s="14"/>
      <c r="J49" s="14"/>
      <c r="K49" s="11"/>
      <c r="L49" s="11"/>
      <c r="M49" s="2"/>
      <c r="N49" s="2"/>
    </row>
    <row r="50" spans="1:14" s="3" customFormat="1" ht="21.75">
      <c r="A50" s="4" t="s">
        <v>70</v>
      </c>
      <c r="B50" s="24"/>
      <c r="C50" s="24"/>
      <c r="D50" s="14"/>
      <c r="E50" s="14"/>
      <c r="F50" s="14"/>
      <c r="G50" s="14"/>
      <c r="H50" s="14"/>
      <c r="I50" s="14"/>
      <c r="J50" s="14"/>
      <c r="K50" s="14"/>
      <c r="L50" s="14"/>
      <c r="M50" s="2"/>
      <c r="N50" s="2"/>
    </row>
    <row r="51" spans="1:14" s="3" customFormat="1" ht="21.75">
      <c r="A51" s="5" t="s">
        <v>72</v>
      </c>
      <c r="B51" s="5" t="s">
        <v>76</v>
      </c>
      <c r="C51" s="5"/>
      <c r="D51" s="14"/>
      <c r="E51" s="14"/>
      <c r="F51" s="14"/>
      <c r="G51" s="14"/>
      <c r="H51" s="14"/>
      <c r="I51" s="14"/>
      <c r="J51" s="14"/>
      <c r="K51" s="11"/>
      <c r="L51" s="11"/>
      <c r="M51" s="2"/>
      <c r="N51" s="2"/>
    </row>
    <row r="52" spans="1:14" s="3" customFormat="1" ht="21.75">
      <c r="A52" s="5" t="s">
        <v>73</v>
      </c>
      <c r="B52" s="5" t="s">
        <v>77</v>
      </c>
      <c r="C52" s="5"/>
      <c r="D52" s="14"/>
      <c r="E52" s="14"/>
      <c r="F52" s="14"/>
      <c r="G52" s="14"/>
      <c r="H52" s="14"/>
      <c r="I52" s="14"/>
      <c r="J52" s="14"/>
      <c r="K52" s="11"/>
      <c r="L52" s="11"/>
      <c r="M52" s="2"/>
      <c r="N52" s="2"/>
    </row>
    <row r="53" spans="1:14" s="41" customFormat="1" ht="21.75">
      <c r="A53" s="37" t="s">
        <v>102</v>
      </c>
      <c r="B53" s="37" t="s">
        <v>87</v>
      </c>
      <c r="C53" s="37" t="s">
        <v>115</v>
      </c>
      <c r="D53" s="38"/>
      <c r="E53" s="38"/>
      <c r="F53" s="38"/>
      <c r="G53" s="38"/>
      <c r="H53" s="38"/>
      <c r="I53" s="38"/>
      <c r="J53" s="38"/>
      <c r="K53" s="39"/>
      <c r="L53" s="39">
        <v>18</v>
      </c>
      <c r="M53" s="40"/>
      <c r="N53" s="40"/>
    </row>
    <row r="54" spans="1:14" s="41" customFormat="1" ht="21.75">
      <c r="A54" s="37" t="s">
        <v>103</v>
      </c>
      <c r="B54" s="37" t="s">
        <v>104</v>
      </c>
      <c r="C54" s="37" t="s">
        <v>85</v>
      </c>
      <c r="D54" s="38"/>
      <c r="E54" s="38"/>
      <c r="F54" s="38"/>
      <c r="G54" s="38"/>
      <c r="H54" s="38"/>
      <c r="I54" s="38"/>
      <c r="J54" s="38"/>
      <c r="K54" s="39"/>
      <c r="L54" s="39"/>
      <c r="M54" s="40"/>
      <c r="N54" s="40"/>
    </row>
    <row r="55" spans="1:14" s="41" customFormat="1" ht="21.75">
      <c r="A55" s="42" t="s">
        <v>74</v>
      </c>
      <c r="B55" s="42" t="s">
        <v>78</v>
      </c>
      <c r="C55" s="42" t="s">
        <v>86</v>
      </c>
      <c r="D55" s="43"/>
      <c r="E55" s="43"/>
      <c r="F55" s="43"/>
      <c r="G55" s="43"/>
      <c r="H55" s="43"/>
      <c r="I55" s="43"/>
      <c r="J55" s="43"/>
      <c r="K55" s="44"/>
      <c r="L55" s="44"/>
      <c r="M55" s="45"/>
      <c r="N55" s="45"/>
    </row>
    <row r="56" spans="1:14" s="41" customFormat="1" ht="21.75">
      <c r="A56" s="42" t="s">
        <v>106</v>
      </c>
      <c r="B56" s="42" t="s">
        <v>107</v>
      </c>
      <c r="C56" s="42"/>
      <c r="D56" s="43"/>
      <c r="E56" s="43"/>
      <c r="F56" s="43"/>
      <c r="G56" s="43"/>
      <c r="H56" s="43"/>
      <c r="I56" s="43"/>
      <c r="J56" s="43"/>
      <c r="K56" s="44"/>
      <c r="L56" s="44"/>
      <c r="M56" s="45"/>
      <c r="N56" s="45"/>
    </row>
    <row r="57" spans="1:14" s="41" customFormat="1" ht="21.75">
      <c r="A57" s="42" t="s">
        <v>75</v>
      </c>
      <c r="B57" s="42" t="s">
        <v>79</v>
      </c>
      <c r="C57" s="42"/>
      <c r="D57" s="43"/>
      <c r="E57" s="43"/>
      <c r="F57" s="43"/>
      <c r="G57" s="43"/>
      <c r="H57" s="43"/>
      <c r="I57" s="43"/>
      <c r="J57" s="43"/>
      <c r="K57" s="44"/>
      <c r="L57" s="44"/>
      <c r="M57" s="45"/>
      <c r="N57" s="45"/>
    </row>
    <row r="58" spans="1:14" s="41" customFormat="1" ht="21.75">
      <c r="A58" s="37" t="s">
        <v>90</v>
      </c>
      <c r="B58" s="37" t="s">
        <v>79</v>
      </c>
      <c r="C58" s="37"/>
      <c r="D58" s="38"/>
      <c r="E58" s="38"/>
      <c r="F58" s="38"/>
      <c r="G58" s="38"/>
      <c r="H58" s="38"/>
      <c r="I58" s="38"/>
      <c r="J58" s="38"/>
      <c r="K58" s="39"/>
      <c r="L58" s="39"/>
      <c r="M58" s="40"/>
      <c r="N58" s="40"/>
    </row>
    <row r="59" spans="1:14" s="41" customFormat="1" ht="21.75">
      <c r="A59" s="37" t="s">
        <v>91</v>
      </c>
      <c r="B59" s="42" t="s">
        <v>79</v>
      </c>
      <c r="C59" s="37"/>
      <c r="D59" s="38"/>
      <c r="E59" s="38"/>
      <c r="F59" s="38"/>
      <c r="G59" s="38"/>
      <c r="H59" s="38"/>
      <c r="I59" s="38"/>
      <c r="J59" s="38"/>
      <c r="K59" s="39"/>
      <c r="L59" s="39"/>
      <c r="M59" s="40"/>
      <c r="N59" s="40"/>
    </row>
    <row r="60" spans="1:14" s="41" customFormat="1" ht="21.75">
      <c r="A60" s="37" t="s">
        <v>98</v>
      </c>
      <c r="B60" s="37" t="s">
        <v>105</v>
      </c>
      <c r="C60" s="37"/>
      <c r="D60" s="38"/>
      <c r="E60" s="38"/>
      <c r="F60" s="38"/>
      <c r="G60" s="38"/>
      <c r="H60" s="38"/>
      <c r="I60" s="38"/>
      <c r="J60" s="38"/>
      <c r="K60" s="39"/>
      <c r="L60" s="39"/>
      <c r="M60" s="40"/>
      <c r="N60" s="40"/>
    </row>
    <row r="61" spans="1:14" s="41" customFormat="1" ht="21.75">
      <c r="A61" s="37" t="s">
        <v>99</v>
      </c>
      <c r="B61" s="42" t="s">
        <v>101</v>
      </c>
      <c r="C61" s="37"/>
      <c r="D61" s="38"/>
      <c r="E61" s="38"/>
      <c r="F61" s="38"/>
      <c r="G61" s="38"/>
      <c r="H61" s="38"/>
      <c r="I61" s="38"/>
      <c r="J61" s="38"/>
      <c r="K61" s="39"/>
      <c r="L61" s="39"/>
      <c r="M61" s="40"/>
      <c r="N61" s="40"/>
    </row>
    <row r="62" spans="1:14" s="41" customFormat="1" ht="21.75">
      <c r="A62" s="37" t="s">
        <v>100</v>
      </c>
      <c r="B62" s="42" t="s">
        <v>109</v>
      </c>
      <c r="C62" s="37"/>
      <c r="D62" s="38"/>
      <c r="E62" s="38"/>
      <c r="F62" s="38"/>
      <c r="G62" s="38"/>
      <c r="H62" s="38"/>
      <c r="I62" s="38"/>
      <c r="J62" s="38"/>
      <c r="K62" s="39"/>
      <c r="L62" s="39"/>
      <c r="M62" s="40"/>
      <c r="N62" s="40"/>
    </row>
    <row r="63" spans="1:14" s="3" customFormat="1" ht="21.75">
      <c r="A63" s="7" t="s">
        <v>88</v>
      </c>
      <c r="B63" s="7"/>
      <c r="C63" s="5"/>
      <c r="D63" s="14"/>
      <c r="E63" s="14"/>
      <c r="F63" s="14"/>
      <c r="G63" s="14"/>
      <c r="H63" s="14"/>
      <c r="I63" s="14"/>
      <c r="J63" s="14"/>
      <c r="K63" s="11"/>
      <c r="L63" s="11"/>
      <c r="M63" s="2"/>
      <c r="N63" s="2"/>
    </row>
    <row r="64" spans="1:14" s="3" customFormat="1" ht="21.75">
      <c r="A64" s="8" t="s">
        <v>89</v>
      </c>
      <c r="B64" s="8"/>
      <c r="C64" s="6"/>
      <c r="D64" s="14"/>
      <c r="E64" s="14"/>
      <c r="F64" s="14"/>
      <c r="G64" s="14"/>
      <c r="H64" s="14"/>
      <c r="I64" s="14"/>
      <c r="J64" s="14"/>
      <c r="K64" s="11"/>
      <c r="L64" s="11"/>
      <c r="M64" s="2"/>
      <c r="N64" s="2"/>
    </row>
    <row r="65" spans="1:14" s="3" customFormat="1" ht="21.75">
      <c r="A65" s="50" t="s">
        <v>83</v>
      </c>
      <c r="B65" s="51"/>
      <c r="C65" s="51"/>
      <c r="D65" s="52"/>
      <c r="E65" s="52"/>
      <c r="F65" s="52"/>
      <c r="G65" s="52"/>
      <c r="H65" s="52"/>
      <c r="I65" s="53"/>
      <c r="J65" s="33"/>
      <c r="K65" s="16"/>
      <c r="L65" s="16">
        <f>SUM(L29:L64)</f>
        <v>21.5</v>
      </c>
      <c r="M65" s="2"/>
      <c r="N65" s="2"/>
    </row>
    <row r="66" spans="1:14" s="3" customFormat="1" ht="21.75">
      <c r="A66" s="54" t="s">
        <v>82</v>
      </c>
      <c r="B66" s="55"/>
      <c r="C66" s="55"/>
      <c r="D66" s="55"/>
      <c r="E66" s="55"/>
      <c r="F66" s="55"/>
      <c r="G66" s="55"/>
      <c r="H66" s="55"/>
      <c r="I66" s="56"/>
      <c r="J66" s="34"/>
      <c r="K66" s="26"/>
      <c r="L66" s="26">
        <f>L65+L26</f>
        <v>40</v>
      </c>
      <c r="M66" s="2"/>
      <c r="N66" s="2"/>
    </row>
    <row r="67" spans="1:14" s="3" customFormat="1" ht="9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s="3" customFormat="1" ht="21.75">
      <c r="A68" s="2"/>
      <c r="B68" s="2"/>
      <c r="C68" s="47" t="s">
        <v>95</v>
      </c>
      <c r="D68" s="47"/>
      <c r="E68" s="47"/>
      <c r="F68" s="47"/>
      <c r="G68" s="47"/>
      <c r="H68" s="47"/>
      <c r="I68" s="47"/>
      <c r="J68" s="47"/>
      <c r="K68" s="2"/>
      <c r="L68" s="2"/>
      <c r="M68" s="2"/>
      <c r="N68" s="2"/>
    </row>
    <row r="69" spans="1:14" s="3" customFormat="1" ht="21.75">
      <c r="A69" s="2"/>
      <c r="B69" s="2"/>
      <c r="C69" s="47" t="s">
        <v>116</v>
      </c>
      <c r="D69" s="47"/>
      <c r="E69" s="47"/>
      <c r="F69" s="47"/>
      <c r="G69" s="47"/>
      <c r="H69" s="47"/>
      <c r="I69" s="47"/>
      <c r="J69" s="47"/>
      <c r="K69" s="2"/>
      <c r="L69" s="2"/>
      <c r="M69" s="2"/>
      <c r="N69" s="2"/>
    </row>
    <row r="70" spans="1:14" s="3" customFormat="1" ht="21.75">
      <c r="A70" s="2"/>
      <c r="B70" s="2"/>
      <c r="C70" s="47" t="s">
        <v>96</v>
      </c>
      <c r="D70" s="47"/>
      <c r="E70" s="47"/>
      <c r="F70" s="47"/>
      <c r="G70" s="47"/>
      <c r="H70" s="47"/>
      <c r="I70" s="47"/>
      <c r="J70" s="47"/>
      <c r="K70" s="2"/>
      <c r="L70" s="2"/>
      <c r="M70" s="2"/>
      <c r="N70" s="2"/>
    </row>
    <row r="71" spans="1:14" s="3" customFormat="1" ht="21.75">
      <c r="A71" s="2" t="s">
        <v>108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s="3" customFormat="1" ht="21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s="3" customFormat="1" ht="21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s="3" customFormat="1" ht="21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s="3" customFormat="1" ht="21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s="3" customFormat="1" ht="21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s="3" customFormat="1" ht="21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s="3" customFormat="1" ht="21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s="3" customFormat="1" ht="21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s="3" customFormat="1" ht="21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s="3" customFormat="1" ht="21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s="3" customFormat="1" ht="21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s="3" customFormat="1" ht="21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s="3" customFormat="1" ht="21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s="3" customFormat="1" ht="21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s="3" customFormat="1" ht="21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s="3" customFormat="1" ht="21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s="3" customFormat="1" ht="21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s="3" customFormat="1" ht="21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s="3" customFormat="1" ht="21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s="3" customFormat="1" ht="21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s="3" customFormat="1" ht="21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s="3" customFormat="1" ht="21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s="3" customFormat="1" ht="21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s="3" customFormat="1" ht="21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s="3" customFormat="1" ht="21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s="3" customFormat="1" ht="21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s="3" customFormat="1" ht="21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s="3" customFormat="1" ht="21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s="3" customFormat="1" ht="21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s="3" customFormat="1" ht="21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s="3" customFormat="1" ht="21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s="3" customFormat="1" ht="21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s="3" customFormat="1" ht="21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s="3" customFormat="1" ht="21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s="3" customFormat="1" ht="21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s="3" customFormat="1" ht="21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s="3" customFormat="1" ht="21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s="3" customFormat="1" ht="21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s="3" customFormat="1" ht="21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s="3" customFormat="1" ht="21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s="3" customFormat="1" ht="21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s="3" customFormat="1" ht="21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s="3" customFormat="1" ht="21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s="3" customFormat="1" ht="21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s="3" customFormat="1" ht="21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s="3" customFormat="1" ht="21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s="3" customFormat="1" ht="21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s="3" customFormat="1" ht="21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s="3" customFormat="1" ht="21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s="3" customFormat="1" ht="21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s="3" customFormat="1" ht="21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s="3" customFormat="1" ht="21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3:14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3:14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3:14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3:14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3:14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3:14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3:14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3:14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3:14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3:14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3:14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3:14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3:14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3:14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3:14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3:14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3:14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3:14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3:14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3:14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3:14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3:14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3:14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3:14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3:14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3:14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3:14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3:14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3:14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3:14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3:14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3:14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3:14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3:14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3:14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3:14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3:14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3:14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3:14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3:14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3:14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3:14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</sheetData>
  <mergeCells count="12">
    <mergeCell ref="C69:J69"/>
    <mergeCell ref="C70:J70"/>
    <mergeCell ref="C68:J68"/>
    <mergeCell ref="A1:K1"/>
    <mergeCell ref="A2:K2"/>
    <mergeCell ref="A3:K3"/>
    <mergeCell ref="A65:I65"/>
    <mergeCell ref="A66:I66"/>
    <mergeCell ref="A4:A5"/>
    <mergeCell ref="A26:I26"/>
    <mergeCell ref="B4:B5"/>
    <mergeCell ref="C4:C5"/>
  </mergeCells>
  <pageMargins left="0.51" right="0.4" top="0.36" bottom="0.27" header="0.39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แบบแสดงภาระงาน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VAIO2014</dc:creator>
  <cp:lastModifiedBy>Gomat Srimueang</cp:lastModifiedBy>
  <cp:lastPrinted>2020-03-06T06:23:42Z</cp:lastPrinted>
  <dcterms:created xsi:type="dcterms:W3CDTF">2015-03-04T15:15:24Z</dcterms:created>
  <dcterms:modified xsi:type="dcterms:W3CDTF">2020-10-26T16:00:47Z</dcterms:modified>
</cp:coreProperties>
</file>