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C-recursos\itcrecursos\Git-Informacion\"/>
    </mc:Choice>
  </mc:AlternateContent>
  <xr:revisionPtr revIDLastSave="0" documentId="13_ncr:1_{F234DCEB-54F4-4962-8520-27BEA335CAB5}" xr6:coauthVersionLast="47" xr6:coauthVersionMax="47" xr10:uidLastSave="{00000000-0000-0000-0000-000000000000}"/>
  <bookViews>
    <workbookView xWindow="-120" yWindow="-120" windowWidth="20730" windowHeight="11160" xr2:uid="{F45AA98A-2002-419C-84F9-FC3598E603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D5" i="1"/>
  <c r="F6" i="1"/>
  <c r="F4" i="1"/>
  <c r="D4" i="1"/>
  <c r="H4" i="1" s="1"/>
  <c r="D6" i="1"/>
  <c r="D7" i="1" l="1"/>
  <c r="D9" i="1" s="1"/>
  <c r="J4" i="1"/>
  <c r="H6" i="1"/>
  <c r="J6" i="1" s="1"/>
  <c r="D10" i="1" l="1"/>
  <c r="D11" i="1" s="1"/>
</calcChain>
</file>

<file path=xl/sharedStrings.xml><?xml version="1.0" encoding="utf-8"?>
<sst xmlns="http://schemas.openxmlformats.org/spreadsheetml/2006/main" count="14" uniqueCount="14">
  <si>
    <t>CANT_UNID_ITEM</t>
  </si>
  <si>
    <t>VAL_VTA_ITEM</t>
  </si>
  <si>
    <t>COD_TIP_AFECT_IGV_ITEM</t>
  </si>
  <si>
    <t>PRC_VTA_UNIT_ITEM</t>
  </si>
  <si>
    <t>MNT_DSCTO_ITEM</t>
  </si>
  <si>
    <t>MNT_IGV_ITEM</t>
  </si>
  <si>
    <t>VAL_UNIT_ITEM</t>
  </si>
  <si>
    <t>IMPORTE_TOTAL_ITEM</t>
  </si>
  <si>
    <t>anticipo</t>
  </si>
  <si>
    <t>igv</t>
  </si>
  <si>
    <t>mnt_tot</t>
  </si>
  <si>
    <t>gravada</t>
  </si>
  <si>
    <t>F001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</si>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</sst>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3" formatCode="0.0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vertical="center" wrapText="1"/>
    </xf>
    <xf numFmtId="164" fontId="2" fillId="0" borderId="0" xfId="0" applyNumberFormat="1" applyFont="1"/>
    <xf numFmtId="0" fontId="1" fillId="0" borderId="0" xfId="0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E6497-D85B-4B42-9CC1-99673259EE90}">
  <dimension ref="A2:J11"/>
  <sheetViews>
    <sheetView tabSelected="1" topLeftCell="B1" workbookViewId="0">
      <selection activeCell="F4" sqref="F4"/>
    </sheetView>
  </sheetViews>
  <sheetFormatPr baseColWidth="10" defaultRowHeight="15" x14ac:dyDescent="0.25"/>
  <cols>
    <col min="1" max="2" width="31" customWidth="1"/>
    <col min="3" max="3" width="16.85546875" bestFit="1" customWidth="1"/>
    <col min="4" max="4" width="14.28515625" bestFit="1" customWidth="1"/>
    <col min="5" max="5" width="24.7109375" bestFit="1" customWidth="1"/>
    <col min="6" max="6" width="19.7109375" bestFit="1" customWidth="1"/>
    <col min="7" max="7" width="17.42578125" bestFit="1" customWidth="1"/>
    <col min="8" max="8" width="14.5703125" bestFit="1" customWidth="1"/>
    <col min="9" max="9" width="15" bestFit="1" customWidth="1"/>
    <col min="10" max="10" width="21" bestFit="1" customWidth="1"/>
  </cols>
  <sheetData>
    <row r="2" spans="1:10" x14ac:dyDescent="0.25">
      <c r="E2" t="s">
        <v>13</v>
      </c>
      <c r="F2" s="6">
        <v>43.992334</v>
      </c>
    </row>
    <row r="3" spans="1:10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25">
      <c r="A4" s="4" t="s">
        <v>12</v>
      </c>
      <c r="B4" s="4">
        <v>5568</v>
      </c>
      <c r="C4">
        <v>2262</v>
      </c>
      <c r="D4" s="1">
        <f>I4*C4</f>
        <v>84331.069680000001</v>
      </c>
      <c r="E4">
        <v>10</v>
      </c>
      <c r="F4" s="5">
        <f>I4*1.18</f>
        <v>43.992335199999999</v>
      </c>
      <c r="H4" s="1">
        <f>D4*0.18</f>
        <v>15179.5925424</v>
      </c>
      <c r="I4" s="1">
        <v>37.281640000000003</v>
      </c>
      <c r="J4" s="1">
        <f>D4+H4</f>
        <v>99510.662222400002</v>
      </c>
    </row>
    <row r="5" spans="1:10" x14ac:dyDescent="0.25">
      <c r="A5" s="4"/>
      <c r="B5" s="4"/>
      <c r="D5" s="1">
        <f>I5*C5</f>
        <v>0</v>
      </c>
      <c r="F5" s="5">
        <f>I5*1.18</f>
        <v>43.992335199999999</v>
      </c>
      <c r="H5" s="1"/>
      <c r="I5" s="7">
        <v>37.281640000000003</v>
      </c>
      <c r="J5" s="1"/>
    </row>
    <row r="6" spans="1:10" x14ac:dyDescent="0.25">
      <c r="C6">
        <v>2350</v>
      </c>
      <c r="D6" s="1">
        <f>I6*C6</f>
        <v>10243.849750000001</v>
      </c>
      <c r="E6">
        <v>10</v>
      </c>
      <c r="F6" s="3">
        <f>I6*1.18</f>
        <v>5.1437203</v>
      </c>
      <c r="H6" s="1">
        <f>D6*0.18</f>
        <v>1843.8929550000003</v>
      </c>
      <c r="I6" s="2">
        <v>4.3590850000000003</v>
      </c>
      <c r="J6" s="1">
        <f>D6+H6</f>
        <v>12087.742705000001</v>
      </c>
    </row>
    <row r="7" spans="1:10" x14ac:dyDescent="0.25">
      <c r="D7" s="1">
        <f>SUM(D4:D6)</f>
        <v>94574.919430000009</v>
      </c>
    </row>
    <row r="8" spans="1:10" x14ac:dyDescent="0.25">
      <c r="C8" t="s">
        <v>8</v>
      </c>
      <c r="D8">
        <v>28186.44</v>
      </c>
    </row>
    <row r="9" spans="1:10" x14ac:dyDescent="0.25">
      <c r="C9" t="s">
        <v>11</v>
      </c>
      <c r="D9" s="1">
        <f>D7-D8</f>
        <v>66388.479430000007</v>
      </c>
    </row>
    <row r="10" spans="1:10" x14ac:dyDescent="0.25">
      <c r="C10" t="s">
        <v>9</v>
      </c>
      <c r="D10" s="1">
        <f>D9*0.18</f>
        <v>11949.926297400001</v>
      </c>
    </row>
    <row r="11" spans="1:10" x14ac:dyDescent="0.25">
      <c r="C11" t="s">
        <v>10</v>
      </c>
      <c r="D11" s="1">
        <f>D9+D10</f>
        <v>78338.405727400008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2022-07-19T23:11:52Z</dcterms:created>
  <dcterms:modified xsi:type="dcterms:W3CDTF">2022-07-20T14:59:10Z</dcterms:modified>
</cp:coreProperties>
</file>