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6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</calcChain>
</file>

<file path=xl/sharedStrings.xml><?xml version="1.0" encoding="utf-8"?>
<sst xmlns="http://schemas.openxmlformats.org/spreadsheetml/2006/main" count="243" uniqueCount="136">
  <si>
    <t>Emp Name</t>
  </si>
  <si>
    <t>Designation</t>
  </si>
  <si>
    <t>Age Wise Tenure</t>
  </si>
  <si>
    <t>Total tenure in months</t>
  </si>
  <si>
    <t>Nikhil Chandhoke</t>
  </si>
  <si>
    <t>Chief Manager - IT Project Management Office</t>
  </si>
  <si>
    <t>30 - 40 yrs</t>
  </si>
  <si>
    <t>Toshir Nalwat</t>
  </si>
  <si>
    <t>Manager - Information Technology</t>
  </si>
  <si>
    <t>Priya Thakur</t>
  </si>
  <si>
    <t>Deputy Manager - Project Management Office</t>
  </si>
  <si>
    <t>Chief Manager - Information Technology</t>
  </si>
  <si>
    <t>40 - 50 yrs</t>
  </si>
  <si>
    <t>M. G.    Chandrasekaran</t>
  </si>
  <si>
    <t>Corporate Vice President &amp; Head Enterprise Solutions</t>
  </si>
  <si>
    <t>Above 50 yrs</t>
  </si>
  <si>
    <t>Manish Kumar  Sachdeva</t>
  </si>
  <si>
    <t>Corporate Vice President - Product Development Group</t>
  </si>
  <si>
    <t>Ranjan Ahuja</t>
  </si>
  <si>
    <t>Shreesh    Madhav</t>
  </si>
  <si>
    <t>Vice President - Data Centre Operations</t>
  </si>
  <si>
    <t>Arun    Yadav</t>
  </si>
  <si>
    <t>Vice President - SOA and Enterprise Architecture</t>
  </si>
  <si>
    <t>Sameer    Sahay</t>
  </si>
  <si>
    <t>Assistant Vice President - Digital Solutions</t>
  </si>
  <si>
    <t>Ritesh Kumar  Mishra</t>
  </si>
  <si>
    <t>Asst. Vice President - Data Centre Operations</t>
  </si>
  <si>
    <t>Harsh    Verma</t>
  </si>
  <si>
    <t>Chief Manager - IT Datawarehouse &amp; BI</t>
  </si>
  <si>
    <t>Amit    Gulati</t>
  </si>
  <si>
    <t>Chief Manager - Product Development Group</t>
  </si>
  <si>
    <t>Bikram    Parshad</t>
  </si>
  <si>
    <t>Assistant Vice President -  Enterprise Solutions</t>
  </si>
  <si>
    <t>Vivek    Bandhu</t>
  </si>
  <si>
    <t>Vice President - Product Development Group</t>
  </si>
  <si>
    <t>Manoj Kumar  Singh</t>
  </si>
  <si>
    <t>Assistant Vice President - Information Technology</t>
  </si>
  <si>
    <t>Gaurav    Lal</t>
  </si>
  <si>
    <t>Vinita    Jain</t>
  </si>
  <si>
    <t>Manager - Digital Solutions</t>
  </si>
  <si>
    <t>Gautam    Kukreja</t>
  </si>
  <si>
    <t>Senior Manager - Product Development Group</t>
  </si>
  <si>
    <t>Dheeraj    Varshney</t>
  </si>
  <si>
    <t>Deputy Manager - Programmer Analyst</t>
  </si>
  <si>
    <t>Aditya    Trivedi</t>
  </si>
  <si>
    <t>Neeraj    Sharma</t>
  </si>
  <si>
    <t>Mukesh Kumar  Verma</t>
  </si>
  <si>
    <t>Amarjit    Mahadik</t>
  </si>
  <si>
    <t>Assistant Vice President - Product Development Group</t>
  </si>
  <si>
    <t>Anshul    Thakur</t>
  </si>
  <si>
    <t>Ridhima    Kukreja</t>
  </si>
  <si>
    <t>Assistant Manager - Service Support</t>
  </si>
  <si>
    <t>Ashish    Chawla</t>
  </si>
  <si>
    <t>Dhiraj    Kumar Joshi</t>
  </si>
  <si>
    <t>Kapil    Dalal</t>
  </si>
  <si>
    <t>Manager - Product Development Group</t>
  </si>
  <si>
    <t>Anshuman    Tripathi</t>
  </si>
  <si>
    <t>Deepak    Sharma</t>
  </si>
  <si>
    <t>Manoj    Gaur</t>
  </si>
  <si>
    <t>Chief Manager -  Enterprise Solutions</t>
  </si>
  <si>
    <t>Ekhlaque    Bari</t>
  </si>
  <si>
    <t>Executive Vice President &amp; Head - Information Technology</t>
  </si>
  <si>
    <t>Nishant    Kumar</t>
  </si>
  <si>
    <t>Assistant Manager - Product Development Group</t>
  </si>
  <si>
    <t>25 - 30 yrs</t>
  </si>
  <si>
    <t>Rachin    Sarin</t>
  </si>
  <si>
    <t>Senior Manager - Digital Solutions</t>
  </si>
  <si>
    <t>Dushmanta    Mallick</t>
  </si>
  <si>
    <t>Sadika    Gugliani</t>
  </si>
  <si>
    <t>Md    Shadab</t>
  </si>
  <si>
    <t>Deputy Manager - Information Technology</t>
  </si>
  <si>
    <t>Amitabha    Saha</t>
  </si>
  <si>
    <t>Senior Manager - IT Project Management Office</t>
  </si>
  <si>
    <t>Krishan    Kumar</t>
  </si>
  <si>
    <t>Senior Manager - Information Technology</t>
  </si>
  <si>
    <t>Navnish    Singh</t>
  </si>
  <si>
    <t>Gaurav    Kataria</t>
  </si>
  <si>
    <t>Manager -  Operations &amp; PAS</t>
  </si>
  <si>
    <t>Ajay    Chahal</t>
  </si>
  <si>
    <t>Ashwani    Yadav</t>
  </si>
  <si>
    <t>Deputy Manager - Product Development Group</t>
  </si>
  <si>
    <t>Arun    Chauhan</t>
  </si>
  <si>
    <t>Manager - IT Project Management Office</t>
  </si>
  <si>
    <t>Diljeet    Singh Saluja</t>
  </si>
  <si>
    <t>Corporate Vice President &amp; Head Digital Solutions</t>
  </si>
  <si>
    <t>Aman    Yadav</t>
  </si>
  <si>
    <t>Anuj    Kalia</t>
  </si>
  <si>
    <t>Mayank    Gandhi</t>
  </si>
  <si>
    <t>Raghvendra    Chaturvedi</t>
  </si>
  <si>
    <t>Subhash    Sharma</t>
  </si>
  <si>
    <t>Assistant Manager - Digital Solutions</t>
  </si>
  <si>
    <t>Vivek    Shankar</t>
  </si>
  <si>
    <t>Sunil    Dutt</t>
  </si>
  <si>
    <t>Akash    Magon</t>
  </si>
  <si>
    <t>Divya    Anand</t>
  </si>
  <si>
    <t>Manager - Project Management Office</t>
  </si>
  <si>
    <t>Vikas    Sharma</t>
  </si>
  <si>
    <t>Angad    Singh Brar</t>
  </si>
  <si>
    <t>Manager - User Experience</t>
  </si>
  <si>
    <t>Saurabh    Verma</t>
  </si>
  <si>
    <t>Udit    Chitray</t>
  </si>
  <si>
    <t>Megha    Goel</t>
  </si>
  <si>
    <t>Senior Manager - Data Ware House</t>
  </si>
  <si>
    <t>Pankaj    Gupta</t>
  </si>
  <si>
    <t>Corporate Vice President - Enterprise Architect</t>
  </si>
  <si>
    <t>Rajnish    Taneja</t>
  </si>
  <si>
    <t>Vice President -  Digital Solutions</t>
  </si>
  <si>
    <t>Abhinav    Anand</t>
  </si>
  <si>
    <t>Kanchan    Gupta</t>
  </si>
  <si>
    <t>Chief Manager - Project Management</t>
  </si>
  <si>
    <t>Siddharth    Khanna</t>
  </si>
  <si>
    <t>Puneet    Puri</t>
  </si>
  <si>
    <t>Neeraj    Garg</t>
  </si>
  <si>
    <t>Himanshu    Mehta</t>
  </si>
  <si>
    <t>Deputy Manager - Digital Solutions</t>
  </si>
  <si>
    <t>Akshay    Arora</t>
  </si>
  <si>
    <t>Below 25 yrs</t>
  </si>
  <si>
    <t>Ashrut    Sherlawar</t>
  </si>
  <si>
    <t>Priyanka    Mittal</t>
  </si>
  <si>
    <t>Senior Manager - Enterprise Architecture</t>
  </si>
  <si>
    <t>Sachin    Bhardwaj</t>
  </si>
  <si>
    <t>Executive -  Operations &amp; PAS</t>
  </si>
  <si>
    <t>Ankush    Jagga</t>
  </si>
  <si>
    <t>Rohit    Kumar</t>
  </si>
  <si>
    <t>Himanshu    Sharma</t>
  </si>
  <si>
    <t>Pragalb    Mishra</t>
  </si>
  <si>
    <t>Randhir    Singh</t>
  </si>
  <si>
    <t>Corporate Vice President - Information Technology</t>
  </si>
  <si>
    <t>Raman    Arora</t>
  </si>
  <si>
    <t>Assistant Manager -  Digital Solutions</t>
  </si>
  <si>
    <t>Poornima    Pandey</t>
  </si>
  <si>
    <t>Total Experience (yrs)</t>
  </si>
  <si>
    <t>Steeve</t>
  </si>
  <si>
    <t>Sanyukta</t>
  </si>
  <si>
    <t>Priyam</t>
  </si>
  <si>
    <t>Triansha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</si>
</sst>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1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3" fillId="0" borderId="1" xfId="0" applyNumberFormat="1" applyFont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</cellXfs>
  <cellStyles count="3">
    <cellStyle name="Nor}al" xfId="2"/>
    <cellStyle name="Normal" xfId="0" builtinId="0"/>
    <cellStyle name="Style 1" xfId="1"/>
  </cellStyles>
  <dxfs count="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84"/>
  <sheetViews>
    <sheetView tabSelected="1" topLeftCell="A66" workbookViewId="0">
      <selection activeCell="B2" sqref="B2:H84"/>
    </sheetView>
  </sheetViews>
  <sheetFormatPr defaultRowHeight="15"/>
  <cols>
    <col min="2" max="2" width="20.85546875" bestFit="1" customWidth="1"/>
    <col min="3" max="3" width="31.7109375" style="11" customWidth="1"/>
    <col min="4" max="4" width="12" customWidth="1"/>
    <col min="5" max="5" width="9.140625" hidden="1" customWidth="1"/>
    <col min="6" max="6" width="0.28515625" hidden="1" customWidth="1"/>
    <col min="7" max="7" width="29.85546875" style="1" hidden="1" customWidth="1"/>
    <col min="8" max="8" width="15.140625" style="5" customWidth="1"/>
  </cols>
  <sheetData>
    <row r="2" spans="2:8" ht="56.25">
      <c r="B2" s="2" t="s">
        <v>0</v>
      </c>
      <c r="C2" s="4" t="s">
        <v>1</v>
      </c>
      <c r="D2" s="4" t="s">
        <v>2</v>
      </c>
      <c r="E2" s="2"/>
      <c r="F2" s="4"/>
      <c r="G2" s="3" t="s">
        <v>3</v>
      </c>
      <c r="H2" s="6" t="s">
        <v>131</v>
      </c>
    </row>
    <row r="3" spans="2:8" ht="18.75">
      <c r="B3" s="12" t="s">
        <v>132</v>
      </c>
      <c r="C3" s="13"/>
      <c r="D3" s="13"/>
      <c r="E3" s="13"/>
      <c r="F3" s="13"/>
      <c r="G3" s="13"/>
      <c r="H3" s="14"/>
    </row>
    <row r="4" spans="2:8" ht="25.5">
      <c r="B4" s="7" t="s">
        <v>4</v>
      </c>
      <c r="C4" s="10" t="s">
        <v>5</v>
      </c>
      <c r="D4" s="7" t="s">
        <v>6</v>
      </c>
      <c r="E4" s="7">
        <v>50</v>
      </c>
      <c r="F4" s="7">
        <v>129.57700205338807</v>
      </c>
      <c r="G4" s="8">
        <f t="shared" ref="G4:G36" si="0">SUM(E4,F4)</f>
        <v>179.57700205338807</v>
      </c>
      <c r="H4" s="9">
        <f>G4/12</f>
        <v>14.964750171115673</v>
      </c>
    </row>
    <row r="5" spans="2:8">
      <c r="B5" s="7" t="s">
        <v>7</v>
      </c>
      <c r="C5" s="10" t="s">
        <v>8</v>
      </c>
      <c r="D5" s="7" t="s">
        <v>6</v>
      </c>
      <c r="E5" s="7">
        <v>59</v>
      </c>
      <c r="F5" s="7">
        <v>132.10677618069815</v>
      </c>
      <c r="G5" s="8">
        <f t="shared" si="0"/>
        <v>191.10677618069815</v>
      </c>
      <c r="H5" s="9">
        <f t="shared" ref="H5:H71" si="1">G5/12</f>
        <v>15.925564681724845</v>
      </c>
    </row>
    <row r="6" spans="2:8">
      <c r="B6" s="7" t="s">
        <v>9</v>
      </c>
      <c r="C6" s="10" t="s">
        <v>10</v>
      </c>
      <c r="D6" s="7" t="s">
        <v>6</v>
      </c>
      <c r="E6" s="7">
        <v>10</v>
      </c>
      <c r="F6" s="7">
        <v>119.45790554414783</v>
      </c>
      <c r="G6" s="8">
        <f t="shared" si="0"/>
        <v>129.45790554414782</v>
      </c>
      <c r="H6" s="9">
        <f t="shared" si="1"/>
        <v>10.788158795345652</v>
      </c>
    </row>
    <row r="7" spans="2:8" ht="25.5">
      <c r="B7" s="7" t="s">
        <v>13</v>
      </c>
      <c r="C7" s="10" t="s">
        <v>14</v>
      </c>
      <c r="D7" s="7" t="s">
        <v>15</v>
      </c>
      <c r="E7" s="7">
        <v>164</v>
      </c>
      <c r="F7" s="7">
        <v>193.24845995893224</v>
      </c>
      <c r="G7" s="8">
        <f t="shared" si="0"/>
        <v>357.24845995893224</v>
      </c>
      <c r="H7" s="9">
        <f t="shared" si="1"/>
        <v>29.770704996577688</v>
      </c>
    </row>
    <row r="8" spans="2:8" ht="25.5">
      <c r="B8" s="7" t="s">
        <v>16</v>
      </c>
      <c r="C8" s="10" t="s">
        <v>17</v>
      </c>
      <c r="D8" s="7" t="s">
        <v>6</v>
      </c>
      <c r="E8" s="7">
        <v>11</v>
      </c>
      <c r="F8" s="7">
        <v>167.65503080082135</v>
      </c>
      <c r="G8" s="8">
        <f t="shared" si="0"/>
        <v>178.65503080082135</v>
      </c>
      <c r="H8" s="9">
        <f t="shared" si="1"/>
        <v>14.88791923340178</v>
      </c>
    </row>
    <row r="9" spans="2:8" ht="25.5">
      <c r="B9" s="7" t="s">
        <v>18</v>
      </c>
      <c r="C9" s="10" t="s">
        <v>5</v>
      </c>
      <c r="D9" s="7" t="s">
        <v>6</v>
      </c>
      <c r="E9" s="7">
        <v>29</v>
      </c>
      <c r="F9" s="7">
        <v>158.9158110882957</v>
      </c>
      <c r="G9" s="8">
        <f t="shared" si="0"/>
        <v>187.9158110882957</v>
      </c>
      <c r="H9" s="9">
        <f t="shared" si="1"/>
        <v>15.659650924024641</v>
      </c>
    </row>
    <row r="10" spans="2:8">
      <c r="B10" s="7" t="s">
        <v>19</v>
      </c>
      <c r="C10" s="10" t="s">
        <v>20</v>
      </c>
      <c r="D10" s="7" t="s">
        <v>6</v>
      </c>
      <c r="E10" s="7">
        <v>55</v>
      </c>
      <c r="F10" s="7">
        <v>143.96714579055441</v>
      </c>
      <c r="G10" s="8">
        <f t="shared" si="0"/>
        <v>198.96714579055441</v>
      </c>
      <c r="H10" s="9">
        <f t="shared" si="1"/>
        <v>16.580595482546201</v>
      </c>
    </row>
    <row r="11" spans="2:8" ht="25.5">
      <c r="B11" s="7" t="s">
        <v>21</v>
      </c>
      <c r="C11" s="10" t="s">
        <v>22</v>
      </c>
      <c r="D11" s="7" t="s">
        <v>12</v>
      </c>
      <c r="E11" s="7">
        <v>100</v>
      </c>
      <c r="F11" s="7">
        <v>139.92607802874744</v>
      </c>
      <c r="G11" s="8">
        <f t="shared" si="0"/>
        <v>239.92607802874744</v>
      </c>
      <c r="H11" s="9">
        <f t="shared" si="1"/>
        <v>19.993839835728952</v>
      </c>
    </row>
    <row r="12" spans="2:8">
      <c r="B12" s="7" t="s">
        <v>23</v>
      </c>
      <c r="C12" s="10" t="s">
        <v>24</v>
      </c>
      <c r="D12" s="7" t="s">
        <v>12</v>
      </c>
      <c r="E12" s="7">
        <v>63</v>
      </c>
      <c r="F12" s="7">
        <v>136.70636550308009</v>
      </c>
      <c r="G12" s="8">
        <f t="shared" si="0"/>
        <v>199.70636550308009</v>
      </c>
      <c r="H12" s="9">
        <f t="shared" si="1"/>
        <v>16.642197125256676</v>
      </c>
    </row>
    <row r="13" spans="2:8">
      <c r="B13" s="7" t="s">
        <v>25</v>
      </c>
      <c r="C13" s="10" t="s">
        <v>26</v>
      </c>
      <c r="D13" s="7" t="s">
        <v>12</v>
      </c>
      <c r="E13" s="7">
        <v>94</v>
      </c>
      <c r="F13" s="7">
        <v>136.47638603696097</v>
      </c>
      <c r="G13" s="8">
        <f t="shared" si="0"/>
        <v>230.47638603696097</v>
      </c>
      <c r="H13" s="9">
        <f t="shared" si="1"/>
        <v>19.206365503080082</v>
      </c>
    </row>
    <row r="14" spans="2:8">
      <c r="B14" s="7" t="s">
        <v>27</v>
      </c>
      <c r="C14" s="10" t="s">
        <v>28</v>
      </c>
      <c r="D14" s="7" t="s">
        <v>6</v>
      </c>
      <c r="E14" s="7">
        <v>0</v>
      </c>
      <c r="F14" s="7">
        <v>130.72689938398355</v>
      </c>
      <c r="G14" s="8">
        <f t="shared" si="0"/>
        <v>130.72689938398355</v>
      </c>
      <c r="H14" s="9">
        <f t="shared" si="1"/>
        <v>10.893908281998629</v>
      </c>
    </row>
    <row r="15" spans="2:8">
      <c r="B15" s="7" t="s">
        <v>29</v>
      </c>
      <c r="C15" s="10" t="s">
        <v>30</v>
      </c>
      <c r="D15" s="7" t="s">
        <v>6</v>
      </c>
      <c r="E15" s="7">
        <v>8</v>
      </c>
      <c r="F15" s="7">
        <v>130.23408624229981</v>
      </c>
      <c r="G15" s="8">
        <f t="shared" si="0"/>
        <v>138.23408624229981</v>
      </c>
      <c r="H15" s="9">
        <f t="shared" si="1"/>
        <v>11.519507186858318</v>
      </c>
    </row>
    <row r="16" spans="2:8" ht="25.5">
      <c r="B16" s="7" t="s">
        <v>31</v>
      </c>
      <c r="C16" s="10" t="s">
        <v>32</v>
      </c>
      <c r="D16" s="7" t="s">
        <v>12</v>
      </c>
      <c r="E16" s="7">
        <v>60</v>
      </c>
      <c r="F16" s="7">
        <v>129.67556468172484</v>
      </c>
      <c r="G16" s="8">
        <f t="shared" si="0"/>
        <v>189.67556468172484</v>
      </c>
      <c r="H16" s="9">
        <f t="shared" si="1"/>
        <v>15.806297056810402</v>
      </c>
    </row>
    <row r="17" spans="2:8">
      <c r="B17" s="7" t="s">
        <v>33</v>
      </c>
      <c r="C17" s="10" t="s">
        <v>34</v>
      </c>
      <c r="D17" s="7" t="s">
        <v>6</v>
      </c>
      <c r="E17" s="7">
        <v>68</v>
      </c>
      <c r="F17" s="7">
        <v>125.43737166324436</v>
      </c>
      <c r="G17" s="8">
        <f t="shared" si="0"/>
        <v>193.43737166324436</v>
      </c>
      <c r="H17" s="9">
        <f t="shared" si="1"/>
        <v>16.119780971937029</v>
      </c>
    </row>
    <row r="18" spans="2:8" ht="25.5">
      <c r="B18" s="7" t="s">
        <v>35</v>
      </c>
      <c r="C18" s="10" t="s">
        <v>36</v>
      </c>
      <c r="D18" s="7" t="s">
        <v>12</v>
      </c>
      <c r="E18" s="7">
        <v>91</v>
      </c>
      <c r="F18" s="7">
        <v>124.02464065708421</v>
      </c>
      <c r="G18" s="8">
        <f t="shared" si="0"/>
        <v>215.02464065708421</v>
      </c>
      <c r="H18" s="9">
        <f t="shared" si="1"/>
        <v>17.918720054757017</v>
      </c>
    </row>
    <row r="19" spans="2:8">
      <c r="B19" s="7" t="s">
        <v>37</v>
      </c>
      <c r="C19" s="10" t="s">
        <v>30</v>
      </c>
      <c r="D19" s="7" t="s">
        <v>6</v>
      </c>
      <c r="E19" s="7">
        <v>13</v>
      </c>
      <c r="F19" s="7">
        <v>123.00616016427104</v>
      </c>
      <c r="G19" s="8">
        <f t="shared" si="0"/>
        <v>136.00616016427102</v>
      </c>
      <c r="H19" s="9">
        <f t="shared" si="1"/>
        <v>11.333846680355919</v>
      </c>
    </row>
    <row r="20" spans="2:8">
      <c r="B20" s="7" t="s">
        <v>38</v>
      </c>
      <c r="C20" s="10" t="s">
        <v>39</v>
      </c>
      <c r="D20" s="7" t="s">
        <v>6</v>
      </c>
      <c r="E20" s="7">
        <v>0</v>
      </c>
      <c r="F20" s="7">
        <v>108.64887063655031</v>
      </c>
      <c r="G20" s="8">
        <f t="shared" si="0"/>
        <v>108.64887063655031</v>
      </c>
      <c r="H20" s="9">
        <f t="shared" si="1"/>
        <v>9.0540725530458595</v>
      </c>
    </row>
    <row r="21" spans="2:8">
      <c r="B21" s="7" t="s">
        <v>40</v>
      </c>
      <c r="C21" s="10" t="s">
        <v>41</v>
      </c>
      <c r="D21" s="7" t="s">
        <v>6</v>
      </c>
      <c r="E21" s="7">
        <v>7</v>
      </c>
      <c r="F21" s="7">
        <v>104.70636550308006</v>
      </c>
      <c r="G21" s="8">
        <f t="shared" si="0"/>
        <v>111.70636550308006</v>
      </c>
      <c r="H21" s="9">
        <f t="shared" si="1"/>
        <v>9.3088637919233381</v>
      </c>
    </row>
    <row r="22" spans="2:8">
      <c r="B22" s="7" t="s">
        <v>42</v>
      </c>
      <c r="C22" s="10" t="s">
        <v>43</v>
      </c>
      <c r="D22" s="7" t="s">
        <v>6</v>
      </c>
      <c r="E22" s="7">
        <v>20</v>
      </c>
      <c r="F22" s="7">
        <v>102.43942505133471</v>
      </c>
      <c r="G22" s="8">
        <f t="shared" si="0"/>
        <v>122.43942505133471</v>
      </c>
      <c r="H22" s="9">
        <f t="shared" si="1"/>
        <v>10.203285420944558</v>
      </c>
    </row>
    <row r="23" spans="2:8" ht="25.5">
      <c r="B23" s="7" t="s">
        <v>44</v>
      </c>
      <c r="C23" s="10" t="s">
        <v>41</v>
      </c>
      <c r="D23" s="7" t="s">
        <v>6</v>
      </c>
      <c r="E23" s="7">
        <v>37</v>
      </c>
      <c r="F23" s="7">
        <v>100.99383983572895</v>
      </c>
      <c r="G23" s="8">
        <f t="shared" si="0"/>
        <v>137.99383983572895</v>
      </c>
      <c r="H23" s="9">
        <f t="shared" si="1"/>
        <v>11.499486652977412</v>
      </c>
    </row>
    <row r="24" spans="2:8" ht="18.75">
      <c r="B24" s="12" t="s">
        <v>133</v>
      </c>
      <c r="C24" s="13"/>
      <c r="D24" s="13"/>
      <c r="E24" s="13"/>
      <c r="F24" s="13"/>
      <c r="G24" s="13"/>
      <c r="H24" s="14"/>
    </row>
    <row r="25" spans="2:8" ht="25.5">
      <c r="B25" s="7" t="s">
        <v>45</v>
      </c>
      <c r="C25" s="10" t="s">
        <v>11</v>
      </c>
      <c r="D25" s="7" t="s">
        <v>12</v>
      </c>
      <c r="E25" s="7">
        <v>66</v>
      </c>
      <c r="F25" s="7">
        <v>98.299794661190958</v>
      </c>
      <c r="G25" s="8">
        <f t="shared" si="0"/>
        <v>164.29979466119096</v>
      </c>
      <c r="H25" s="9">
        <f t="shared" si="1"/>
        <v>13.691649555099247</v>
      </c>
    </row>
    <row r="26" spans="2:8" ht="25.5">
      <c r="B26" s="7" t="s">
        <v>46</v>
      </c>
      <c r="C26" s="10" t="s">
        <v>36</v>
      </c>
      <c r="D26" s="7" t="s">
        <v>12</v>
      </c>
      <c r="E26" s="7">
        <v>74</v>
      </c>
      <c r="F26" s="7">
        <v>88.57494866529774</v>
      </c>
      <c r="G26" s="8">
        <f t="shared" si="0"/>
        <v>162.57494866529774</v>
      </c>
      <c r="H26" s="9">
        <f t="shared" si="1"/>
        <v>13.547912388774812</v>
      </c>
    </row>
    <row r="27" spans="2:8" ht="25.5">
      <c r="B27" s="7" t="s">
        <v>47</v>
      </c>
      <c r="C27" s="10" t="s">
        <v>48</v>
      </c>
      <c r="D27" s="7" t="s">
        <v>6</v>
      </c>
      <c r="E27" s="7">
        <v>74</v>
      </c>
      <c r="F27" s="7">
        <v>84.041067761806971</v>
      </c>
      <c r="G27" s="8">
        <f t="shared" si="0"/>
        <v>158.04106776180697</v>
      </c>
      <c r="H27" s="9">
        <f t="shared" si="1"/>
        <v>13.170088980150581</v>
      </c>
    </row>
    <row r="28" spans="2:8" ht="25.5">
      <c r="B28" s="7" t="s">
        <v>49</v>
      </c>
      <c r="C28" s="10" t="s">
        <v>48</v>
      </c>
      <c r="D28" s="7" t="s">
        <v>6</v>
      </c>
      <c r="E28" s="7">
        <v>81</v>
      </c>
      <c r="F28" s="7">
        <v>74.381930184804929</v>
      </c>
      <c r="G28" s="8">
        <f t="shared" si="0"/>
        <v>155.38193018480493</v>
      </c>
      <c r="H28" s="9">
        <f t="shared" si="1"/>
        <v>12.948494182067078</v>
      </c>
    </row>
    <row r="29" spans="2:8">
      <c r="B29" s="7" t="s">
        <v>50</v>
      </c>
      <c r="C29" s="10" t="s">
        <v>51</v>
      </c>
      <c r="D29" s="7" t="s">
        <v>6</v>
      </c>
      <c r="E29" s="7">
        <v>34</v>
      </c>
      <c r="F29" s="7">
        <v>71.523613963039011</v>
      </c>
      <c r="G29" s="8">
        <f t="shared" si="0"/>
        <v>105.52361396303901</v>
      </c>
      <c r="H29" s="9">
        <f t="shared" si="1"/>
        <v>8.7936344969199176</v>
      </c>
    </row>
    <row r="30" spans="2:8" ht="25.5">
      <c r="B30" s="7" t="s">
        <v>52</v>
      </c>
      <c r="C30" s="10" t="s">
        <v>36</v>
      </c>
      <c r="D30" s="7" t="s">
        <v>6</v>
      </c>
      <c r="E30" s="7">
        <v>87</v>
      </c>
      <c r="F30" s="7">
        <v>66.956878850102669</v>
      </c>
      <c r="G30" s="8">
        <f t="shared" si="0"/>
        <v>153.95687885010267</v>
      </c>
      <c r="H30" s="9">
        <f t="shared" si="1"/>
        <v>12.829739904175222</v>
      </c>
    </row>
    <row r="31" spans="2:8" ht="25.5">
      <c r="B31" s="7" t="s">
        <v>53</v>
      </c>
      <c r="C31" s="10" t="s">
        <v>48</v>
      </c>
      <c r="D31" s="7" t="s">
        <v>6</v>
      </c>
      <c r="E31" s="7">
        <v>66</v>
      </c>
      <c r="F31" s="7">
        <v>61.733059548254623</v>
      </c>
      <c r="G31" s="8">
        <f t="shared" si="0"/>
        <v>127.73305954825463</v>
      </c>
      <c r="H31" s="9">
        <f t="shared" si="1"/>
        <v>10.644421629021219</v>
      </c>
    </row>
    <row r="32" spans="2:8">
      <c r="B32" s="7" t="s">
        <v>54</v>
      </c>
      <c r="C32" s="10" t="s">
        <v>55</v>
      </c>
      <c r="D32" s="7" t="s">
        <v>6</v>
      </c>
      <c r="E32" s="7">
        <v>57</v>
      </c>
      <c r="F32" s="7">
        <v>54.012320328542096</v>
      </c>
      <c r="G32" s="8">
        <f t="shared" si="0"/>
        <v>111.0123203285421</v>
      </c>
      <c r="H32" s="9">
        <f t="shared" si="1"/>
        <v>9.2510266940451746</v>
      </c>
    </row>
    <row r="33" spans="2:8">
      <c r="B33" s="7" t="s">
        <v>56</v>
      </c>
      <c r="C33" s="10" t="s">
        <v>8</v>
      </c>
      <c r="D33" s="7" t="s">
        <v>12</v>
      </c>
      <c r="E33" s="7">
        <v>101</v>
      </c>
      <c r="F33" s="7">
        <v>44.484599589322386</v>
      </c>
      <c r="G33" s="8">
        <f t="shared" si="0"/>
        <v>145.48459958932239</v>
      </c>
      <c r="H33" s="9">
        <f t="shared" si="1"/>
        <v>12.123716632443532</v>
      </c>
    </row>
    <row r="34" spans="2:8">
      <c r="B34" s="7" t="s">
        <v>57</v>
      </c>
      <c r="C34" s="10" t="s">
        <v>55</v>
      </c>
      <c r="D34" s="7" t="s">
        <v>6</v>
      </c>
      <c r="E34" s="7">
        <v>75</v>
      </c>
      <c r="F34" s="7">
        <v>37.815195071868587</v>
      </c>
      <c r="G34" s="8">
        <f t="shared" si="0"/>
        <v>112.81519507186859</v>
      </c>
      <c r="H34" s="9">
        <f t="shared" si="1"/>
        <v>9.4012662559890483</v>
      </c>
    </row>
    <row r="35" spans="2:8">
      <c r="B35" s="7" t="s">
        <v>58</v>
      </c>
      <c r="C35" s="10" t="s">
        <v>59</v>
      </c>
      <c r="D35" s="7" t="s">
        <v>6</v>
      </c>
      <c r="E35" s="7">
        <v>123</v>
      </c>
      <c r="F35" s="7">
        <v>38.012320328542096</v>
      </c>
      <c r="G35" s="8">
        <f t="shared" si="0"/>
        <v>161.0123203285421</v>
      </c>
      <c r="H35" s="9">
        <f t="shared" si="1"/>
        <v>13.417693360711842</v>
      </c>
    </row>
    <row r="36" spans="2:8" ht="25.5">
      <c r="B36" s="7" t="s">
        <v>60</v>
      </c>
      <c r="C36" s="10" t="s">
        <v>61</v>
      </c>
      <c r="D36" s="7" t="s">
        <v>12</v>
      </c>
      <c r="E36" s="7">
        <v>28</v>
      </c>
      <c r="F36" s="7">
        <v>36.435318275154003</v>
      </c>
      <c r="G36" s="8">
        <f t="shared" si="0"/>
        <v>64.435318275154003</v>
      </c>
      <c r="H36" s="9">
        <f t="shared" si="1"/>
        <v>5.3696098562628336</v>
      </c>
    </row>
    <row r="37" spans="2:8" ht="25.5">
      <c r="B37" s="7" t="s">
        <v>62</v>
      </c>
      <c r="C37" s="10" t="s">
        <v>63</v>
      </c>
      <c r="D37" s="7" t="s">
        <v>64</v>
      </c>
      <c r="E37" s="7">
        <v>37</v>
      </c>
      <c r="F37" s="7">
        <v>36.993839835728956</v>
      </c>
      <c r="G37" s="8">
        <f t="shared" ref="G37:G70" si="2">SUM(E37,F37)</f>
        <v>73.993839835728949</v>
      </c>
      <c r="H37" s="9">
        <f t="shared" si="1"/>
        <v>6.1661533196440788</v>
      </c>
    </row>
    <row r="38" spans="2:8">
      <c r="B38" s="7" t="s">
        <v>65</v>
      </c>
      <c r="C38" s="10" t="s">
        <v>66</v>
      </c>
      <c r="D38" s="7" t="s">
        <v>6</v>
      </c>
      <c r="E38" s="7">
        <v>54</v>
      </c>
      <c r="F38" s="7">
        <v>35.745379876796719</v>
      </c>
      <c r="G38" s="8">
        <f t="shared" si="2"/>
        <v>89.745379876796719</v>
      </c>
      <c r="H38" s="9">
        <f t="shared" si="1"/>
        <v>7.4787816563997263</v>
      </c>
    </row>
    <row r="39" spans="2:8">
      <c r="B39" s="7" t="s">
        <v>67</v>
      </c>
      <c r="C39" s="10" t="s">
        <v>55</v>
      </c>
      <c r="D39" s="7" t="s">
        <v>6</v>
      </c>
      <c r="E39" s="7">
        <v>83</v>
      </c>
      <c r="F39" s="7">
        <v>34.595482546201232</v>
      </c>
      <c r="G39" s="8">
        <f t="shared" si="2"/>
        <v>117.59548254620123</v>
      </c>
      <c r="H39" s="9">
        <f t="shared" si="1"/>
        <v>9.7996235455167682</v>
      </c>
    </row>
    <row r="40" spans="2:8">
      <c r="B40" s="7" t="s">
        <v>68</v>
      </c>
      <c r="C40" s="10" t="s">
        <v>55</v>
      </c>
      <c r="D40" s="7" t="s">
        <v>6</v>
      </c>
      <c r="E40" s="7">
        <v>59</v>
      </c>
      <c r="F40" s="7">
        <v>34.135523613963038</v>
      </c>
      <c r="G40" s="8">
        <f t="shared" si="2"/>
        <v>93.135523613963045</v>
      </c>
      <c r="H40" s="9">
        <f t="shared" si="1"/>
        <v>7.7612936344969201</v>
      </c>
    </row>
    <row r="41" spans="2:8">
      <c r="B41" s="7" t="s">
        <v>69</v>
      </c>
      <c r="C41" s="10" t="s">
        <v>70</v>
      </c>
      <c r="D41" s="7" t="s">
        <v>64</v>
      </c>
      <c r="E41" s="7">
        <v>58</v>
      </c>
      <c r="F41" s="7">
        <v>34.004106776180699</v>
      </c>
      <c r="G41" s="8">
        <f t="shared" si="2"/>
        <v>92.004106776180691</v>
      </c>
      <c r="H41" s="9">
        <f t="shared" si="1"/>
        <v>7.6670088980150579</v>
      </c>
    </row>
    <row r="42" spans="2:8" ht="25.5">
      <c r="B42" s="7" t="s">
        <v>71</v>
      </c>
      <c r="C42" s="10" t="s">
        <v>72</v>
      </c>
      <c r="D42" s="7" t="s">
        <v>6</v>
      </c>
      <c r="E42" s="7">
        <v>100</v>
      </c>
      <c r="F42" s="7">
        <v>33.905544147843941</v>
      </c>
      <c r="G42" s="8">
        <f t="shared" si="2"/>
        <v>133.90554414784395</v>
      </c>
      <c r="H42" s="9">
        <f t="shared" si="1"/>
        <v>11.158795345653663</v>
      </c>
    </row>
    <row r="43" spans="2:8">
      <c r="B43" s="7" t="s">
        <v>73</v>
      </c>
      <c r="C43" s="10" t="s">
        <v>74</v>
      </c>
      <c r="D43" s="7" t="s">
        <v>6</v>
      </c>
      <c r="E43" s="7">
        <v>121</v>
      </c>
      <c r="F43" s="7">
        <v>32.952772073921977</v>
      </c>
      <c r="G43" s="8">
        <f t="shared" si="2"/>
        <v>153.95277207392198</v>
      </c>
      <c r="H43" s="9">
        <f t="shared" si="1"/>
        <v>12.829397672826831</v>
      </c>
    </row>
    <row r="44" spans="2:8" ht="25.5">
      <c r="B44" s="7" t="s">
        <v>75</v>
      </c>
      <c r="C44" s="10" t="s">
        <v>11</v>
      </c>
      <c r="D44" s="7" t="s">
        <v>6</v>
      </c>
      <c r="E44" s="7">
        <v>61</v>
      </c>
      <c r="F44" s="7">
        <v>32.164271047227928</v>
      </c>
      <c r="G44" s="8">
        <f t="shared" si="2"/>
        <v>93.164271047227928</v>
      </c>
      <c r="H44" s="9">
        <f t="shared" si="1"/>
        <v>7.7636892539356603</v>
      </c>
    </row>
    <row r="45" spans="2:8" ht="18.75">
      <c r="B45" s="12" t="s">
        <v>134</v>
      </c>
      <c r="C45" s="13"/>
      <c r="D45" s="13"/>
      <c r="E45" s="13"/>
      <c r="F45" s="13"/>
      <c r="G45" s="13"/>
      <c r="H45" s="14"/>
    </row>
    <row r="46" spans="2:8">
      <c r="B46" s="7" t="s">
        <v>76</v>
      </c>
      <c r="C46" s="10" t="s">
        <v>77</v>
      </c>
      <c r="D46" s="7" t="s">
        <v>6</v>
      </c>
      <c r="E46" s="7">
        <v>74</v>
      </c>
      <c r="F46" s="7">
        <v>32</v>
      </c>
      <c r="G46" s="8">
        <f t="shared" si="2"/>
        <v>106</v>
      </c>
      <c r="H46" s="9">
        <f t="shared" si="1"/>
        <v>8.8333333333333339</v>
      </c>
    </row>
    <row r="47" spans="2:8">
      <c r="B47" s="7" t="s">
        <v>78</v>
      </c>
      <c r="C47" s="10" t="s">
        <v>77</v>
      </c>
      <c r="D47" s="7" t="s">
        <v>6</v>
      </c>
      <c r="E47" s="7">
        <v>78</v>
      </c>
      <c r="F47" s="7">
        <v>31.112936344969199</v>
      </c>
      <c r="G47" s="8">
        <f t="shared" si="2"/>
        <v>109.1129363449692</v>
      </c>
      <c r="H47" s="9">
        <f t="shared" si="1"/>
        <v>9.0927446954140994</v>
      </c>
    </row>
    <row r="48" spans="2:8" ht="25.5">
      <c r="B48" s="7" t="s">
        <v>79</v>
      </c>
      <c r="C48" s="10" t="s">
        <v>80</v>
      </c>
      <c r="D48" s="7" t="s">
        <v>6</v>
      </c>
      <c r="E48" s="7">
        <v>70</v>
      </c>
      <c r="F48" s="7">
        <v>29.535934291581111</v>
      </c>
      <c r="G48" s="8">
        <f t="shared" si="2"/>
        <v>99.535934291581114</v>
      </c>
      <c r="H48" s="9">
        <f t="shared" si="1"/>
        <v>8.2946611909650922</v>
      </c>
    </row>
    <row r="49" spans="2:8">
      <c r="B49" s="7" t="s">
        <v>81</v>
      </c>
      <c r="C49" s="10" t="s">
        <v>82</v>
      </c>
      <c r="D49" s="7" t="s">
        <v>6</v>
      </c>
      <c r="E49" s="7">
        <v>17</v>
      </c>
      <c r="F49" s="7">
        <v>28.386036960985628</v>
      </c>
      <c r="G49" s="8">
        <f t="shared" si="2"/>
        <v>45.386036960985628</v>
      </c>
      <c r="H49" s="9">
        <f t="shared" si="1"/>
        <v>3.7821697467488025</v>
      </c>
    </row>
    <row r="50" spans="2:8" ht="25.5">
      <c r="B50" s="7" t="s">
        <v>83</v>
      </c>
      <c r="C50" s="10" t="s">
        <v>84</v>
      </c>
      <c r="D50" s="7" t="s">
        <v>12</v>
      </c>
      <c r="E50" s="7">
        <v>232</v>
      </c>
      <c r="F50" s="7">
        <v>27.926078028747433</v>
      </c>
      <c r="G50" s="8">
        <f t="shared" si="2"/>
        <v>259.92607802874744</v>
      </c>
      <c r="H50" s="9">
        <f t="shared" si="1"/>
        <v>21.66050650239562</v>
      </c>
    </row>
    <row r="51" spans="2:8">
      <c r="B51" s="7" t="s">
        <v>85</v>
      </c>
      <c r="C51" s="10" t="s">
        <v>77</v>
      </c>
      <c r="D51" s="7" t="s">
        <v>6</v>
      </c>
      <c r="E51" s="7">
        <v>65</v>
      </c>
      <c r="F51" s="7">
        <v>27.203285420944557</v>
      </c>
      <c r="G51" s="8">
        <f t="shared" si="2"/>
        <v>92.203285420944553</v>
      </c>
      <c r="H51" s="9">
        <f t="shared" si="1"/>
        <v>7.6836071184120458</v>
      </c>
    </row>
    <row r="52" spans="2:8">
      <c r="B52" s="7" t="s">
        <v>86</v>
      </c>
      <c r="C52" s="10" t="s">
        <v>77</v>
      </c>
      <c r="D52" s="7" t="s">
        <v>64</v>
      </c>
      <c r="E52" s="7">
        <v>55</v>
      </c>
      <c r="F52" s="7">
        <v>26.480492813141687</v>
      </c>
      <c r="G52" s="8">
        <f t="shared" si="2"/>
        <v>81.480492813141694</v>
      </c>
      <c r="H52" s="9">
        <f t="shared" si="1"/>
        <v>6.7900410677618082</v>
      </c>
    </row>
    <row r="53" spans="2:8" ht="25.5">
      <c r="B53" s="7" t="s">
        <v>87</v>
      </c>
      <c r="C53" s="10" t="s">
        <v>80</v>
      </c>
      <c r="D53" s="7" t="s">
        <v>64</v>
      </c>
      <c r="E53" s="7">
        <v>41</v>
      </c>
      <c r="F53" s="7">
        <v>22.866529774127311</v>
      </c>
      <c r="G53" s="8">
        <f t="shared" si="2"/>
        <v>63.866529774127315</v>
      </c>
      <c r="H53" s="9">
        <f t="shared" si="1"/>
        <v>5.3222108145106093</v>
      </c>
    </row>
    <row r="54" spans="2:8" ht="25.5">
      <c r="B54" s="7" t="s">
        <v>88</v>
      </c>
      <c r="C54" s="10" t="s">
        <v>63</v>
      </c>
      <c r="D54" s="7" t="s">
        <v>64</v>
      </c>
      <c r="E54" s="7">
        <v>24</v>
      </c>
      <c r="F54" s="7">
        <v>39.5564681724846</v>
      </c>
      <c r="G54" s="8">
        <f t="shared" si="2"/>
        <v>63.5564681724846</v>
      </c>
      <c r="H54" s="9">
        <f t="shared" si="1"/>
        <v>5.2963723477070497</v>
      </c>
    </row>
    <row r="55" spans="2:8">
      <c r="B55" s="7" t="s">
        <v>89</v>
      </c>
      <c r="C55" s="10" t="s">
        <v>90</v>
      </c>
      <c r="D55" s="7" t="s">
        <v>6</v>
      </c>
      <c r="E55" s="7">
        <v>56</v>
      </c>
      <c r="F55" s="7">
        <v>21.946611909650926</v>
      </c>
      <c r="G55" s="8">
        <f t="shared" si="2"/>
        <v>77.946611909650926</v>
      </c>
      <c r="H55" s="9">
        <f t="shared" si="1"/>
        <v>6.4955509924709105</v>
      </c>
    </row>
    <row r="56" spans="2:8">
      <c r="B56" s="7" t="s">
        <v>91</v>
      </c>
      <c r="C56" s="10" t="s">
        <v>11</v>
      </c>
      <c r="D56" s="7" t="s">
        <v>6</v>
      </c>
      <c r="E56" s="7">
        <v>135</v>
      </c>
      <c r="F56" s="7">
        <v>20.79671457905544</v>
      </c>
      <c r="G56" s="8">
        <f t="shared" si="2"/>
        <v>155.79671457905545</v>
      </c>
      <c r="H56" s="9">
        <f t="shared" si="1"/>
        <v>12.983059548254621</v>
      </c>
    </row>
    <row r="57" spans="2:8">
      <c r="B57" s="7" t="s">
        <v>92</v>
      </c>
      <c r="C57" s="10" t="s">
        <v>70</v>
      </c>
      <c r="D57" s="7" t="s">
        <v>6</v>
      </c>
      <c r="E57" s="7">
        <v>88</v>
      </c>
      <c r="F57" s="7">
        <v>20.336755646817249</v>
      </c>
      <c r="G57" s="8">
        <f t="shared" si="2"/>
        <v>108.33675564681725</v>
      </c>
      <c r="H57" s="9">
        <f t="shared" si="1"/>
        <v>9.0280629705681044</v>
      </c>
    </row>
    <row r="58" spans="2:8">
      <c r="B58" s="7" t="s">
        <v>93</v>
      </c>
      <c r="C58" s="10" t="s">
        <v>70</v>
      </c>
      <c r="D58" s="7" t="s">
        <v>64</v>
      </c>
      <c r="E58" s="7">
        <v>70</v>
      </c>
      <c r="F58" s="7">
        <v>18.234086242299796</v>
      </c>
      <c r="G58" s="8">
        <f t="shared" si="2"/>
        <v>88.234086242299796</v>
      </c>
      <c r="H58" s="9">
        <f t="shared" si="1"/>
        <v>7.3528405201916494</v>
      </c>
    </row>
    <row r="59" spans="2:8">
      <c r="B59" s="7" t="s">
        <v>94</v>
      </c>
      <c r="C59" s="10" t="s">
        <v>95</v>
      </c>
      <c r="D59" s="7" t="s">
        <v>6</v>
      </c>
      <c r="E59" s="7">
        <v>94</v>
      </c>
      <c r="F59" s="7">
        <v>18.036960985626283</v>
      </c>
      <c r="G59" s="8">
        <f t="shared" si="2"/>
        <v>112.03696098562628</v>
      </c>
      <c r="H59" s="9">
        <f t="shared" si="1"/>
        <v>9.3364134154688561</v>
      </c>
    </row>
    <row r="60" spans="2:8">
      <c r="B60" s="7" t="s">
        <v>96</v>
      </c>
      <c r="C60" s="10" t="s">
        <v>74</v>
      </c>
      <c r="D60" s="7" t="s">
        <v>12</v>
      </c>
      <c r="E60" s="7">
        <v>166</v>
      </c>
      <c r="F60" s="7">
        <v>17.80698151950719</v>
      </c>
      <c r="G60" s="8">
        <f t="shared" si="2"/>
        <v>183.80698151950719</v>
      </c>
      <c r="H60" s="9">
        <f t="shared" si="1"/>
        <v>15.317248459958932</v>
      </c>
    </row>
    <row r="61" spans="2:8">
      <c r="B61" s="7" t="s">
        <v>97</v>
      </c>
      <c r="C61" s="10" t="s">
        <v>98</v>
      </c>
      <c r="D61" s="7" t="s">
        <v>64</v>
      </c>
      <c r="E61" s="7">
        <v>49</v>
      </c>
      <c r="F61" s="7">
        <v>17.117043121149898</v>
      </c>
      <c r="G61" s="8">
        <f t="shared" si="2"/>
        <v>66.117043121149891</v>
      </c>
      <c r="H61" s="9">
        <f t="shared" si="1"/>
        <v>5.5097535934291573</v>
      </c>
    </row>
    <row r="62" spans="2:8">
      <c r="B62" s="7" t="s">
        <v>99</v>
      </c>
      <c r="C62" s="10" t="s">
        <v>41</v>
      </c>
      <c r="D62" s="7" t="s">
        <v>6</v>
      </c>
      <c r="E62" s="7">
        <v>92</v>
      </c>
      <c r="F62" s="7">
        <v>16.624229979466119</v>
      </c>
      <c r="G62" s="8">
        <f t="shared" si="2"/>
        <v>108.62422997946612</v>
      </c>
      <c r="H62" s="9">
        <f t="shared" si="1"/>
        <v>9.0520191649555102</v>
      </c>
    </row>
    <row r="63" spans="2:8">
      <c r="B63" s="7" t="s">
        <v>100</v>
      </c>
      <c r="C63" s="10" t="s">
        <v>90</v>
      </c>
      <c r="D63" s="7" t="s">
        <v>64</v>
      </c>
      <c r="E63" s="7">
        <v>27</v>
      </c>
      <c r="F63" s="7">
        <v>16.361396303901437</v>
      </c>
      <c r="G63" s="8">
        <f t="shared" si="2"/>
        <v>43.361396303901437</v>
      </c>
      <c r="H63" s="9">
        <f t="shared" si="1"/>
        <v>3.6134496919917862</v>
      </c>
    </row>
    <row r="64" spans="2:8">
      <c r="B64" s="7" t="s">
        <v>101</v>
      </c>
      <c r="C64" s="10" t="s">
        <v>102</v>
      </c>
      <c r="D64" s="7" t="s">
        <v>6</v>
      </c>
      <c r="E64" s="7">
        <v>110</v>
      </c>
      <c r="F64" s="7">
        <v>16.197125256673509</v>
      </c>
      <c r="G64" s="8">
        <f t="shared" si="2"/>
        <v>126.1971252566735</v>
      </c>
      <c r="H64" s="9">
        <f t="shared" si="1"/>
        <v>10.516427104722792</v>
      </c>
    </row>
    <row r="65" spans="2:8" ht="25.5">
      <c r="B65" s="7" t="s">
        <v>103</v>
      </c>
      <c r="C65" s="10" t="s">
        <v>104</v>
      </c>
      <c r="D65" s="7" t="s">
        <v>12</v>
      </c>
      <c r="E65" s="7">
        <v>222</v>
      </c>
      <c r="F65" s="7">
        <v>15.671457905544148</v>
      </c>
      <c r="G65" s="8">
        <f t="shared" si="2"/>
        <v>237.67145790554414</v>
      </c>
      <c r="H65" s="9">
        <f t="shared" si="1"/>
        <v>19.805954825462013</v>
      </c>
    </row>
    <row r="66" spans="2:8" ht="18.75">
      <c r="B66" s="12" t="s">
        <v>135</v>
      </c>
      <c r="C66" s="13"/>
      <c r="D66" s="13"/>
      <c r="E66" s="13"/>
      <c r="F66" s="13"/>
      <c r="G66" s="13"/>
      <c r="H66" s="14"/>
    </row>
    <row r="67" spans="2:8">
      <c r="B67" s="7" t="s">
        <v>105</v>
      </c>
      <c r="C67" s="10" t="s">
        <v>106</v>
      </c>
      <c r="D67" s="7" t="s">
        <v>12</v>
      </c>
      <c r="E67" s="7">
        <v>138</v>
      </c>
      <c r="F67" s="7">
        <v>15.507186858316221</v>
      </c>
      <c r="G67" s="8">
        <f t="shared" si="2"/>
        <v>153.50718685831623</v>
      </c>
      <c r="H67" s="9">
        <f t="shared" si="1"/>
        <v>12.792265571526352</v>
      </c>
    </row>
    <row r="68" spans="2:8">
      <c r="B68" s="7" t="s">
        <v>107</v>
      </c>
      <c r="C68" s="10" t="s">
        <v>90</v>
      </c>
      <c r="D68" s="7" t="s">
        <v>64</v>
      </c>
      <c r="E68" s="7">
        <v>43</v>
      </c>
      <c r="F68" s="7">
        <v>15.474332648870636</v>
      </c>
      <c r="G68" s="8">
        <f t="shared" si="2"/>
        <v>58.474332648870636</v>
      </c>
      <c r="H68" s="9">
        <f t="shared" si="1"/>
        <v>4.872861054072553</v>
      </c>
    </row>
    <row r="69" spans="2:8">
      <c r="B69" s="7" t="s">
        <v>108</v>
      </c>
      <c r="C69" s="10" t="s">
        <v>109</v>
      </c>
      <c r="D69" s="7" t="s">
        <v>6</v>
      </c>
      <c r="E69" s="7">
        <v>94</v>
      </c>
      <c r="F69" s="7">
        <v>15.967145790554415</v>
      </c>
      <c r="G69" s="8">
        <f t="shared" si="2"/>
        <v>109.96714579055441</v>
      </c>
      <c r="H69" s="9">
        <f t="shared" si="1"/>
        <v>9.1639288158795349</v>
      </c>
    </row>
    <row r="70" spans="2:8">
      <c r="B70" s="7" t="s">
        <v>110</v>
      </c>
      <c r="C70" s="10" t="s">
        <v>95</v>
      </c>
      <c r="D70" s="7" t="s">
        <v>6</v>
      </c>
      <c r="E70" s="7">
        <v>122</v>
      </c>
      <c r="F70" s="7">
        <v>14.817248459958932</v>
      </c>
      <c r="G70" s="8">
        <f t="shared" si="2"/>
        <v>136.81724845995893</v>
      </c>
      <c r="H70" s="9">
        <f t="shared" si="1"/>
        <v>11.401437371663244</v>
      </c>
    </row>
    <row r="71" spans="2:8" ht="25.5">
      <c r="B71" s="7" t="s">
        <v>111</v>
      </c>
      <c r="C71" s="10" t="s">
        <v>72</v>
      </c>
      <c r="D71" s="7" t="s">
        <v>6</v>
      </c>
      <c r="E71" s="7">
        <v>26</v>
      </c>
      <c r="F71" s="7">
        <v>12.977412731006158</v>
      </c>
      <c r="G71" s="8">
        <f t="shared" ref="G71:G102" si="3">SUM(E71,F71)</f>
        <v>38.977412731006154</v>
      </c>
      <c r="H71" s="9">
        <f t="shared" si="1"/>
        <v>3.2481177275838462</v>
      </c>
    </row>
    <row r="72" spans="2:8">
      <c r="B72" s="7" t="s">
        <v>112</v>
      </c>
      <c r="C72" s="10" t="s">
        <v>106</v>
      </c>
      <c r="D72" s="7" t="s">
        <v>12</v>
      </c>
      <c r="E72" s="7">
        <v>145</v>
      </c>
      <c r="F72" s="7">
        <v>12.057494866529773</v>
      </c>
      <c r="G72" s="8">
        <f t="shared" si="3"/>
        <v>157.05749486652977</v>
      </c>
      <c r="H72" s="9">
        <f t="shared" ref="H72:H84" si="4">G72/12</f>
        <v>13.088124572210814</v>
      </c>
    </row>
    <row r="73" spans="2:8">
      <c r="B73" s="7" t="s">
        <v>113</v>
      </c>
      <c r="C73" s="10" t="s">
        <v>114</v>
      </c>
      <c r="D73" s="7" t="s">
        <v>64</v>
      </c>
      <c r="E73" s="7">
        <v>25</v>
      </c>
      <c r="F73" s="7">
        <v>47.605749486652975</v>
      </c>
      <c r="G73" s="8">
        <f t="shared" si="3"/>
        <v>72.605749486652968</v>
      </c>
      <c r="H73" s="9">
        <f t="shared" si="4"/>
        <v>6.0504791238877473</v>
      </c>
    </row>
    <row r="74" spans="2:8">
      <c r="B74" s="7" t="s">
        <v>115</v>
      </c>
      <c r="C74" s="10" t="s">
        <v>90</v>
      </c>
      <c r="D74" s="7" t="s">
        <v>116</v>
      </c>
      <c r="E74" s="7">
        <v>18</v>
      </c>
      <c r="F74" s="7">
        <v>11.104722792607802</v>
      </c>
      <c r="G74" s="8">
        <f t="shared" si="3"/>
        <v>29.104722792607802</v>
      </c>
      <c r="H74" s="9">
        <f t="shared" si="4"/>
        <v>2.42539356605065</v>
      </c>
    </row>
    <row r="75" spans="2:8">
      <c r="B75" s="7" t="s">
        <v>117</v>
      </c>
      <c r="C75" s="10" t="s">
        <v>74</v>
      </c>
      <c r="D75" s="7" t="s">
        <v>6</v>
      </c>
      <c r="E75" s="7">
        <v>118</v>
      </c>
      <c r="F75" s="7">
        <v>10.84188911704312</v>
      </c>
      <c r="G75" s="8">
        <f t="shared" si="3"/>
        <v>128.84188911704311</v>
      </c>
      <c r="H75" s="9">
        <f t="shared" si="4"/>
        <v>10.736824093086925</v>
      </c>
    </row>
    <row r="76" spans="2:8">
      <c r="B76" s="7" t="s">
        <v>118</v>
      </c>
      <c r="C76" s="10" t="s">
        <v>119</v>
      </c>
      <c r="D76" s="7" t="s">
        <v>6</v>
      </c>
      <c r="E76" s="7">
        <v>66</v>
      </c>
      <c r="F76" s="7">
        <v>9.4948665297741268</v>
      </c>
      <c r="G76" s="8">
        <f t="shared" si="3"/>
        <v>75.494866529774129</v>
      </c>
      <c r="H76" s="9">
        <f t="shared" si="4"/>
        <v>6.2912388774811774</v>
      </c>
    </row>
    <row r="77" spans="2:8">
      <c r="B77" s="7" t="s">
        <v>120</v>
      </c>
      <c r="C77" s="10" t="s">
        <v>121</v>
      </c>
      <c r="D77" s="7" t="s">
        <v>116</v>
      </c>
      <c r="E77" s="7">
        <v>21</v>
      </c>
      <c r="F77" s="7">
        <v>9.0677618069815189</v>
      </c>
      <c r="G77" s="8">
        <f t="shared" si="3"/>
        <v>30.067761806981519</v>
      </c>
      <c r="H77" s="9">
        <f t="shared" si="4"/>
        <v>2.5056468172484601</v>
      </c>
    </row>
    <row r="78" spans="2:8">
      <c r="B78" s="7" t="s">
        <v>122</v>
      </c>
      <c r="C78" s="10" t="s">
        <v>90</v>
      </c>
      <c r="D78" s="7" t="s">
        <v>64</v>
      </c>
      <c r="E78" s="7">
        <v>23</v>
      </c>
      <c r="F78" s="7">
        <v>9.9219712525667347</v>
      </c>
      <c r="G78" s="8">
        <f t="shared" si="3"/>
        <v>32.921971252566735</v>
      </c>
      <c r="H78" s="9">
        <f t="shared" si="4"/>
        <v>2.7434976043805612</v>
      </c>
    </row>
    <row r="79" spans="2:8" ht="25.5">
      <c r="B79" s="7" t="s">
        <v>123</v>
      </c>
      <c r="C79" s="10" t="s">
        <v>80</v>
      </c>
      <c r="D79" s="7" t="s">
        <v>6</v>
      </c>
      <c r="E79" s="7">
        <v>80</v>
      </c>
      <c r="F79" s="7">
        <v>2.3983572895277208</v>
      </c>
      <c r="G79" s="8">
        <f t="shared" si="3"/>
        <v>82.398357289527723</v>
      </c>
      <c r="H79" s="9">
        <f t="shared" si="4"/>
        <v>6.8665297741273106</v>
      </c>
    </row>
    <row r="80" spans="2:8">
      <c r="B80" s="7" t="s">
        <v>124</v>
      </c>
      <c r="C80" s="10" t="s">
        <v>82</v>
      </c>
      <c r="D80" s="7" t="s">
        <v>6</v>
      </c>
      <c r="E80" s="7">
        <v>69</v>
      </c>
      <c r="F80" s="7">
        <v>52.172484599589325</v>
      </c>
      <c r="G80" s="8">
        <f t="shared" si="3"/>
        <v>121.17248459958932</v>
      </c>
      <c r="H80" s="9">
        <f t="shared" si="4"/>
        <v>10.097707049965777</v>
      </c>
    </row>
    <row r="81" spans="2:8">
      <c r="B81" s="7" t="s">
        <v>125</v>
      </c>
      <c r="C81" s="10" t="s">
        <v>95</v>
      </c>
      <c r="D81" s="7" t="s">
        <v>6</v>
      </c>
      <c r="E81" s="7">
        <v>128</v>
      </c>
      <c r="F81" s="7">
        <v>0.98562628336755642</v>
      </c>
      <c r="G81" s="8">
        <f t="shared" si="3"/>
        <v>128.98562628336757</v>
      </c>
      <c r="H81" s="9">
        <f t="shared" si="4"/>
        <v>10.74880219028063</v>
      </c>
    </row>
    <row r="82" spans="2:8" ht="25.5">
      <c r="B82" s="7" t="s">
        <v>126</v>
      </c>
      <c r="C82" s="10" t="s">
        <v>127</v>
      </c>
      <c r="D82" s="7" t="s">
        <v>6</v>
      </c>
      <c r="E82" s="7">
        <v>135</v>
      </c>
      <c r="F82" s="7">
        <v>0.95277207392197127</v>
      </c>
      <c r="G82" s="8">
        <f t="shared" si="3"/>
        <v>135.95277207392198</v>
      </c>
      <c r="H82" s="9">
        <f t="shared" si="4"/>
        <v>11.329397672826831</v>
      </c>
    </row>
    <row r="83" spans="2:8">
      <c r="B83" s="7" t="s">
        <v>128</v>
      </c>
      <c r="C83" s="10" t="s">
        <v>129</v>
      </c>
      <c r="D83" s="7" t="s">
        <v>64</v>
      </c>
      <c r="E83" s="7">
        <v>43</v>
      </c>
      <c r="F83" s="7">
        <v>0.68993839835728954</v>
      </c>
      <c r="G83" s="8">
        <f t="shared" si="3"/>
        <v>43.689938398357292</v>
      </c>
      <c r="H83" s="9">
        <f t="shared" si="4"/>
        <v>3.6408281998631078</v>
      </c>
    </row>
    <row r="84" spans="2:8" ht="25.5">
      <c r="B84" s="7" t="s">
        <v>130</v>
      </c>
      <c r="C84" s="10" t="s">
        <v>80</v>
      </c>
      <c r="D84" s="7" t="s">
        <v>64</v>
      </c>
      <c r="E84" s="7">
        <v>58</v>
      </c>
      <c r="F84" s="7">
        <v>0.68993839835728954</v>
      </c>
      <c r="G84" s="8">
        <f t="shared" si="3"/>
        <v>58.689938398357292</v>
      </c>
      <c r="H84" s="9">
        <f t="shared" si="4"/>
        <v>4.8908281998631074</v>
      </c>
    </row>
  </sheetData>
  <mergeCells count="4">
    <mergeCell ref="B3:H3"/>
    <mergeCell ref="B24:H24"/>
    <mergeCell ref="B45:H45"/>
    <mergeCell ref="B66:H66"/>
  </mergeCells>
  <conditionalFormatting sqref="D2">
    <cfRule type="expression" dxfId="1" priority="2" stopIfTrue="1">
      <formula>IF(IF(COUNTIF(#REF!,#REF!)&gt;1,"Duplicate","Single")="Single",0,1)</formula>
    </cfRule>
  </conditionalFormatting>
  <conditionalFormatting sqref="D2">
    <cfRule type="expression" dxfId="0" priority="1" stopIfTrue="1">
      <formula>IF(IF(COUNTIF(#REF!,#REF!)&gt;1,"Duplicate","Single")="Single",0,1)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RKHOM2569</dc:creator>
  <cp:lastModifiedBy>MAC</cp:lastModifiedBy>
  <cp:lastPrinted>2017-10-05T06:14:33Z</cp:lastPrinted>
  <dcterms:created xsi:type="dcterms:W3CDTF">2017-10-04T11:00:30Z</dcterms:created>
  <dcterms:modified xsi:type="dcterms:W3CDTF">2017-10-05T06:28:25Z</dcterms:modified>
</cp:coreProperties>
</file>