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codeName="ThisWorkbook"/>
  <mc:AlternateContent xmlns:mc="http://schemas.openxmlformats.org/markup-compatibility/2006">
    <mc:Choice Requires="x15">
      <x15ac:absPath xmlns:x15ac="http://schemas.microsoft.com/office/spreadsheetml/2010/11/ac" url="C:\Code\mfcworkstation\repos\JSRad\public\"/>
    </mc:Choice>
  </mc:AlternateContent>
  <xr:revisionPtr revIDLastSave="0" documentId="13_ncr:1_{792257A3-FE90-48F9-B304-885B5BDD31A9}" xr6:coauthVersionLast="46" xr6:coauthVersionMax="46" xr10:uidLastSave="{00000000-0000-0000-0000-000000000000}"/>
  <workbookProtection workbookAlgorithmName="SHA-512" workbookHashValue="K+gh3G7kKzmcTqDkG0hUn6d5jQaEfGLs6UlU+wsKe5eMvOWNQyImA7VZc9NPit4lUHAIAn2OOYywVkVmSJSE5Q==" workbookSaltValue="MPiuJGhpVmtRuUjL2odUDg==" workbookSpinCount="100000" lockStructure="1"/>
  <bookViews>
    <workbookView xWindow="22875" yWindow="1185" windowWidth="24270" windowHeight="1872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 i="2" l="1"/>
  <c r="C11" i="2"/>
  <c r="B58" i="1"/>
  <c r="B57" i="1"/>
  <c r="B56" i="1"/>
  <c r="B55" i="1"/>
  <c r="B54" i="1"/>
</calcChain>
</file>

<file path=xl/sharedStrings.xml><?xml version="1.0" encoding="utf-8"?>
<sst xmlns="http://schemas.openxmlformats.org/spreadsheetml/2006/main" count="970" uniqueCount="92">
  <si>
    <t>Col0</t>
  </si>
  <si>
    <t>Col1</t>
  </si>
  <si>
    <t>Col2</t>
  </si>
  <si>
    <t>Col3</t>
  </si>
  <si>
    <t>Col4</t>
  </si>
  <si>
    <t>Col5</t>
  </si>
  <si>
    <t>Col6</t>
  </si>
  <si>
    <t>Col7</t>
  </si>
  <si>
    <t>Col8</t>
  </si>
  <si>
    <t>Col9</t>
  </si>
  <si>
    <t>Student Names:</t>
  </si>
  <si>
    <t/>
  </si>
  <si>
    <t>Last:</t>
  </si>
  <si>
    <t>First:</t>
  </si>
  <si>
    <t>Name:</t>
  </si>
  <si>
    <t>Table 1: Radio to Radio Communication Range (km)</t>
  </si>
  <si>
    <t>Type MPQ-26</t>
  </si>
  <si>
    <t>Type MPQ-30</t>
  </si>
  <si>
    <t>Type MPQ-32</t>
  </si>
  <si>
    <t>Table 2: Site to Site Separation &amp; Visibility (km)</t>
  </si>
  <si>
    <t>1800 ft Hill</t>
  </si>
  <si>
    <t>2200 ft Hill</t>
  </si>
  <si>
    <t>2900 ft Hill</t>
  </si>
  <si>
    <t>3100 ft Hill</t>
  </si>
  <si>
    <t>3300 ft Hill</t>
  </si>
  <si>
    <t>X</t>
  </si>
  <si>
    <t>NO</t>
  </si>
  <si>
    <t>LOS Range (km)</t>
  </si>
  <si>
    <t>Separation (km)</t>
  </si>
  <si>
    <t>YES</t>
  </si>
  <si>
    <t>Table 3: Deployed IADS Communication Links (YES/NO)</t>
  </si>
  <si>
    <t>1800 ft hill w/MPQ-30</t>
  </si>
  <si>
    <t>2200 ft hill w/MPQ-32</t>
  </si>
  <si>
    <t>2900 ft hill w/MPQ-26</t>
  </si>
  <si>
    <t>3100 ft hill w/MPQ-32</t>
  </si>
  <si>
    <t>3300 ft hill w/MPQ-26</t>
  </si>
  <si>
    <t>Table 4: RADAR to Aircraft Detection Range (km)</t>
  </si>
  <si>
    <t>Conventional_Strike</t>
  </si>
  <si>
    <t>Mixed_Strike</t>
  </si>
  <si>
    <t>Stealth_Strike</t>
  </si>
  <si>
    <t>Table 5: Site to Aircraft Visibility (km)</t>
  </si>
  <si>
    <t>Table 6: Deployed IADS Aircraft Detection Range (km)</t>
  </si>
  <si>
    <t>1800 ft Hill w/ MPQ-30</t>
  </si>
  <si>
    <t>2200 ft Hill w/ MPQ-32</t>
  </si>
  <si>
    <t>2900 ft Hill w/ MPQ-26</t>
  </si>
  <si>
    <t>3100 ft Hill w/ MPQ-32</t>
  </si>
  <si>
    <t>3300 ft Hill w/ MPQ-26</t>
  </si>
  <si>
    <t>Table 7: RADAR Burn-Through Range (km)</t>
  </si>
  <si>
    <t>Table 8: Aircraft RWR Range (km)</t>
  </si>
  <si>
    <t>Table 9: Flight Plans (Fill out at least 2 columns with numbers 1..9</t>
  </si>
  <si>
    <t>A</t>
  </si>
  <si>
    <t>B</t>
  </si>
  <si>
    <t>C</t>
  </si>
  <si>
    <t>D</t>
  </si>
  <si>
    <t>E</t>
  </si>
  <si>
    <t>F</t>
  </si>
  <si>
    <t>G</t>
  </si>
  <si>
    <t>H</t>
  </si>
  <si>
    <t>I</t>
  </si>
  <si>
    <t>Table 10: Orders List (Specify N for None, C for Conventional, M for Mixed, or S for Stealth</t>
  </si>
  <si>
    <t>First Strike:</t>
  </si>
  <si>
    <t>N</t>
  </si>
  <si>
    <t>Second Strike:</t>
  </si>
  <si>
    <t>EW Jamming (good for inbound and outbound):</t>
  </si>
  <si>
    <t>Cyber Attack Inbound:</t>
  </si>
  <si>
    <t>Cyber Attack Outbound (cannot also select inbound):</t>
  </si>
  <si>
    <t>Table 11: HARM Target List (0 for None. 1...5 for a hill ordered shortest to tallest, each target costs 2 points against your grade)</t>
  </si>
  <si>
    <t>Conventional First Target:</t>
  </si>
  <si>
    <t>Conventional Second Target:</t>
  </si>
  <si>
    <t>Mixed First Target:</t>
  </si>
  <si>
    <t>Mixed Second Target:</t>
  </si>
  <si>
    <t>Documentation</t>
  </si>
  <si>
    <t>Statement:</t>
  </si>
  <si>
    <t>Section</t>
  </si>
  <si>
    <t>M1</t>
  </si>
  <si>
    <t>M2</t>
  </si>
  <si>
    <t>M3</t>
  </si>
  <si>
    <t>M4</t>
  </si>
  <si>
    <t>M6</t>
  </si>
  <si>
    <t>M7</t>
  </si>
  <si>
    <t>T1</t>
  </si>
  <si>
    <t>T2</t>
  </si>
  <si>
    <t>T3</t>
  </si>
  <si>
    <t>T4</t>
  </si>
  <si>
    <t>T5</t>
  </si>
  <si>
    <t>T6</t>
  </si>
  <si>
    <t>T7</t>
  </si>
  <si>
    <t>Alvin</t>
  </si>
  <si>
    <t>Chipmunk</t>
  </si>
  <si>
    <t>I chewed on this for a while</t>
  </si>
  <si>
    <t>S</t>
  </si>
  <si>
    <t>equations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</si>
</sst>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24">
    <border>
      <left/>
      <right/>
      <top/>
      <bottom/>
      <diagonal/>
    </border>
    <border>
      <left style="thin">
        <color auto="1"/>
      </left>
      <right style="thin">
        <color auto="1"/>
      </right>
      <top style="thin">
        <color auto="1"/>
      </top>
      <bottom style="thin">
        <color auto="1"/>
      </bottom>
      <diagonal/>
    </border>
    <border>
      <left style="thick">
        <color auto="1"/>
      </left>
      <right style="thick">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thick">
        <color auto="1"/>
      </bottom>
      <diagonal/>
    </border>
    <border>
      <left style="thin">
        <color auto="1"/>
      </left>
      <right/>
      <top style="thick">
        <color auto="1"/>
      </top>
      <bottom style="thin">
        <color auto="1"/>
      </bottom>
      <diagonal/>
    </border>
    <border>
      <left style="thin">
        <color auto="1"/>
      </left>
      <right/>
      <top/>
      <bottom style="thin">
        <color auto="1"/>
      </bottom>
      <diagonal/>
    </border>
    <border>
      <left style="thin">
        <color auto="1"/>
      </left>
      <right/>
      <top style="thin">
        <color auto="1"/>
      </top>
      <bottom/>
      <diagonal/>
    </border>
    <border>
      <left style="thick">
        <color auto="1"/>
      </left>
      <right style="thick">
        <color auto="1"/>
      </right>
      <top style="thin">
        <color auto="1"/>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bottom style="thin">
        <color auto="1"/>
      </bottom>
      <diagonal/>
    </border>
    <border>
      <left style="thick">
        <color auto="1"/>
      </left>
      <right style="thick">
        <color auto="1"/>
      </right>
      <top style="thin">
        <color auto="1"/>
      </top>
      <bottom/>
      <diagonal/>
    </border>
    <border>
      <left style="thin">
        <color auto="1"/>
      </left>
      <right style="thick">
        <color auto="1"/>
      </right>
      <top style="thick">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style="thick">
        <color auto="1"/>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0">
    <xf numFmtId="0" fontId="0" fillId="0" borderId="0" xfId="0" applyNumberFormat="1"/>
    <xf numFmtId="0" fontId="1" fillId="3" borderId="0" xfId="0" applyNumberFormat="1" applyFont="1" applyFill="1" applyProtection="1"/>
    <xf numFmtId="14" fontId="0" fillId="2" borderId="1" xfId="0" applyNumberFormat="1" applyFill="1" applyBorder="1" applyProtection="1">
      <protection locked="0"/>
    </xf>
    <xf numFmtId="0" fontId="0" fillId="2" borderId="1" xfId="0" applyNumberFormat="1" applyFill="1" applyBorder="1" applyProtection="1">
      <protection locked="0"/>
    </xf>
    <xf numFmtId="0" fontId="0" fillId="2" borderId="7" xfId="0" applyNumberFormat="1" applyFill="1" applyBorder="1" applyProtection="1">
      <protection locked="0"/>
    </xf>
    <xf numFmtId="0" fontId="0" fillId="2" borderId="15" xfId="0" applyNumberFormat="1" applyFill="1" applyBorder="1" applyProtection="1">
      <protection locked="0"/>
    </xf>
    <xf numFmtId="0" fontId="0" fillId="2" borderId="16" xfId="0" applyNumberFormat="1" applyFill="1" applyBorder="1" applyProtection="1">
      <protection locked="0"/>
    </xf>
    <xf numFmtId="0" fontId="0" fillId="2" borderId="17" xfId="0" applyNumberFormat="1" applyFill="1" applyBorder="1" applyProtection="1">
      <protection locked="0"/>
    </xf>
    <xf numFmtId="0" fontId="0" fillId="2" borderId="0" xfId="0" applyNumberFormat="1" applyFill="1" applyBorder="1" applyProtection="1">
      <protection locked="0"/>
    </xf>
    <xf numFmtId="0" fontId="0" fillId="2" borderId="18" xfId="0" applyNumberFormat="1" applyFill="1" applyBorder="1" applyProtection="1">
      <protection locked="0"/>
    </xf>
    <xf numFmtId="0" fontId="0" fillId="2" borderId="6" xfId="0" applyNumberFormat="1" applyFill="1" applyBorder="1" applyProtection="1">
      <protection locked="0"/>
    </xf>
    <xf numFmtId="0" fontId="0" fillId="2" borderId="19" xfId="0" applyNumberFormat="1" applyFill="1" applyBorder="1" applyProtection="1">
      <protection locked="0"/>
    </xf>
    <xf numFmtId="0" fontId="0" fillId="2" borderId="20" xfId="0" applyNumberFormat="1" applyFill="1" applyBorder="1" applyProtection="1">
      <protection locked="0"/>
    </xf>
    <xf numFmtId="0" fontId="0" fillId="0" borderId="0" xfId="0" applyNumberFormat="1" applyProtection="1">
      <protection locked="0"/>
    </xf>
    <xf numFmtId="0" fontId="0" fillId="2" borderId="9" xfId="0" applyNumberFormat="1" applyFill="1" applyBorder="1" applyProtection="1">
      <protection locked="0"/>
    </xf>
    <xf numFmtId="0" fontId="0" fillId="2" borderId="2" xfId="0" applyNumberFormat="1" applyFill="1" applyBorder="1" applyProtection="1">
      <protection locked="0"/>
    </xf>
    <xf numFmtId="14" fontId="0" fillId="0" borderId="1" xfId="0" applyNumberFormat="1" applyBorder="1" applyProtection="1">
      <protection locked="0"/>
    </xf>
    <xf numFmtId="0" fontId="0" fillId="0" borderId="1" xfId="0" applyNumberFormat="1" applyBorder="1" applyProtection="1">
      <protection locked="0"/>
    </xf>
    <xf numFmtId="0" fontId="0" fillId="0" borderId="7" xfId="0" applyNumberFormat="1" applyBorder="1" applyProtection="1">
      <protection locked="0"/>
    </xf>
    <xf numFmtId="0" fontId="0" fillId="0" borderId="11" xfId="0" applyNumberFormat="1" applyBorder="1" applyProtection="1">
      <protection locked="0"/>
    </xf>
    <xf numFmtId="0" fontId="0" fillId="0" borderId="12" xfId="0" applyNumberFormat="1" applyBorder="1" applyProtection="1">
      <protection locked="0"/>
    </xf>
    <xf numFmtId="0" fontId="0" fillId="0" borderId="13" xfId="0" applyNumberFormat="1" applyBorder="1" applyProtection="1">
      <protection locked="0"/>
    </xf>
    <xf numFmtId="0" fontId="0" fillId="0" borderId="14" xfId="0" applyNumberFormat="1" applyBorder="1" applyProtection="1">
      <protection locked="0"/>
    </xf>
    <xf numFmtId="0" fontId="0" fillId="0" borderId="5" xfId="0" applyNumberFormat="1" applyBorder="1" applyProtection="1">
      <protection locked="0"/>
    </xf>
    <xf numFmtId="0" fontId="0" fillId="0" borderId="3" xfId="0" applyNumberFormat="1" applyBorder="1" applyProtection="1">
      <protection locked="0"/>
    </xf>
    <xf numFmtId="0" fontId="0" fillId="0" borderId="4" xfId="0" applyNumberFormat="1" applyBorder="1" applyProtection="1">
      <protection locked="0"/>
    </xf>
    <xf numFmtId="0" fontId="0" fillId="0" borderId="6" xfId="0" applyNumberFormat="1" applyBorder="1" applyProtection="1">
      <protection locked="0"/>
    </xf>
    <xf numFmtId="0" fontId="1" fillId="0" borderId="1" xfId="0" applyNumberFormat="1" applyFont="1" applyBorder="1" applyProtection="1"/>
    <xf numFmtId="0" fontId="0" fillId="0" borderId="0" xfId="0" applyNumberFormat="1" applyProtection="1"/>
    <xf numFmtId="0" fontId="1" fillId="0" borderId="21" xfId="0" applyNumberFormat="1" applyFont="1" applyBorder="1" applyProtection="1"/>
    <xf numFmtId="0" fontId="1" fillId="0" borderId="22" xfId="0" applyNumberFormat="1" applyFont="1" applyBorder="1" applyProtection="1"/>
    <xf numFmtId="0" fontId="0" fillId="0" borderId="22" xfId="0" applyNumberFormat="1" applyBorder="1" applyProtection="1"/>
    <xf numFmtId="0" fontId="0" fillId="0" borderId="23" xfId="0" applyNumberFormat="1" applyBorder="1" applyProtection="1"/>
    <xf numFmtId="0" fontId="0" fillId="0" borderId="1" xfId="0" applyNumberFormat="1" applyBorder="1" applyProtection="1"/>
    <xf numFmtId="0" fontId="0" fillId="0" borderId="9" xfId="0" applyNumberFormat="1" applyBorder="1" applyProtection="1"/>
    <xf numFmtId="0" fontId="0" fillId="0" borderId="2" xfId="0" applyNumberFormat="1" applyBorder="1" applyProtection="1"/>
    <xf numFmtId="0" fontId="0" fillId="0" borderId="8" xfId="0" applyNumberFormat="1" applyBorder="1" applyProtection="1"/>
    <xf numFmtId="0" fontId="0" fillId="0" borderId="10" xfId="0" applyNumberFormat="1" applyBorder="1" applyProtection="1"/>
    <xf numFmtId="0" fontId="0" fillId="0" borderId="11" xfId="0" applyNumberFormat="1" applyBorder="1" applyProtection="1"/>
    <xf numFmtId="0" fontId="1" fillId="0" borderId="0" xfId="0" applyNumberFormat="1" applyFont="1" applyProtection="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0"/>
  <sheetViews>
    <sheetView tabSelected="1" topLeftCell="A61" workbookViewId="0">
      <selection activeCell="E84" sqref="E84"/>
    </sheetView>
  </sheetViews>
  <sheetFormatPr defaultRowHeight="15.75" x14ac:dyDescent="0.25"/>
  <cols>
    <col min="1" max="1" width="20.5" style="13" customWidth="1"/>
    <col min="2" max="4" width="12.5" style="13" customWidth="1"/>
    <col min="5" max="5" width="13.875" style="13" customWidth="1"/>
    <col min="6" max="10" width="12.5" style="13" customWidth="1"/>
    <col min="11" max="16384" width="9" style="13"/>
  </cols>
  <sheetData>
    <row r="1" spans="1:10" x14ac:dyDescent="0.25">
      <c r="A1" s="1" t="s">
        <v>0</v>
      </c>
      <c r="B1" s="1" t="s">
        <v>1</v>
      </c>
      <c r="C1" s="1" t="s">
        <v>2</v>
      </c>
      <c r="D1" s="1" t="s">
        <v>3</v>
      </c>
      <c r="E1" s="1" t="s">
        <v>4</v>
      </c>
      <c r="F1" s="1" t="s">
        <v>5</v>
      </c>
      <c r="G1" s="1" t="s">
        <v>6</v>
      </c>
      <c r="H1" s="1" t="s">
        <v>7</v>
      </c>
      <c r="I1" s="1" t="s">
        <v>8</v>
      </c>
      <c r="J1" s="1" t="s">
        <v>9</v>
      </c>
    </row>
    <row r="2" spans="1:10" x14ac:dyDescent="0.25">
      <c r="A2" s="39" t="s">
        <v>10</v>
      </c>
      <c r="D2" s="13" t="s">
        <v>11</v>
      </c>
    </row>
    <row r="3" spans="1:10" x14ac:dyDescent="0.25">
      <c r="A3" s="16" t="s">
        <v>11</v>
      </c>
      <c r="B3" s="16" t="s">
        <v>12</v>
      </c>
      <c r="C3" s="16" t="s">
        <v>13</v>
      </c>
      <c r="D3" s="13" t="s">
        <v>11</v>
      </c>
      <c r="E3" s="27" t="s">
        <v>73</v>
      </c>
      <c r="F3" s="3" t="s">
        <v>74</v>
      </c>
    </row>
    <row r="4" spans="1:10" x14ac:dyDescent="0.25">
      <c r="A4" s="16" t="s">
        <v>14</v>
      </c>
      <c r="B4" s="2" t="s">
        <v>88</v>
      </c>
      <c r="C4" s="2" t="s">
        <v>87</v>
      </c>
      <c r="D4" s="13" t="s">
        <v>11</v>
      </c>
      <c r="E4" s="28"/>
    </row>
    <row r="5" spans="1:10" x14ac:dyDescent="0.25">
      <c r="A5" s="16" t="s">
        <v>14</v>
      </c>
      <c r="B5" s="2"/>
      <c r="C5" s="2"/>
      <c r="D5" s="13" t="s">
        <v>11</v>
      </c>
      <c r="E5" s="29" t="s">
        <v>71</v>
      </c>
      <c r="F5" s="4" t="s">
        <v>89</v>
      </c>
      <c r="G5" s="5"/>
      <c r="H5" s="5"/>
      <c r="I5" s="5"/>
      <c r="J5" s="6"/>
    </row>
    <row r="6" spans="1:10" x14ac:dyDescent="0.25">
      <c r="A6" s="16" t="s">
        <v>14</v>
      </c>
      <c r="B6" s="2"/>
      <c r="C6" s="2"/>
      <c r="D6" s="13" t="s">
        <v>11</v>
      </c>
      <c r="E6" s="30" t="s">
        <v>72</v>
      </c>
      <c r="F6" s="7" t="s">
        <v>11</v>
      </c>
      <c r="G6" s="8"/>
      <c r="H6" s="8" t="s">
        <v>11</v>
      </c>
      <c r="I6" s="8" t="s">
        <v>11</v>
      </c>
      <c r="J6" s="9" t="s">
        <v>11</v>
      </c>
    </row>
    <row r="7" spans="1:10" x14ac:dyDescent="0.25">
      <c r="A7" s="16" t="s">
        <v>14</v>
      </c>
      <c r="B7" s="2"/>
      <c r="C7" s="2"/>
      <c r="D7" s="13" t="s">
        <v>11</v>
      </c>
      <c r="E7" s="31" t="s">
        <v>11</v>
      </c>
      <c r="F7" s="7" t="s">
        <v>11</v>
      </c>
      <c r="G7" s="8" t="s">
        <v>11</v>
      </c>
      <c r="H7" s="8" t="s">
        <v>11</v>
      </c>
      <c r="I7" s="8" t="s">
        <v>11</v>
      </c>
      <c r="J7" s="9" t="s">
        <v>11</v>
      </c>
    </row>
    <row r="8" spans="1:10" x14ac:dyDescent="0.25">
      <c r="A8" s="16" t="s">
        <v>14</v>
      </c>
      <c r="B8" s="2"/>
      <c r="C8" s="2"/>
      <c r="D8" s="13" t="s">
        <v>11</v>
      </c>
      <c r="E8" s="32" t="s">
        <v>11</v>
      </c>
      <c r="F8" s="10" t="s">
        <v>11</v>
      </c>
      <c r="G8" s="11" t="s">
        <v>11</v>
      </c>
      <c r="H8" s="11" t="s">
        <v>11</v>
      </c>
      <c r="I8" s="11" t="s">
        <v>11</v>
      </c>
      <c r="J8" s="12" t="s">
        <v>11</v>
      </c>
    </row>
    <row r="9" spans="1:10" x14ac:dyDescent="0.25">
      <c r="A9" s="13" t="s">
        <v>11</v>
      </c>
      <c r="B9" s="13" t="s">
        <v>11</v>
      </c>
      <c r="C9" s="13" t="s">
        <v>11</v>
      </c>
      <c r="D9" s="13" t="s">
        <v>11</v>
      </c>
      <c r="E9" s="13" t="s">
        <v>11</v>
      </c>
      <c r="F9" s="13" t="s">
        <v>11</v>
      </c>
      <c r="G9" s="13" t="s">
        <v>11</v>
      </c>
      <c r="H9" s="13" t="s">
        <v>11</v>
      </c>
      <c r="I9" s="13" t="s">
        <v>11</v>
      </c>
      <c r="J9" s="13" t="s">
        <v>11</v>
      </c>
    </row>
    <row r="10" spans="1:10" x14ac:dyDescent="0.25">
      <c r="A10" s="39" t="s">
        <v>15</v>
      </c>
    </row>
    <row r="11" spans="1:10" x14ac:dyDescent="0.25">
      <c r="A11" s="17" t="s">
        <v>11</v>
      </c>
      <c r="B11" s="17" t="s">
        <v>16</v>
      </c>
      <c r="C11" s="17" t="s">
        <v>17</v>
      </c>
      <c r="D11" s="17" t="s">
        <v>18</v>
      </c>
      <c r="E11" s="13" t="s">
        <v>11</v>
      </c>
      <c r="F11" s="13" t="s">
        <v>11</v>
      </c>
      <c r="G11" s="13" t="s">
        <v>11</v>
      </c>
      <c r="H11" s="13" t="s">
        <v>11</v>
      </c>
      <c r="I11" s="13" t="s">
        <v>11</v>
      </c>
      <c r="J11" s="13" t="s">
        <v>11</v>
      </c>
    </row>
    <row r="12" spans="1:10" x14ac:dyDescent="0.25">
      <c r="A12" s="17" t="s">
        <v>16</v>
      </c>
      <c r="B12" s="3">
        <v>200</v>
      </c>
      <c r="C12" s="3">
        <v>250</v>
      </c>
      <c r="D12" s="33">
        <v>344.58055963862006</v>
      </c>
      <c r="E12" s="13" t="s">
        <v>11</v>
      </c>
      <c r="F12" s="13" t="s">
        <v>11</v>
      </c>
      <c r="G12" s="13" t="s">
        <v>11</v>
      </c>
      <c r="H12" s="13" t="s">
        <v>11</v>
      </c>
      <c r="I12" s="13" t="s">
        <v>11</v>
      </c>
      <c r="J12" s="13" t="s">
        <v>11</v>
      </c>
    </row>
    <row r="13" spans="1:10" x14ac:dyDescent="0.25">
      <c r="A13" s="17" t="s">
        <v>17</v>
      </c>
      <c r="B13" s="33">
        <v>235.39333530158299</v>
      </c>
      <c r="C13" s="3">
        <v>400</v>
      </c>
      <c r="D13" s="33">
        <v>911.67446743124935</v>
      </c>
      <c r="E13" s="13" t="s">
        <v>11</v>
      </c>
      <c r="F13" s="13" t="s">
        <v>11</v>
      </c>
      <c r="G13" s="13" t="s">
        <v>11</v>
      </c>
      <c r="H13" s="13" t="s">
        <v>11</v>
      </c>
      <c r="I13" s="13" t="s">
        <v>11</v>
      </c>
      <c r="J13" s="13" t="s">
        <v>11</v>
      </c>
    </row>
    <row r="14" spans="1:10" x14ac:dyDescent="0.25">
      <c r="A14" s="17" t="s">
        <v>18</v>
      </c>
      <c r="B14" s="33">
        <v>344.58055963862006</v>
      </c>
      <c r="C14" s="3">
        <v>450</v>
      </c>
      <c r="D14" s="3">
        <v>800</v>
      </c>
      <c r="E14" s="13" t="s">
        <v>11</v>
      </c>
      <c r="F14" s="13" t="s">
        <v>11</v>
      </c>
      <c r="H14" s="13" t="s">
        <v>11</v>
      </c>
      <c r="I14" s="13" t="s">
        <v>11</v>
      </c>
      <c r="J14" s="13" t="s">
        <v>11</v>
      </c>
    </row>
    <row r="15" spans="1:10" x14ac:dyDescent="0.25">
      <c r="A15" s="13" t="s">
        <v>11</v>
      </c>
      <c r="B15" s="13" t="s">
        <v>11</v>
      </c>
      <c r="C15" s="13" t="s">
        <v>11</v>
      </c>
      <c r="D15" s="13" t="s">
        <v>11</v>
      </c>
      <c r="E15" s="13" t="s">
        <v>11</v>
      </c>
      <c r="F15" s="13" t="s">
        <v>11</v>
      </c>
      <c r="G15" s="13" t="s">
        <v>11</v>
      </c>
      <c r="H15" s="13" t="s">
        <v>11</v>
      </c>
      <c r="I15" s="13" t="s">
        <v>11</v>
      </c>
      <c r="J15" s="13" t="s">
        <v>11</v>
      </c>
    </row>
    <row r="16" spans="1:10" x14ac:dyDescent="0.25">
      <c r="A16" s="39" t="s">
        <v>19</v>
      </c>
    </row>
    <row r="17" spans="1:10" ht="16.5" thickBot="1" x14ac:dyDescent="0.3">
      <c r="A17" s="18" t="s">
        <v>11</v>
      </c>
      <c r="B17" s="19" t="s">
        <v>20</v>
      </c>
      <c r="C17" s="19" t="s">
        <v>21</v>
      </c>
      <c r="D17" s="19" t="s">
        <v>22</v>
      </c>
      <c r="E17" s="19" t="s">
        <v>23</v>
      </c>
      <c r="F17" s="19" t="s">
        <v>24</v>
      </c>
      <c r="G17" s="13" t="s">
        <v>11</v>
      </c>
      <c r="H17" s="13" t="s">
        <v>11</v>
      </c>
      <c r="I17" s="13" t="s">
        <v>11</v>
      </c>
      <c r="J17" s="13" t="s">
        <v>11</v>
      </c>
    </row>
    <row r="18" spans="1:10" ht="16.5" thickTop="1" x14ac:dyDescent="0.25">
      <c r="A18" s="20" t="s">
        <v>20</v>
      </c>
      <c r="B18" s="34" t="s">
        <v>25</v>
      </c>
      <c r="C18" s="34" t="s">
        <v>26</v>
      </c>
      <c r="D18" s="14" t="s">
        <v>26</v>
      </c>
      <c r="E18" s="14" t="s">
        <v>29</v>
      </c>
      <c r="F18" s="14" t="s">
        <v>29</v>
      </c>
      <c r="G18" s="13" t="s">
        <v>11</v>
      </c>
      <c r="H18" s="13" t="s">
        <v>11</v>
      </c>
      <c r="I18" s="13" t="s">
        <v>11</v>
      </c>
      <c r="J18" s="13" t="s">
        <v>11</v>
      </c>
    </row>
    <row r="19" spans="1:10" x14ac:dyDescent="0.25">
      <c r="A19" s="21" t="s">
        <v>27</v>
      </c>
      <c r="B19" s="35" t="s">
        <v>25</v>
      </c>
      <c r="C19" s="35">
        <v>203.3953182494439</v>
      </c>
      <c r="D19" s="15">
        <v>100</v>
      </c>
      <c r="E19" s="15">
        <v>1000</v>
      </c>
      <c r="F19" s="15">
        <v>40</v>
      </c>
      <c r="G19" s="13" t="s">
        <v>11</v>
      </c>
      <c r="H19" s="13" t="s">
        <v>11</v>
      </c>
      <c r="I19" s="13" t="s">
        <v>11</v>
      </c>
      <c r="J19" s="13" t="s">
        <v>11</v>
      </c>
    </row>
    <row r="20" spans="1:10" ht="16.5" thickBot="1" x14ac:dyDescent="0.3">
      <c r="A20" s="22" t="s">
        <v>28</v>
      </c>
      <c r="B20" s="36" t="s">
        <v>25</v>
      </c>
      <c r="C20" s="36">
        <v>384.18745424597091</v>
      </c>
      <c r="D20" s="36">
        <v>169.70562748477141</v>
      </c>
      <c r="E20" s="36">
        <v>364.96575181789319</v>
      </c>
      <c r="F20" s="36">
        <v>637.80874876407893</v>
      </c>
      <c r="G20" s="13" t="s">
        <v>11</v>
      </c>
      <c r="H20" s="13" t="s">
        <v>11</v>
      </c>
      <c r="I20" s="13" t="s">
        <v>11</v>
      </c>
      <c r="J20" s="13" t="s">
        <v>11</v>
      </c>
    </row>
    <row r="21" spans="1:10" ht="16.5" thickTop="1" x14ac:dyDescent="0.25">
      <c r="A21" s="23" t="s">
        <v>21</v>
      </c>
      <c r="B21" s="34" t="s">
        <v>25</v>
      </c>
      <c r="C21" s="34" t="s">
        <v>25</v>
      </c>
      <c r="D21" s="34" t="s">
        <v>29</v>
      </c>
      <c r="E21" s="34" t="s">
        <v>26</v>
      </c>
      <c r="F21" s="34" t="s">
        <v>26</v>
      </c>
      <c r="G21" s="13" t="s">
        <v>11</v>
      </c>
      <c r="H21" s="13" t="s">
        <v>11</v>
      </c>
      <c r="I21" s="13" t="s">
        <v>11</v>
      </c>
      <c r="J21" s="13" t="s">
        <v>11</v>
      </c>
    </row>
    <row r="22" spans="1:10" x14ac:dyDescent="0.25">
      <c r="A22" s="24" t="s">
        <v>27</v>
      </c>
      <c r="B22" s="35" t="s">
        <v>25</v>
      </c>
      <c r="C22" s="35" t="s">
        <v>25</v>
      </c>
      <c r="D22" s="35">
        <v>229.40926525385285</v>
      </c>
      <c r="E22" s="35">
        <v>233.56684502103406</v>
      </c>
      <c r="F22" s="35">
        <v>237.59233656408287</v>
      </c>
      <c r="G22" s="13" t="s">
        <v>11</v>
      </c>
      <c r="H22" s="13" t="s">
        <v>11</v>
      </c>
      <c r="I22" s="13" t="s">
        <v>11</v>
      </c>
      <c r="J22" s="13" t="s">
        <v>11</v>
      </c>
    </row>
    <row r="23" spans="1:10" ht="16.5" thickBot="1" x14ac:dyDescent="0.3">
      <c r="A23" s="25" t="s">
        <v>28</v>
      </c>
      <c r="B23" s="36" t="s">
        <v>25</v>
      </c>
      <c r="C23" s="36" t="s">
        <v>25</v>
      </c>
      <c r="D23" s="36">
        <v>216.33307652783935</v>
      </c>
      <c r="E23" s="36">
        <v>268.32815729997475</v>
      </c>
      <c r="F23" s="36">
        <v>268.32815729997475</v>
      </c>
      <c r="G23" s="13" t="s">
        <v>11</v>
      </c>
      <c r="H23" s="13" t="s">
        <v>11</v>
      </c>
      <c r="I23" s="13" t="s">
        <v>11</v>
      </c>
      <c r="J23" s="13" t="s">
        <v>11</v>
      </c>
    </row>
    <row r="24" spans="1:10" ht="16.5" thickTop="1" x14ac:dyDescent="0.25">
      <c r="A24" s="26" t="s">
        <v>22</v>
      </c>
      <c r="B24" s="37" t="s">
        <v>25</v>
      </c>
      <c r="C24" s="37" t="s">
        <v>25</v>
      </c>
      <c r="D24" s="37" t="s">
        <v>25</v>
      </c>
      <c r="E24" s="37" t="s">
        <v>29</v>
      </c>
      <c r="F24" s="37" t="s">
        <v>26</v>
      </c>
      <c r="G24" s="13" t="s">
        <v>11</v>
      </c>
      <c r="H24" s="13" t="s">
        <v>11</v>
      </c>
      <c r="I24" s="13" t="s">
        <v>11</v>
      </c>
      <c r="J24" s="13" t="s">
        <v>11</v>
      </c>
    </row>
    <row r="25" spans="1:10" x14ac:dyDescent="0.25">
      <c r="A25" s="24" t="s">
        <v>27</v>
      </c>
      <c r="B25" s="35" t="s">
        <v>25</v>
      </c>
      <c r="C25" s="35" t="s">
        <v>25</v>
      </c>
      <c r="D25" s="35" t="s">
        <v>25</v>
      </c>
      <c r="E25" s="35">
        <v>249.38547377599909</v>
      </c>
      <c r="F25" s="35">
        <v>253.4109653190479</v>
      </c>
      <c r="G25" s="13" t="s">
        <v>11</v>
      </c>
      <c r="H25" s="13" t="s">
        <v>11</v>
      </c>
      <c r="I25" s="13" t="s">
        <v>11</v>
      </c>
      <c r="J25" s="13" t="s">
        <v>11</v>
      </c>
    </row>
    <row r="26" spans="1:10" ht="16.5" thickBot="1" x14ac:dyDescent="0.3">
      <c r="A26" s="18" t="s">
        <v>28</v>
      </c>
      <c r="B26" s="38" t="s">
        <v>25</v>
      </c>
      <c r="C26" s="38" t="s">
        <v>25</v>
      </c>
      <c r="D26" s="38" t="s">
        <v>25</v>
      </c>
      <c r="E26" s="38">
        <v>247.38633753705963</v>
      </c>
      <c r="F26" s="38">
        <v>468.61498055439927</v>
      </c>
      <c r="G26" s="13" t="s">
        <v>11</v>
      </c>
      <c r="H26" s="13" t="s">
        <v>11</v>
      </c>
      <c r="I26" s="13" t="s">
        <v>11</v>
      </c>
      <c r="J26" s="13" t="s">
        <v>11</v>
      </c>
    </row>
    <row r="27" spans="1:10" ht="16.5" thickTop="1" x14ac:dyDescent="0.25">
      <c r="A27" s="23" t="s">
        <v>23</v>
      </c>
      <c r="B27" s="34" t="s">
        <v>25</v>
      </c>
      <c r="C27" s="34" t="s">
        <v>25</v>
      </c>
      <c r="D27" s="34" t="s">
        <v>25</v>
      </c>
      <c r="E27" s="34" t="s">
        <v>25</v>
      </c>
      <c r="F27" s="34" t="s">
        <v>26</v>
      </c>
      <c r="G27" s="13" t="s">
        <v>11</v>
      </c>
      <c r="H27" s="13" t="s">
        <v>11</v>
      </c>
      <c r="I27" s="13" t="s">
        <v>11</v>
      </c>
      <c r="J27" s="13" t="s">
        <v>11</v>
      </c>
    </row>
    <row r="28" spans="1:10" x14ac:dyDescent="0.25">
      <c r="A28" s="24" t="s">
        <v>27</v>
      </c>
      <c r="B28" s="35" t="s">
        <v>25</v>
      </c>
      <c r="C28" s="35" t="s">
        <v>25</v>
      </c>
      <c r="D28" s="35" t="s">
        <v>25</v>
      </c>
      <c r="E28" s="35" t="s">
        <v>25</v>
      </c>
      <c r="F28" s="35">
        <v>257.56854508622916</v>
      </c>
      <c r="G28" s="13" t="s">
        <v>11</v>
      </c>
      <c r="H28" s="13" t="s">
        <v>11</v>
      </c>
      <c r="I28" s="13" t="s">
        <v>11</v>
      </c>
      <c r="J28" s="13" t="s">
        <v>11</v>
      </c>
    </row>
    <row r="29" spans="1:10" x14ac:dyDescent="0.25">
      <c r="A29" s="24" t="s">
        <v>28</v>
      </c>
      <c r="B29" s="35" t="s">
        <v>25</v>
      </c>
      <c r="C29" s="35" t="s">
        <v>25</v>
      </c>
      <c r="D29" s="35" t="s">
        <v>25</v>
      </c>
      <c r="E29" s="35" t="s">
        <v>25</v>
      </c>
      <c r="F29" s="35">
        <v>379.4733192202055</v>
      </c>
      <c r="G29" s="13" t="s">
        <v>11</v>
      </c>
      <c r="H29" s="13" t="s">
        <v>11</v>
      </c>
      <c r="I29" s="13" t="s">
        <v>11</v>
      </c>
      <c r="J29" s="13" t="s">
        <v>11</v>
      </c>
    </row>
    <row r="30" spans="1:10" x14ac:dyDescent="0.25">
      <c r="A30" s="13" t="s">
        <v>11</v>
      </c>
      <c r="B30" s="13" t="s">
        <v>11</v>
      </c>
      <c r="C30" s="13" t="s">
        <v>11</v>
      </c>
      <c r="D30" s="13" t="s">
        <v>11</v>
      </c>
      <c r="E30" s="13" t="s">
        <v>11</v>
      </c>
      <c r="F30" s="13" t="s">
        <v>11</v>
      </c>
      <c r="G30" s="13" t="s">
        <v>11</v>
      </c>
      <c r="H30" s="13" t="s">
        <v>11</v>
      </c>
      <c r="I30" s="13" t="s">
        <v>11</v>
      </c>
      <c r="J30" s="13" t="s">
        <v>11</v>
      </c>
    </row>
    <row r="31" spans="1:10" x14ac:dyDescent="0.25">
      <c r="A31" s="39" t="s">
        <v>30</v>
      </c>
    </row>
    <row r="32" spans="1:10" x14ac:dyDescent="0.25">
      <c r="A32" s="17" t="s">
        <v>11</v>
      </c>
      <c r="B32" s="17" t="s">
        <v>31</v>
      </c>
      <c r="C32" s="17" t="s">
        <v>32</v>
      </c>
      <c r="D32" s="17" t="s">
        <v>33</v>
      </c>
      <c r="E32" s="17" t="s">
        <v>34</v>
      </c>
      <c r="F32" s="17" t="s">
        <v>35</v>
      </c>
      <c r="G32" s="13" t="s">
        <v>11</v>
      </c>
      <c r="H32" s="13" t="s">
        <v>11</v>
      </c>
      <c r="I32" s="13" t="s">
        <v>11</v>
      </c>
      <c r="J32" s="13" t="s">
        <v>11</v>
      </c>
    </row>
    <row r="33" spans="1:10" x14ac:dyDescent="0.25">
      <c r="A33" s="17" t="s">
        <v>31</v>
      </c>
      <c r="B33" s="33" t="s">
        <v>25</v>
      </c>
      <c r="C33" s="3" t="s">
        <v>29</v>
      </c>
      <c r="D33" s="3" t="s">
        <v>26</v>
      </c>
      <c r="E33" s="3" t="s">
        <v>29</v>
      </c>
      <c r="F33" s="3" t="s">
        <v>26</v>
      </c>
      <c r="G33" s="13" t="s">
        <v>11</v>
      </c>
      <c r="H33" s="13" t="s">
        <v>11</v>
      </c>
      <c r="I33" s="13" t="s">
        <v>11</v>
      </c>
      <c r="J33" s="13" t="s">
        <v>11</v>
      </c>
    </row>
    <row r="34" spans="1:10" x14ac:dyDescent="0.25">
      <c r="A34" s="17" t="s">
        <v>32</v>
      </c>
      <c r="B34" s="33" t="s">
        <v>25</v>
      </c>
      <c r="C34" s="33" t="s">
        <v>25</v>
      </c>
      <c r="D34" s="3" t="s">
        <v>29</v>
      </c>
      <c r="E34" s="3" t="s">
        <v>26</v>
      </c>
      <c r="F34" s="3" t="s">
        <v>29</v>
      </c>
      <c r="G34" s="13" t="s">
        <v>11</v>
      </c>
      <c r="H34" s="13" t="s">
        <v>11</v>
      </c>
      <c r="I34" s="13" t="s">
        <v>11</v>
      </c>
      <c r="J34" s="13" t="s">
        <v>11</v>
      </c>
    </row>
    <row r="35" spans="1:10" x14ac:dyDescent="0.25">
      <c r="A35" s="17" t="s">
        <v>33</v>
      </c>
      <c r="B35" s="33" t="s">
        <v>25</v>
      </c>
      <c r="C35" s="33" t="s">
        <v>25</v>
      </c>
      <c r="D35" s="33" t="s">
        <v>25</v>
      </c>
      <c r="E35" s="3" t="s">
        <v>29</v>
      </c>
      <c r="F35" s="3" t="s">
        <v>26</v>
      </c>
      <c r="G35" s="13" t="s">
        <v>11</v>
      </c>
      <c r="H35" s="13" t="s">
        <v>11</v>
      </c>
      <c r="I35" s="13" t="s">
        <v>11</v>
      </c>
      <c r="J35" s="13" t="s">
        <v>11</v>
      </c>
    </row>
    <row r="36" spans="1:10" x14ac:dyDescent="0.25">
      <c r="A36" s="17" t="s">
        <v>34</v>
      </c>
      <c r="B36" s="33" t="s">
        <v>25</v>
      </c>
      <c r="C36" s="33" t="s">
        <v>25</v>
      </c>
      <c r="D36" s="33" t="s">
        <v>25</v>
      </c>
      <c r="E36" s="33" t="s">
        <v>25</v>
      </c>
      <c r="F36" s="3" t="s">
        <v>29</v>
      </c>
      <c r="G36" s="13" t="s">
        <v>11</v>
      </c>
      <c r="H36" s="13" t="s">
        <v>11</v>
      </c>
      <c r="I36" s="13" t="s">
        <v>11</v>
      </c>
      <c r="J36" s="13" t="s">
        <v>11</v>
      </c>
    </row>
    <row r="37" spans="1:10" x14ac:dyDescent="0.25">
      <c r="A37" s="13" t="s">
        <v>11</v>
      </c>
      <c r="B37" s="13" t="s">
        <v>11</v>
      </c>
      <c r="C37" s="13" t="s">
        <v>11</v>
      </c>
      <c r="D37" s="13" t="s">
        <v>11</v>
      </c>
      <c r="E37" s="13" t="s">
        <v>11</v>
      </c>
      <c r="F37" s="13" t="s">
        <v>11</v>
      </c>
      <c r="G37" s="13" t="s">
        <v>11</v>
      </c>
      <c r="H37" s="13" t="s">
        <v>11</v>
      </c>
      <c r="I37" s="13" t="s">
        <v>11</v>
      </c>
      <c r="J37" s="13" t="s">
        <v>11</v>
      </c>
    </row>
    <row r="38" spans="1:10" x14ac:dyDescent="0.25">
      <c r="A38" s="39" t="s">
        <v>36</v>
      </c>
    </row>
    <row r="39" spans="1:10" x14ac:dyDescent="0.25">
      <c r="A39" s="17" t="s">
        <v>11</v>
      </c>
      <c r="B39" s="17" t="s">
        <v>37</v>
      </c>
      <c r="C39" s="17" t="s">
        <v>38</v>
      </c>
      <c r="D39" s="17" t="s">
        <v>39</v>
      </c>
      <c r="E39" s="13" t="s">
        <v>11</v>
      </c>
      <c r="F39" s="13" t="s">
        <v>11</v>
      </c>
      <c r="G39" s="13" t="s">
        <v>11</v>
      </c>
      <c r="H39" s="13" t="s">
        <v>11</v>
      </c>
      <c r="I39" s="13" t="s">
        <v>11</v>
      </c>
      <c r="J39" s="13" t="s">
        <v>11</v>
      </c>
    </row>
    <row r="40" spans="1:10" x14ac:dyDescent="0.25">
      <c r="A40" s="17" t="s">
        <v>16</v>
      </c>
      <c r="B40" s="33">
        <v>190.49838754090359</v>
      </c>
      <c r="C40" s="3">
        <v>160</v>
      </c>
      <c r="D40" s="33">
        <v>38.490494564229181</v>
      </c>
      <c r="E40" s="13" t="s">
        <v>11</v>
      </c>
      <c r="F40" s="13" t="s">
        <v>11</v>
      </c>
      <c r="G40" s="13" t="s">
        <v>11</v>
      </c>
      <c r="H40" s="13" t="s">
        <v>11</v>
      </c>
      <c r="I40" s="13" t="s">
        <v>11</v>
      </c>
      <c r="J40" s="13" t="s">
        <v>11</v>
      </c>
    </row>
    <row r="41" spans="1:10" x14ac:dyDescent="0.25">
      <c r="A41" s="17" t="s">
        <v>17</v>
      </c>
      <c r="B41" s="33">
        <v>209.73717209439661</v>
      </c>
      <c r="C41" s="3">
        <v>160</v>
      </c>
      <c r="D41" s="33">
        <v>42.377720812375756</v>
      </c>
      <c r="E41" s="13" t="s">
        <v>11</v>
      </c>
      <c r="F41" s="13" t="s">
        <v>11</v>
      </c>
      <c r="G41" s="13" t="s">
        <v>11</v>
      </c>
      <c r="H41" s="13" t="s">
        <v>11</v>
      </c>
      <c r="I41" s="13" t="s">
        <v>11</v>
      </c>
      <c r="J41" s="13" t="s">
        <v>11</v>
      </c>
    </row>
    <row r="42" spans="1:10" x14ac:dyDescent="0.25">
      <c r="A42" s="17" t="s">
        <v>18</v>
      </c>
      <c r="B42" s="3">
        <v>250</v>
      </c>
      <c r="C42" s="3">
        <v>160</v>
      </c>
      <c r="D42" s="3">
        <v>50</v>
      </c>
      <c r="E42" s="13" t="s">
        <v>11</v>
      </c>
      <c r="F42" s="13" t="s">
        <v>11</v>
      </c>
      <c r="G42" s="13" t="s">
        <v>11</v>
      </c>
      <c r="H42" s="13" t="s">
        <v>11</v>
      </c>
      <c r="I42" s="13" t="s">
        <v>11</v>
      </c>
      <c r="J42" s="13" t="s">
        <v>11</v>
      </c>
    </row>
    <row r="43" spans="1:10" x14ac:dyDescent="0.25">
      <c r="A43" s="13" t="s">
        <v>11</v>
      </c>
      <c r="B43" s="13" t="s">
        <v>11</v>
      </c>
      <c r="C43" s="13" t="s">
        <v>11</v>
      </c>
      <c r="D43" s="13" t="s">
        <v>11</v>
      </c>
      <c r="E43" s="13" t="s">
        <v>11</v>
      </c>
      <c r="F43" s="13" t="s">
        <v>11</v>
      </c>
      <c r="G43" s="13" t="s">
        <v>11</v>
      </c>
      <c r="H43" s="13" t="s">
        <v>11</v>
      </c>
      <c r="I43" s="13" t="s">
        <v>11</v>
      </c>
      <c r="J43" s="13" t="s">
        <v>11</v>
      </c>
    </row>
    <row r="44" spans="1:10" x14ac:dyDescent="0.25">
      <c r="A44" s="39" t="s">
        <v>40</v>
      </c>
    </row>
    <row r="45" spans="1:10" x14ac:dyDescent="0.25">
      <c r="A45" s="17" t="s">
        <v>11</v>
      </c>
      <c r="B45" s="17" t="s">
        <v>37</v>
      </c>
      <c r="C45" s="17" t="s">
        <v>38</v>
      </c>
      <c r="D45" s="17" t="s">
        <v>39</v>
      </c>
      <c r="E45" s="13" t="s">
        <v>11</v>
      </c>
      <c r="F45" s="13" t="s">
        <v>11</v>
      </c>
      <c r="G45" s="13" t="s">
        <v>11</v>
      </c>
      <c r="H45" s="13" t="s">
        <v>11</v>
      </c>
      <c r="I45" s="13" t="s">
        <v>11</v>
      </c>
      <c r="J45" s="13" t="s">
        <v>11</v>
      </c>
    </row>
    <row r="46" spans="1:10" x14ac:dyDescent="0.25">
      <c r="A46" s="17" t="s">
        <v>20</v>
      </c>
      <c r="B46" s="3">
        <v>230</v>
      </c>
      <c r="C46" s="33">
        <v>221.31006374787884</v>
      </c>
      <c r="D46" s="33">
        <v>272.96666351666352</v>
      </c>
      <c r="E46" s="13" t="s">
        <v>11</v>
      </c>
      <c r="F46" s="13" t="s">
        <v>11</v>
      </c>
      <c r="G46" s="13" t="s">
        <v>11</v>
      </c>
      <c r="H46" s="13" t="s">
        <v>11</v>
      </c>
      <c r="I46" s="13" t="s">
        <v>11</v>
      </c>
      <c r="J46" s="13" t="s">
        <v>11</v>
      </c>
    </row>
    <row r="47" spans="1:10" x14ac:dyDescent="0.25">
      <c r="A47" s="17" t="s">
        <v>21</v>
      </c>
      <c r="B47" s="3">
        <v>240</v>
      </c>
      <c r="C47" s="33">
        <v>231.5053819973227</v>
      </c>
      <c r="D47" s="33">
        <v>283.16198176610737</v>
      </c>
      <c r="E47" s="13" t="s">
        <v>11</v>
      </c>
      <c r="F47" s="13" t="s">
        <v>11</v>
      </c>
      <c r="G47" s="13" t="s">
        <v>11</v>
      </c>
      <c r="H47" s="13" t="s">
        <v>11</v>
      </c>
      <c r="I47" s="13" t="s">
        <v>11</v>
      </c>
      <c r="J47" s="13" t="s">
        <v>11</v>
      </c>
    </row>
    <row r="48" spans="1:10" x14ac:dyDescent="0.25">
      <c r="A48" s="17" t="s">
        <v>22</v>
      </c>
      <c r="B48" s="3">
        <v>250</v>
      </c>
      <c r="C48" s="33">
        <v>247.32401075228776</v>
      </c>
      <c r="D48" s="33">
        <v>298.98061052107244</v>
      </c>
      <c r="E48" s="13" t="s">
        <v>11</v>
      </c>
      <c r="F48" s="13" t="s">
        <v>11</v>
      </c>
      <c r="G48" s="13" t="s">
        <v>11</v>
      </c>
      <c r="H48" s="13" t="s">
        <v>11</v>
      </c>
      <c r="I48" s="13" t="s">
        <v>11</v>
      </c>
      <c r="J48" s="13" t="s">
        <v>11</v>
      </c>
    </row>
    <row r="49" spans="1:10" x14ac:dyDescent="0.25">
      <c r="A49" s="17" t="s">
        <v>23</v>
      </c>
      <c r="B49" s="3">
        <v>260</v>
      </c>
      <c r="C49" s="33">
        <v>251.48159051946902</v>
      </c>
      <c r="D49" s="33">
        <v>303.13819028825367</v>
      </c>
      <c r="E49" s="13" t="s">
        <v>11</v>
      </c>
      <c r="F49" s="13" t="s">
        <v>11</v>
      </c>
      <c r="G49" s="13" t="s">
        <v>11</v>
      </c>
      <c r="H49" s="13" t="s">
        <v>11</v>
      </c>
      <c r="I49" s="13" t="s">
        <v>11</v>
      </c>
      <c r="J49" s="13" t="s">
        <v>11</v>
      </c>
    </row>
    <row r="50" spans="1:10" x14ac:dyDescent="0.25">
      <c r="A50" s="17" t="s">
        <v>24</v>
      </c>
      <c r="B50" s="3">
        <v>270</v>
      </c>
      <c r="C50" s="33">
        <v>255.50708206251784</v>
      </c>
      <c r="D50" s="33">
        <v>307.16368183130248</v>
      </c>
      <c r="E50" s="13" t="s">
        <v>11</v>
      </c>
      <c r="F50" s="13" t="s">
        <v>11</v>
      </c>
      <c r="G50" s="13" t="s">
        <v>11</v>
      </c>
      <c r="H50" s="13" t="s">
        <v>11</v>
      </c>
      <c r="I50" s="13" t="s">
        <v>11</v>
      </c>
      <c r="J50" s="13" t="s">
        <v>11</v>
      </c>
    </row>
    <row r="51" spans="1:10" x14ac:dyDescent="0.25">
      <c r="A51" s="13" t="s">
        <v>11</v>
      </c>
      <c r="B51" s="13" t="s">
        <v>11</v>
      </c>
      <c r="C51" s="13" t="s">
        <v>11</v>
      </c>
      <c r="D51" s="13" t="s">
        <v>11</v>
      </c>
      <c r="E51" s="13" t="s">
        <v>11</v>
      </c>
      <c r="F51" s="13" t="s">
        <v>11</v>
      </c>
      <c r="G51" s="13" t="s">
        <v>11</v>
      </c>
      <c r="H51" s="13" t="s">
        <v>11</v>
      </c>
      <c r="I51" s="13" t="s">
        <v>11</v>
      </c>
      <c r="J51" s="13" t="s">
        <v>11</v>
      </c>
    </row>
    <row r="52" spans="1:10" x14ac:dyDescent="0.25">
      <c r="A52" s="39" t="s">
        <v>41</v>
      </c>
    </row>
    <row r="53" spans="1:10" x14ac:dyDescent="0.25">
      <c r="A53" s="17" t="s">
        <v>11</v>
      </c>
      <c r="B53" s="17" t="s">
        <v>37</v>
      </c>
      <c r="C53" s="17" t="s">
        <v>38</v>
      </c>
      <c r="D53" s="17" t="s">
        <v>39</v>
      </c>
      <c r="E53" s="13" t="s">
        <v>11</v>
      </c>
      <c r="F53" s="13" t="s">
        <v>11</v>
      </c>
      <c r="G53" s="13" t="s">
        <v>11</v>
      </c>
      <c r="H53" s="13" t="s">
        <v>11</v>
      </c>
      <c r="I53" s="13" t="s">
        <v>11</v>
      </c>
      <c r="J53" s="13" t="s">
        <v>11</v>
      </c>
    </row>
    <row r="54" spans="1:10" x14ac:dyDescent="0.25">
      <c r="A54" s="17" t="s">
        <v>42</v>
      </c>
      <c r="B54" s="3">
        <f>MAX(B46,B41)</f>
        <v>230</v>
      </c>
      <c r="C54" s="3">
        <v>200</v>
      </c>
      <c r="D54" s="3">
        <v>70</v>
      </c>
      <c r="E54" s="13" t="s">
        <v>11</v>
      </c>
      <c r="F54" s="13" t="s">
        <v>11</v>
      </c>
      <c r="G54" s="13" t="s">
        <v>11</v>
      </c>
      <c r="H54" s="13" t="s">
        <v>11</v>
      </c>
      <c r="I54" s="13" t="s">
        <v>11</v>
      </c>
      <c r="J54" s="13" t="s">
        <v>11</v>
      </c>
    </row>
    <row r="55" spans="1:10" x14ac:dyDescent="0.25">
      <c r="A55" s="17" t="s">
        <v>43</v>
      </c>
      <c r="B55" s="3">
        <f>MIN(B47,B42)</f>
        <v>240</v>
      </c>
      <c r="C55" s="3">
        <v>200</v>
      </c>
      <c r="D55" s="3">
        <v>70</v>
      </c>
      <c r="E55" s="13" t="s">
        <v>11</v>
      </c>
      <c r="F55" s="13" t="s">
        <v>11</v>
      </c>
      <c r="G55" s="13" t="s">
        <v>11</v>
      </c>
      <c r="H55" s="13" t="s">
        <v>11</v>
      </c>
      <c r="I55" s="13" t="s">
        <v>11</v>
      </c>
      <c r="J55" s="13" t="s">
        <v>11</v>
      </c>
    </row>
    <row r="56" spans="1:10" x14ac:dyDescent="0.25">
      <c r="A56" s="17" t="s">
        <v>44</v>
      </c>
      <c r="B56" s="3">
        <f>MIN(D50,D47)</f>
        <v>283.16198176610737</v>
      </c>
      <c r="C56" s="3">
        <v>200</v>
      </c>
      <c r="D56" s="3">
        <v>70</v>
      </c>
      <c r="E56" s="13" t="s">
        <v>11</v>
      </c>
      <c r="F56" s="13" t="s">
        <v>11</v>
      </c>
      <c r="G56" s="13" t="s">
        <v>11</v>
      </c>
      <c r="H56" s="13" t="s">
        <v>11</v>
      </c>
      <c r="I56" s="13" t="s">
        <v>11</v>
      </c>
      <c r="J56" s="13" t="s">
        <v>11</v>
      </c>
    </row>
    <row r="57" spans="1:10" x14ac:dyDescent="0.25">
      <c r="A57" s="17" t="s">
        <v>45</v>
      </c>
      <c r="B57" s="3">
        <f>MAX(C40,D19)</f>
        <v>160</v>
      </c>
      <c r="C57" s="3">
        <v>200</v>
      </c>
      <c r="D57" s="3">
        <v>70</v>
      </c>
      <c r="E57" s="13" t="s">
        <v>11</v>
      </c>
      <c r="F57" s="13" t="s">
        <v>11</v>
      </c>
      <c r="G57" s="13" t="s">
        <v>11</v>
      </c>
      <c r="H57" s="13" t="s">
        <v>11</v>
      </c>
      <c r="I57" s="13" t="s">
        <v>11</v>
      </c>
      <c r="J57" s="13" t="s">
        <v>11</v>
      </c>
    </row>
    <row r="58" spans="1:10" x14ac:dyDescent="0.25">
      <c r="A58" s="17" t="s">
        <v>46</v>
      </c>
      <c r="B58" s="3">
        <f>1.61*50</f>
        <v>80.5</v>
      </c>
      <c r="C58" s="3">
        <v>200</v>
      </c>
      <c r="D58" s="3">
        <v>70</v>
      </c>
      <c r="E58" s="13" t="s">
        <v>11</v>
      </c>
      <c r="F58" s="13" t="s">
        <v>11</v>
      </c>
      <c r="G58" s="13" t="s">
        <v>11</v>
      </c>
      <c r="H58" s="13" t="s">
        <v>11</v>
      </c>
      <c r="I58" s="13" t="s">
        <v>11</v>
      </c>
      <c r="J58" s="13" t="s">
        <v>11</v>
      </c>
    </row>
    <row r="59" spans="1:10" x14ac:dyDescent="0.25">
      <c r="A59" s="13" t="s">
        <v>11</v>
      </c>
      <c r="B59" s="13" t="s">
        <v>11</v>
      </c>
      <c r="C59" s="13" t="s">
        <v>11</v>
      </c>
      <c r="D59" s="13" t="s">
        <v>11</v>
      </c>
      <c r="E59" s="13" t="s">
        <v>11</v>
      </c>
      <c r="F59" s="13" t="s">
        <v>11</v>
      </c>
      <c r="G59" s="13" t="s">
        <v>11</v>
      </c>
      <c r="H59" s="13" t="s">
        <v>11</v>
      </c>
      <c r="I59" s="13" t="s">
        <v>11</v>
      </c>
      <c r="J59" s="13" t="s">
        <v>11</v>
      </c>
    </row>
    <row r="60" spans="1:10" x14ac:dyDescent="0.25">
      <c r="A60" s="39" t="s">
        <v>47</v>
      </c>
    </row>
    <row r="61" spans="1:10" x14ac:dyDescent="0.25">
      <c r="A61" s="17" t="s">
        <v>11</v>
      </c>
      <c r="B61" s="17" t="s">
        <v>37</v>
      </c>
      <c r="C61" s="17" t="s">
        <v>38</v>
      </c>
      <c r="D61" s="17" t="s">
        <v>39</v>
      </c>
      <c r="E61" s="13" t="s">
        <v>11</v>
      </c>
      <c r="F61" s="13" t="s">
        <v>11</v>
      </c>
      <c r="G61" s="13" t="s">
        <v>11</v>
      </c>
      <c r="H61" s="13" t="s">
        <v>11</v>
      </c>
      <c r="I61" s="13" t="s">
        <v>11</v>
      </c>
      <c r="J61" s="13" t="s">
        <v>11</v>
      </c>
    </row>
    <row r="62" spans="1:10" x14ac:dyDescent="0.25">
      <c r="A62" s="17" t="s">
        <v>16</v>
      </c>
      <c r="B62" s="3">
        <v>100</v>
      </c>
      <c r="C62" s="33">
        <v>60.939439928595434</v>
      </c>
      <c r="D62" s="33">
        <v>6.6755811781245455</v>
      </c>
      <c r="E62" s="13" t="s">
        <v>11</v>
      </c>
      <c r="F62" s="13" t="s">
        <v>11</v>
      </c>
      <c r="G62" s="13" t="s">
        <v>11</v>
      </c>
      <c r="H62" s="13" t="s">
        <v>11</v>
      </c>
      <c r="I62" s="13" t="s">
        <v>11</v>
      </c>
      <c r="J62" s="13" t="s">
        <v>11</v>
      </c>
    </row>
    <row r="63" spans="1:10" x14ac:dyDescent="0.25">
      <c r="A63" s="17" t="s">
        <v>17</v>
      </c>
      <c r="B63" s="3">
        <v>100</v>
      </c>
      <c r="C63" s="3">
        <v>70</v>
      </c>
      <c r="D63" s="33">
        <v>7.5693975660604798</v>
      </c>
      <c r="E63" s="13" t="s">
        <v>11</v>
      </c>
      <c r="F63" s="13" t="s">
        <v>11</v>
      </c>
      <c r="G63" s="28" t="s">
        <v>11</v>
      </c>
      <c r="H63" s="13" t="s">
        <v>11</v>
      </c>
      <c r="I63" s="13" t="s">
        <v>11</v>
      </c>
      <c r="J63" s="13" t="s">
        <v>11</v>
      </c>
    </row>
    <row r="64" spans="1:10" x14ac:dyDescent="0.25">
      <c r="A64" s="17" t="s">
        <v>18</v>
      </c>
      <c r="B64" s="3">
        <v>100</v>
      </c>
      <c r="C64" s="33">
        <v>77.254840404637918</v>
      </c>
      <c r="D64" s="3">
        <v>10</v>
      </c>
      <c r="E64" s="13" t="s">
        <v>11</v>
      </c>
      <c r="F64" s="13" t="s">
        <v>11</v>
      </c>
      <c r="G64" s="13" t="s">
        <v>11</v>
      </c>
      <c r="H64" s="13" t="s">
        <v>11</v>
      </c>
      <c r="I64" s="13" t="s">
        <v>11</v>
      </c>
      <c r="J64" s="13" t="s">
        <v>11</v>
      </c>
    </row>
    <row r="65" spans="1:10" x14ac:dyDescent="0.25">
      <c r="A65" s="13" t="s">
        <v>11</v>
      </c>
      <c r="B65" s="13" t="s">
        <v>11</v>
      </c>
      <c r="C65" s="13" t="s">
        <v>11</v>
      </c>
      <c r="D65" s="13" t="s">
        <v>11</v>
      </c>
      <c r="E65" s="13" t="s">
        <v>11</v>
      </c>
      <c r="F65" s="13" t="s">
        <v>11</v>
      </c>
      <c r="G65" s="13" t="s">
        <v>11</v>
      </c>
      <c r="H65" s="13" t="s">
        <v>11</v>
      </c>
      <c r="I65" s="13" t="s">
        <v>11</v>
      </c>
      <c r="J65" s="13" t="s">
        <v>11</v>
      </c>
    </row>
    <row r="66" spans="1:10" x14ac:dyDescent="0.25">
      <c r="A66" s="39" t="s">
        <v>48</v>
      </c>
    </row>
    <row r="67" spans="1:10" x14ac:dyDescent="0.25">
      <c r="A67" s="17" t="s">
        <v>11</v>
      </c>
      <c r="B67" s="17" t="s">
        <v>37</v>
      </c>
      <c r="C67" s="17" t="s">
        <v>38</v>
      </c>
      <c r="D67" s="17" t="s">
        <v>39</v>
      </c>
      <c r="E67" s="13" t="s">
        <v>11</v>
      </c>
      <c r="F67" s="13" t="s">
        <v>11</v>
      </c>
      <c r="G67" s="13" t="s">
        <v>11</v>
      </c>
      <c r="H67" s="13" t="s">
        <v>11</v>
      </c>
      <c r="I67" s="13" t="s">
        <v>11</v>
      </c>
      <c r="J67" s="13" t="s">
        <v>11</v>
      </c>
    </row>
    <row r="68" spans="1:10" x14ac:dyDescent="0.25">
      <c r="A68" s="17" t="s">
        <v>16</v>
      </c>
      <c r="B68" s="33">
        <v>397.00217897425097</v>
      </c>
      <c r="C68" s="33">
        <v>486.22638262999959</v>
      </c>
      <c r="D68" s="3">
        <v>500</v>
      </c>
      <c r="E68" s="13" t="s">
        <v>11</v>
      </c>
      <c r="F68" s="13" t="s">
        <v>11</v>
      </c>
      <c r="G68" s="13" t="s">
        <v>11</v>
      </c>
      <c r="H68" s="13" t="s">
        <v>11</v>
      </c>
      <c r="I68" s="13" t="s">
        <v>11</v>
      </c>
      <c r="J68" s="13" t="s">
        <v>11</v>
      </c>
    </row>
    <row r="69" spans="1:10" x14ac:dyDescent="0.25">
      <c r="A69" s="17" t="s">
        <v>17</v>
      </c>
      <c r="B69" s="33">
        <v>450.15815807855296</v>
      </c>
      <c r="C69" s="3">
        <v>500</v>
      </c>
      <c r="D69" s="33">
        <v>636.61977236758139</v>
      </c>
      <c r="E69" s="13" t="s">
        <v>11</v>
      </c>
      <c r="F69" s="13" t="s">
        <v>11</v>
      </c>
      <c r="G69" s="13" t="s">
        <v>11</v>
      </c>
      <c r="H69" s="13" t="s">
        <v>11</v>
      </c>
      <c r="I69" s="13" t="s">
        <v>11</v>
      </c>
      <c r="J69" s="13" t="s">
        <v>11</v>
      </c>
    </row>
    <row r="70" spans="1:10" x14ac:dyDescent="0.25">
      <c r="A70" s="17" t="s">
        <v>18</v>
      </c>
      <c r="B70" s="3">
        <v>500</v>
      </c>
      <c r="C70" s="3">
        <v>500</v>
      </c>
      <c r="D70" s="33">
        <v>711.76254341717708</v>
      </c>
      <c r="E70" s="13" t="s">
        <v>11</v>
      </c>
      <c r="F70" s="13" t="s">
        <v>11</v>
      </c>
      <c r="G70" s="13" t="s">
        <v>11</v>
      </c>
      <c r="H70" s="13" t="s">
        <v>11</v>
      </c>
      <c r="I70" s="13" t="s">
        <v>11</v>
      </c>
      <c r="J70" s="13" t="s">
        <v>11</v>
      </c>
    </row>
    <row r="71" spans="1:10" x14ac:dyDescent="0.25">
      <c r="A71" s="13" t="s">
        <v>11</v>
      </c>
      <c r="B71" s="13" t="s">
        <v>11</v>
      </c>
      <c r="C71" s="13" t="s">
        <v>11</v>
      </c>
      <c r="D71" s="13" t="s">
        <v>11</v>
      </c>
      <c r="E71" s="13" t="s">
        <v>11</v>
      </c>
      <c r="F71" s="13" t="s">
        <v>11</v>
      </c>
      <c r="G71" s="13" t="s">
        <v>11</v>
      </c>
      <c r="H71" s="13" t="s">
        <v>11</v>
      </c>
      <c r="I71" s="13" t="s">
        <v>11</v>
      </c>
      <c r="J71" s="13" t="s">
        <v>11</v>
      </c>
    </row>
    <row r="72" spans="1:10" x14ac:dyDescent="0.25">
      <c r="A72" s="39" t="s">
        <v>49</v>
      </c>
    </row>
    <row r="73" spans="1:10" x14ac:dyDescent="0.25">
      <c r="A73" s="17" t="s">
        <v>11</v>
      </c>
      <c r="B73" s="17" t="s">
        <v>37</v>
      </c>
      <c r="C73" s="17" t="s">
        <v>38</v>
      </c>
      <c r="D73" s="17" t="s">
        <v>39</v>
      </c>
      <c r="E73" s="13" t="s">
        <v>11</v>
      </c>
      <c r="F73" s="13" t="s">
        <v>11</v>
      </c>
      <c r="G73" s="13" t="s">
        <v>11</v>
      </c>
      <c r="H73" s="13" t="s">
        <v>11</v>
      </c>
      <c r="I73" s="13" t="s">
        <v>11</v>
      </c>
      <c r="J73" s="13" t="s">
        <v>11</v>
      </c>
    </row>
    <row r="74" spans="1:10" x14ac:dyDescent="0.25">
      <c r="A74" s="17" t="s">
        <v>50</v>
      </c>
      <c r="B74" s="3">
        <v>1</v>
      </c>
      <c r="C74" s="3" t="s">
        <v>11</v>
      </c>
      <c r="D74" s="3">
        <v>4</v>
      </c>
      <c r="E74" s="13" t="s">
        <v>11</v>
      </c>
      <c r="F74" s="13" t="s">
        <v>11</v>
      </c>
      <c r="G74" s="13" t="s">
        <v>11</v>
      </c>
      <c r="H74" s="13" t="s">
        <v>11</v>
      </c>
      <c r="I74" s="13" t="s">
        <v>11</v>
      </c>
      <c r="J74" s="13" t="s">
        <v>11</v>
      </c>
    </row>
    <row r="75" spans="1:10" x14ac:dyDescent="0.25">
      <c r="A75" s="17" t="s">
        <v>51</v>
      </c>
      <c r="B75" s="3">
        <v>1</v>
      </c>
      <c r="C75" s="3" t="s">
        <v>11</v>
      </c>
      <c r="D75" s="3">
        <v>4</v>
      </c>
      <c r="E75" s="13" t="s">
        <v>11</v>
      </c>
      <c r="F75" s="13" t="s">
        <v>11</v>
      </c>
      <c r="G75" s="13" t="s">
        <v>11</v>
      </c>
      <c r="H75" s="13" t="s">
        <v>11</v>
      </c>
      <c r="I75" s="13" t="s">
        <v>11</v>
      </c>
      <c r="J75" s="13" t="s">
        <v>11</v>
      </c>
    </row>
    <row r="76" spans="1:10" x14ac:dyDescent="0.25">
      <c r="A76" s="17" t="s">
        <v>52</v>
      </c>
      <c r="B76" s="3">
        <v>1</v>
      </c>
      <c r="C76" s="3" t="s">
        <v>11</v>
      </c>
      <c r="D76" s="3">
        <v>4</v>
      </c>
      <c r="E76" s="13" t="s">
        <v>11</v>
      </c>
      <c r="F76" s="13" t="s">
        <v>11</v>
      </c>
      <c r="G76" s="13" t="s">
        <v>11</v>
      </c>
      <c r="H76" s="13" t="s">
        <v>11</v>
      </c>
      <c r="I76" s="13" t="s">
        <v>11</v>
      </c>
      <c r="J76" s="13" t="s">
        <v>11</v>
      </c>
    </row>
    <row r="77" spans="1:10" x14ac:dyDescent="0.25">
      <c r="A77" s="17" t="s">
        <v>53</v>
      </c>
      <c r="B77" s="3">
        <v>1</v>
      </c>
      <c r="C77" s="3" t="s">
        <v>11</v>
      </c>
      <c r="D77" s="3">
        <v>4</v>
      </c>
      <c r="E77" s="13" t="s">
        <v>11</v>
      </c>
      <c r="F77" s="13" t="s">
        <v>11</v>
      </c>
      <c r="G77" s="13" t="s">
        <v>11</v>
      </c>
      <c r="H77" s="13" t="s">
        <v>11</v>
      </c>
      <c r="I77" s="13" t="s">
        <v>11</v>
      </c>
      <c r="J77" s="13" t="s">
        <v>11</v>
      </c>
    </row>
    <row r="78" spans="1:10" x14ac:dyDescent="0.25">
      <c r="A78" s="17" t="s">
        <v>54</v>
      </c>
      <c r="B78" s="3">
        <v>1</v>
      </c>
      <c r="C78" s="3" t="s">
        <v>11</v>
      </c>
      <c r="D78" s="3">
        <v>4</v>
      </c>
      <c r="E78" s="13" t="s">
        <v>11</v>
      </c>
      <c r="F78" s="13" t="s">
        <v>11</v>
      </c>
      <c r="G78" s="13" t="s">
        <v>11</v>
      </c>
      <c r="H78" s="13" t="s">
        <v>11</v>
      </c>
      <c r="I78" s="13" t="s">
        <v>11</v>
      </c>
      <c r="J78" s="13" t="s">
        <v>11</v>
      </c>
    </row>
    <row r="79" spans="1:10" x14ac:dyDescent="0.25">
      <c r="A79" s="17" t="s">
        <v>55</v>
      </c>
      <c r="B79" s="3">
        <v>1</v>
      </c>
      <c r="C79" s="3" t="s">
        <v>11</v>
      </c>
      <c r="D79" s="3">
        <v>4</v>
      </c>
      <c r="E79" s="13" t="s">
        <v>11</v>
      </c>
      <c r="F79" s="13" t="s">
        <v>11</v>
      </c>
      <c r="G79" s="13" t="s">
        <v>11</v>
      </c>
      <c r="H79" s="13" t="s">
        <v>11</v>
      </c>
      <c r="I79" s="13" t="s">
        <v>11</v>
      </c>
      <c r="J79" s="13" t="s">
        <v>11</v>
      </c>
    </row>
    <row r="80" spans="1:10" x14ac:dyDescent="0.25">
      <c r="A80" s="17" t="s">
        <v>56</v>
      </c>
      <c r="B80" s="3">
        <v>1</v>
      </c>
      <c r="C80" s="3" t="s">
        <v>11</v>
      </c>
      <c r="D80" s="3">
        <v>4</v>
      </c>
      <c r="E80" s="13" t="s">
        <v>11</v>
      </c>
      <c r="F80" s="13" t="s">
        <v>11</v>
      </c>
      <c r="G80" s="13" t="s">
        <v>11</v>
      </c>
      <c r="H80" s="13" t="s">
        <v>11</v>
      </c>
      <c r="I80" s="13" t="s">
        <v>11</v>
      </c>
      <c r="J80" s="13" t="s">
        <v>11</v>
      </c>
    </row>
    <row r="81" spans="1:10" x14ac:dyDescent="0.25">
      <c r="A81" s="17" t="s">
        <v>57</v>
      </c>
      <c r="B81" s="3">
        <v>1</v>
      </c>
      <c r="C81" s="3" t="s">
        <v>11</v>
      </c>
      <c r="D81" s="3">
        <v>4</v>
      </c>
      <c r="E81" s="13" t="s">
        <v>11</v>
      </c>
      <c r="F81" s="13" t="s">
        <v>11</v>
      </c>
      <c r="G81" s="13" t="s">
        <v>11</v>
      </c>
      <c r="H81" s="13" t="s">
        <v>11</v>
      </c>
      <c r="I81" s="13" t="s">
        <v>11</v>
      </c>
      <c r="J81" s="13" t="s">
        <v>11</v>
      </c>
    </row>
    <row r="82" spans="1:10" x14ac:dyDescent="0.25">
      <c r="A82" s="17" t="s">
        <v>58</v>
      </c>
      <c r="B82" s="3">
        <v>1</v>
      </c>
      <c r="C82" s="3" t="s">
        <v>11</v>
      </c>
      <c r="D82" s="3">
        <v>4</v>
      </c>
      <c r="E82" s="13" t="s">
        <v>11</v>
      </c>
      <c r="F82" s="13" t="s">
        <v>11</v>
      </c>
      <c r="G82" s="13" t="s">
        <v>11</v>
      </c>
      <c r="H82" s="13" t="s">
        <v>11</v>
      </c>
      <c r="I82" s="13" t="s">
        <v>11</v>
      </c>
      <c r="J82" s="13" t="s">
        <v>11</v>
      </c>
    </row>
    <row r="83" spans="1:10" x14ac:dyDescent="0.25">
      <c r="A83" s="17" t="s">
        <v>58</v>
      </c>
      <c r="B83" s="3">
        <v>8</v>
      </c>
      <c r="C83" s="3" t="s">
        <v>11</v>
      </c>
      <c r="D83" s="3">
        <v>6</v>
      </c>
      <c r="E83" s="13" t="s">
        <v>11</v>
      </c>
      <c r="F83" s="13" t="s">
        <v>11</v>
      </c>
      <c r="G83" s="13" t="s">
        <v>11</v>
      </c>
      <c r="H83" s="13" t="s">
        <v>11</v>
      </c>
      <c r="I83" s="13" t="s">
        <v>11</v>
      </c>
      <c r="J83" s="13" t="s">
        <v>11</v>
      </c>
    </row>
    <row r="84" spans="1:10" x14ac:dyDescent="0.25">
      <c r="A84" s="17" t="s">
        <v>57</v>
      </c>
      <c r="B84" s="3">
        <v>8</v>
      </c>
      <c r="C84" s="3" t="s">
        <v>11</v>
      </c>
      <c r="D84" s="3">
        <v>6</v>
      </c>
      <c r="E84" s="13" t="s">
        <v>11</v>
      </c>
      <c r="F84" s="13" t="s">
        <v>11</v>
      </c>
      <c r="G84" s="13" t="s">
        <v>11</v>
      </c>
      <c r="H84" s="13" t="s">
        <v>11</v>
      </c>
      <c r="I84" s="13" t="s">
        <v>11</v>
      </c>
      <c r="J84" s="13" t="s">
        <v>11</v>
      </c>
    </row>
    <row r="85" spans="1:10" x14ac:dyDescent="0.25">
      <c r="A85" s="17" t="s">
        <v>56</v>
      </c>
      <c r="B85" s="3">
        <v>8</v>
      </c>
      <c r="C85" s="3" t="s">
        <v>11</v>
      </c>
      <c r="D85" s="3">
        <v>6</v>
      </c>
      <c r="E85" s="13" t="s">
        <v>11</v>
      </c>
      <c r="F85" s="13" t="s">
        <v>11</v>
      </c>
      <c r="G85" s="13" t="s">
        <v>11</v>
      </c>
      <c r="H85" s="13" t="s">
        <v>11</v>
      </c>
      <c r="I85" s="13" t="s">
        <v>11</v>
      </c>
      <c r="J85" s="13" t="s">
        <v>11</v>
      </c>
    </row>
    <row r="86" spans="1:10" x14ac:dyDescent="0.25">
      <c r="A86" s="17" t="s">
        <v>55</v>
      </c>
      <c r="B86" s="3">
        <v>8</v>
      </c>
      <c r="C86" s="3" t="s">
        <v>11</v>
      </c>
      <c r="D86" s="3">
        <v>6</v>
      </c>
      <c r="E86" s="13" t="s">
        <v>11</v>
      </c>
      <c r="F86" s="13" t="s">
        <v>11</v>
      </c>
      <c r="G86" s="13" t="s">
        <v>11</v>
      </c>
      <c r="H86" s="13" t="s">
        <v>11</v>
      </c>
      <c r="I86" s="13" t="s">
        <v>11</v>
      </c>
      <c r="J86" s="13" t="s">
        <v>11</v>
      </c>
    </row>
    <row r="87" spans="1:10" x14ac:dyDescent="0.25">
      <c r="A87" s="17" t="s">
        <v>54</v>
      </c>
      <c r="B87" s="3">
        <v>9</v>
      </c>
      <c r="C87" s="3" t="s">
        <v>11</v>
      </c>
      <c r="D87" s="3">
        <v>6</v>
      </c>
      <c r="E87" s="13" t="s">
        <v>11</v>
      </c>
      <c r="F87" s="13" t="s">
        <v>11</v>
      </c>
      <c r="G87" s="13" t="s">
        <v>11</v>
      </c>
      <c r="H87" s="13" t="s">
        <v>11</v>
      </c>
      <c r="I87" s="13" t="s">
        <v>11</v>
      </c>
      <c r="J87" s="13" t="s">
        <v>11</v>
      </c>
    </row>
    <row r="88" spans="1:10" x14ac:dyDescent="0.25">
      <c r="A88" s="17" t="s">
        <v>53</v>
      </c>
      <c r="B88" s="3">
        <v>9</v>
      </c>
      <c r="C88" s="3" t="s">
        <v>11</v>
      </c>
      <c r="D88" s="3">
        <v>6</v>
      </c>
      <c r="E88" s="13" t="s">
        <v>11</v>
      </c>
      <c r="F88" s="13" t="s">
        <v>11</v>
      </c>
      <c r="G88" s="13" t="s">
        <v>11</v>
      </c>
      <c r="H88" s="13" t="s">
        <v>11</v>
      </c>
      <c r="I88" s="13" t="s">
        <v>11</v>
      </c>
      <c r="J88" s="13" t="s">
        <v>11</v>
      </c>
    </row>
    <row r="89" spans="1:10" x14ac:dyDescent="0.25">
      <c r="A89" s="17" t="s">
        <v>52</v>
      </c>
      <c r="B89" s="3">
        <v>9</v>
      </c>
      <c r="C89" s="3" t="s">
        <v>11</v>
      </c>
      <c r="D89" s="3">
        <v>6</v>
      </c>
      <c r="E89" s="13" t="s">
        <v>11</v>
      </c>
      <c r="F89" s="13" t="s">
        <v>11</v>
      </c>
      <c r="G89" s="13" t="s">
        <v>11</v>
      </c>
      <c r="H89" s="13" t="s">
        <v>11</v>
      </c>
      <c r="I89" s="13" t="s">
        <v>11</v>
      </c>
      <c r="J89" s="13" t="s">
        <v>11</v>
      </c>
    </row>
    <row r="90" spans="1:10" x14ac:dyDescent="0.25">
      <c r="A90" s="17" t="s">
        <v>51</v>
      </c>
      <c r="B90" s="3">
        <v>9</v>
      </c>
      <c r="C90" s="3" t="s">
        <v>11</v>
      </c>
      <c r="D90" s="3">
        <v>6</v>
      </c>
      <c r="E90" s="13" t="s">
        <v>11</v>
      </c>
      <c r="F90" s="13" t="s">
        <v>11</v>
      </c>
      <c r="G90" s="13" t="s">
        <v>11</v>
      </c>
      <c r="H90" s="13" t="s">
        <v>11</v>
      </c>
      <c r="I90" s="13" t="s">
        <v>11</v>
      </c>
      <c r="J90" s="13" t="s">
        <v>11</v>
      </c>
    </row>
    <row r="91" spans="1:10" x14ac:dyDescent="0.25">
      <c r="A91" s="17" t="s">
        <v>50</v>
      </c>
      <c r="B91" s="3">
        <v>9</v>
      </c>
      <c r="C91" s="3" t="s">
        <v>11</v>
      </c>
      <c r="D91" s="3">
        <v>6</v>
      </c>
      <c r="E91" s="13" t="s">
        <v>11</v>
      </c>
      <c r="F91" s="13" t="s">
        <v>11</v>
      </c>
      <c r="G91" s="13" t="s">
        <v>11</v>
      </c>
      <c r="H91" s="13" t="s">
        <v>11</v>
      </c>
      <c r="I91" s="13" t="s">
        <v>11</v>
      </c>
      <c r="J91" s="13" t="s">
        <v>11</v>
      </c>
    </row>
    <row r="92" spans="1:10" x14ac:dyDescent="0.25">
      <c r="A92" s="13" t="s">
        <v>11</v>
      </c>
      <c r="B92" s="13" t="s">
        <v>11</v>
      </c>
      <c r="C92" s="13" t="s">
        <v>11</v>
      </c>
      <c r="D92" s="13" t="s">
        <v>11</v>
      </c>
      <c r="E92" s="13" t="s">
        <v>11</v>
      </c>
      <c r="F92" s="13" t="s">
        <v>11</v>
      </c>
      <c r="G92" s="13" t="s">
        <v>11</v>
      </c>
      <c r="H92" s="13" t="s">
        <v>11</v>
      </c>
      <c r="I92" s="13" t="s">
        <v>11</v>
      </c>
      <c r="J92" s="13" t="s">
        <v>11</v>
      </c>
    </row>
    <row r="93" spans="1:10" x14ac:dyDescent="0.25">
      <c r="A93" s="39" t="s">
        <v>59</v>
      </c>
    </row>
    <row r="94" spans="1:10" x14ac:dyDescent="0.25">
      <c r="A94" s="17" t="s">
        <v>60</v>
      </c>
      <c r="B94" s="3" t="s">
        <v>52</v>
      </c>
      <c r="C94" s="13" t="s">
        <v>11</v>
      </c>
      <c r="D94" s="13" t="s">
        <v>11</v>
      </c>
      <c r="E94" s="13" t="s">
        <v>11</v>
      </c>
      <c r="F94" s="13" t="s">
        <v>11</v>
      </c>
      <c r="G94" s="13" t="s">
        <v>11</v>
      </c>
      <c r="H94" s="13" t="s">
        <v>11</v>
      </c>
      <c r="I94" s="13" t="s">
        <v>11</v>
      </c>
      <c r="J94" s="13" t="s">
        <v>11</v>
      </c>
    </row>
    <row r="95" spans="1:10" x14ac:dyDescent="0.25">
      <c r="A95" s="17" t="s">
        <v>62</v>
      </c>
      <c r="B95" s="3" t="s">
        <v>90</v>
      </c>
      <c r="C95" s="13" t="s">
        <v>11</v>
      </c>
      <c r="D95" s="13" t="s">
        <v>11</v>
      </c>
      <c r="E95" s="13" t="s">
        <v>11</v>
      </c>
      <c r="F95" s="13" t="s">
        <v>11</v>
      </c>
      <c r="G95" s="13" t="s">
        <v>11</v>
      </c>
      <c r="H95" s="13" t="s">
        <v>11</v>
      </c>
      <c r="I95" s="13" t="s">
        <v>11</v>
      </c>
      <c r="J95" s="13" t="s">
        <v>11</v>
      </c>
    </row>
    <row r="96" spans="1:10" x14ac:dyDescent="0.25">
      <c r="A96" s="17" t="s">
        <v>63</v>
      </c>
      <c r="B96" s="3" t="s">
        <v>52</v>
      </c>
      <c r="C96" s="13" t="s">
        <v>11</v>
      </c>
      <c r="D96" s="13" t="s">
        <v>11</v>
      </c>
      <c r="E96" s="13" t="s">
        <v>11</v>
      </c>
      <c r="F96" s="13" t="s">
        <v>11</v>
      </c>
      <c r="G96" s="13" t="s">
        <v>11</v>
      </c>
      <c r="H96" s="13" t="s">
        <v>11</v>
      </c>
      <c r="I96" s="13" t="s">
        <v>11</v>
      </c>
      <c r="J96" s="13" t="s">
        <v>11</v>
      </c>
    </row>
    <row r="97" spans="1:10" x14ac:dyDescent="0.25">
      <c r="A97" s="17" t="s">
        <v>64</v>
      </c>
      <c r="B97" s="3" t="s">
        <v>90</v>
      </c>
      <c r="C97" s="13" t="s">
        <v>11</v>
      </c>
      <c r="D97" s="13" t="s">
        <v>11</v>
      </c>
      <c r="E97" s="13" t="s">
        <v>11</v>
      </c>
      <c r="F97" s="13" t="s">
        <v>11</v>
      </c>
      <c r="G97" s="13" t="s">
        <v>11</v>
      </c>
      <c r="H97" s="13" t="s">
        <v>11</v>
      </c>
      <c r="I97" s="13" t="s">
        <v>11</v>
      </c>
      <c r="J97" s="13" t="s">
        <v>11</v>
      </c>
    </row>
    <row r="98" spans="1:10" x14ac:dyDescent="0.25">
      <c r="A98" s="17" t="s">
        <v>65</v>
      </c>
      <c r="B98" s="3" t="s">
        <v>61</v>
      </c>
      <c r="C98" s="13" t="s">
        <v>11</v>
      </c>
      <c r="D98" s="13" t="s">
        <v>11</v>
      </c>
      <c r="E98" s="13" t="s">
        <v>11</v>
      </c>
      <c r="F98" s="13" t="s">
        <v>11</v>
      </c>
      <c r="G98" s="13" t="s">
        <v>11</v>
      </c>
      <c r="H98" s="13" t="s">
        <v>11</v>
      </c>
      <c r="I98" s="13" t="s">
        <v>11</v>
      </c>
      <c r="J98" s="13" t="s">
        <v>11</v>
      </c>
    </row>
    <row r="99" spans="1:10" x14ac:dyDescent="0.25">
      <c r="A99" s="13" t="s">
        <v>11</v>
      </c>
      <c r="B99" s="13" t="s">
        <v>11</v>
      </c>
      <c r="C99" s="13" t="s">
        <v>11</v>
      </c>
      <c r="D99" s="13" t="s">
        <v>11</v>
      </c>
      <c r="E99" s="13" t="s">
        <v>11</v>
      </c>
      <c r="F99" s="13" t="s">
        <v>11</v>
      </c>
      <c r="G99" s="13" t="s">
        <v>11</v>
      </c>
      <c r="H99" s="13" t="s">
        <v>11</v>
      </c>
      <c r="I99" s="13" t="s">
        <v>11</v>
      </c>
      <c r="J99" s="13" t="s">
        <v>11</v>
      </c>
    </row>
    <row r="100" spans="1:10" x14ac:dyDescent="0.25">
      <c r="A100" s="39" t="s">
        <v>66</v>
      </c>
    </row>
    <row r="101" spans="1:10" x14ac:dyDescent="0.25">
      <c r="A101" s="17" t="s">
        <v>67</v>
      </c>
      <c r="B101" s="3">
        <v>0</v>
      </c>
      <c r="C101" s="13" t="s">
        <v>11</v>
      </c>
      <c r="D101" s="13" t="s">
        <v>11</v>
      </c>
      <c r="E101" s="13" t="s">
        <v>11</v>
      </c>
      <c r="F101" s="13" t="s">
        <v>11</v>
      </c>
      <c r="G101" s="13" t="s">
        <v>11</v>
      </c>
      <c r="H101" s="13" t="s">
        <v>11</v>
      </c>
      <c r="I101" s="13" t="s">
        <v>11</v>
      </c>
      <c r="J101" s="13" t="s">
        <v>11</v>
      </c>
    </row>
    <row r="102" spans="1:10" x14ac:dyDescent="0.25">
      <c r="A102" s="17" t="s">
        <v>68</v>
      </c>
      <c r="B102" s="3">
        <v>0</v>
      </c>
      <c r="C102" s="13" t="s">
        <v>11</v>
      </c>
      <c r="D102" s="13" t="s">
        <v>11</v>
      </c>
      <c r="E102" s="13" t="s">
        <v>11</v>
      </c>
      <c r="F102" s="13" t="s">
        <v>11</v>
      </c>
      <c r="G102" s="13" t="s">
        <v>11</v>
      </c>
      <c r="H102" s="13" t="s">
        <v>11</v>
      </c>
      <c r="I102" s="13" t="s">
        <v>11</v>
      </c>
      <c r="J102" s="13" t="s">
        <v>11</v>
      </c>
    </row>
    <row r="103" spans="1:10" x14ac:dyDescent="0.25">
      <c r="A103" s="17" t="s">
        <v>69</v>
      </c>
      <c r="B103" s="3">
        <v>0</v>
      </c>
      <c r="C103" s="13" t="s">
        <v>11</v>
      </c>
      <c r="D103" s="13" t="s">
        <v>11</v>
      </c>
      <c r="E103" s="13" t="s">
        <v>11</v>
      </c>
      <c r="F103" s="13" t="s">
        <v>11</v>
      </c>
      <c r="G103" s="13" t="s">
        <v>11</v>
      </c>
      <c r="H103" s="13" t="s">
        <v>11</v>
      </c>
      <c r="I103" s="13" t="s">
        <v>11</v>
      </c>
      <c r="J103" s="13" t="s">
        <v>11</v>
      </c>
    </row>
    <row r="104" spans="1:10" x14ac:dyDescent="0.25">
      <c r="A104" s="17" t="s">
        <v>70</v>
      </c>
      <c r="B104" s="3">
        <v>0</v>
      </c>
      <c r="C104" s="13" t="s">
        <v>11</v>
      </c>
      <c r="D104" s="13" t="s">
        <v>11</v>
      </c>
      <c r="E104" s="13" t="s">
        <v>11</v>
      </c>
      <c r="F104" s="13" t="s">
        <v>11</v>
      </c>
      <c r="G104" s="13" t="s">
        <v>11</v>
      </c>
      <c r="H104" s="13" t="s">
        <v>11</v>
      </c>
      <c r="I104" s="13" t="s">
        <v>11</v>
      </c>
      <c r="J104" s="13" t="s">
        <v>11</v>
      </c>
    </row>
    <row r="105" spans="1:10" x14ac:dyDescent="0.25">
      <c r="A105" s="13" t="s">
        <v>11</v>
      </c>
      <c r="B105" s="13" t="s">
        <v>11</v>
      </c>
      <c r="C105" s="13" t="s">
        <v>11</v>
      </c>
      <c r="D105" s="13" t="s">
        <v>11</v>
      </c>
      <c r="E105" s="13" t="s">
        <v>11</v>
      </c>
      <c r="F105" s="13" t="s">
        <v>11</v>
      </c>
      <c r="G105" s="13" t="s">
        <v>11</v>
      </c>
      <c r="H105" s="13" t="s">
        <v>11</v>
      </c>
      <c r="I105" s="13" t="s">
        <v>11</v>
      </c>
      <c r="J105" s="13" t="s">
        <v>11</v>
      </c>
    </row>
    <row r="106" spans="1:10" x14ac:dyDescent="0.25">
      <c r="A106" s="13" t="s">
        <v>11</v>
      </c>
      <c r="B106" s="13" t="s">
        <v>11</v>
      </c>
      <c r="C106" s="13" t="s">
        <v>11</v>
      </c>
      <c r="D106" s="13" t="s">
        <v>11</v>
      </c>
      <c r="E106" s="13" t="s">
        <v>11</v>
      </c>
      <c r="F106" s="13" t="s">
        <v>11</v>
      </c>
      <c r="G106" s="13" t="s">
        <v>11</v>
      </c>
      <c r="H106" s="13" t="s">
        <v>11</v>
      </c>
      <c r="I106" s="13" t="s">
        <v>11</v>
      </c>
      <c r="J106" s="13" t="s">
        <v>11</v>
      </c>
    </row>
    <row r="107" spans="1:10" x14ac:dyDescent="0.25">
      <c r="A107" s="13" t="s">
        <v>11</v>
      </c>
      <c r="B107" s="13" t="s">
        <v>11</v>
      </c>
      <c r="C107" s="13" t="s">
        <v>11</v>
      </c>
      <c r="D107" s="13" t="s">
        <v>11</v>
      </c>
      <c r="E107" s="13" t="s">
        <v>11</v>
      </c>
      <c r="F107" s="13" t="s">
        <v>11</v>
      </c>
      <c r="G107" s="13" t="s">
        <v>11</v>
      </c>
      <c r="H107" s="13" t="s">
        <v>11</v>
      </c>
      <c r="I107" s="13" t="s">
        <v>11</v>
      </c>
      <c r="J107" s="13" t="s">
        <v>11</v>
      </c>
    </row>
    <row r="108" spans="1:10" x14ac:dyDescent="0.25">
      <c r="A108" s="13" t="s">
        <v>11</v>
      </c>
      <c r="B108" s="13" t="s">
        <v>11</v>
      </c>
      <c r="C108" s="13" t="s">
        <v>11</v>
      </c>
      <c r="D108" s="13" t="s">
        <v>11</v>
      </c>
      <c r="E108" s="13" t="s">
        <v>11</v>
      </c>
      <c r="F108" s="13" t="s">
        <v>11</v>
      </c>
      <c r="G108" s="13" t="s">
        <v>11</v>
      </c>
      <c r="H108" s="13" t="s">
        <v>11</v>
      </c>
      <c r="I108" s="13" t="s">
        <v>11</v>
      </c>
      <c r="J108" s="13" t="s">
        <v>11</v>
      </c>
    </row>
    <row r="109" spans="1:10" x14ac:dyDescent="0.25">
      <c r="A109" s="13" t="s">
        <v>11</v>
      </c>
      <c r="B109" s="13" t="s">
        <v>11</v>
      </c>
      <c r="C109" s="13" t="s">
        <v>11</v>
      </c>
      <c r="D109" s="13" t="s">
        <v>11</v>
      </c>
      <c r="E109" s="13" t="s">
        <v>11</v>
      </c>
      <c r="F109" s="13" t="s">
        <v>11</v>
      </c>
      <c r="G109" s="13" t="s">
        <v>11</v>
      </c>
      <c r="H109" s="13" t="s">
        <v>11</v>
      </c>
      <c r="I109" s="13" t="s">
        <v>11</v>
      </c>
      <c r="J109" s="13" t="s">
        <v>11</v>
      </c>
    </row>
    <row r="110" spans="1:10" x14ac:dyDescent="0.25">
      <c r="A110" s="13" t="s">
        <v>11</v>
      </c>
      <c r="B110" s="13" t="s">
        <v>11</v>
      </c>
      <c r="C110" s="13" t="s">
        <v>11</v>
      </c>
      <c r="D110" s="13" t="s">
        <v>11</v>
      </c>
      <c r="E110" s="13" t="s">
        <v>11</v>
      </c>
      <c r="F110" s="13" t="s">
        <v>11</v>
      </c>
      <c r="G110" s="13" t="s">
        <v>11</v>
      </c>
      <c r="H110" s="13" t="s">
        <v>11</v>
      </c>
      <c r="I110" s="13" t="s">
        <v>11</v>
      </c>
      <c r="J110" s="13" t="s">
        <v>11</v>
      </c>
    </row>
    <row r="111" spans="1:10" x14ac:dyDescent="0.25">
      <c r="A111" s="13" t="s">
        <v>11</v>
      </c>
      <c r="B111" s="13" t="s">
        <v>11</v>
      </c>
      <c r="C111" s="13" t="s">
        <v>11</v>
      </c>
      <c r="D111" s="13" t="s">
        <v>11</v>
      </c>
      <c r="E111" s="13" t="s">
        <v>11</v>
      </c>
      <c r="F111" s="13" t="s">
        <v>11</v>
      </c>
      <c r="G111" s="13" t="s">
        <v>11</v>
      </c>
      <c r="H111" s="13" t="s">
        <v>11</v>
      </c>
      <c r="I111" s="13" t="s">
        <v>11</v>
      </c>
      <c r="J111" s="13" t="s">
        <v>11</v>
      </c>
    </row>
    <row r="112" spans="1:10" x14ac:dyDescent="0.25">
      <c r="A112" s="13" t="s">
        <v>11</v>
      </c>
      <c r="B112" s="13" t="s">
        <v>11</v>
      </c>
      <c r="C112" s="13" t="s">
        <v>11</v>
      </c>
      <c r="D112" s="13" t="s">
        <v>11</v>
      </c>
      <c r="E112" s="13" t="s">
        <v>11</v>
      </c>
      <c r="F112" s="13" t="s">
        <v>11</v>
      </c>
      <c r="G112" s="13" t="s">
        <v>11</v>
      </c>
      <c r="H112" s="13" t="s">
        <v>11</v>
      </c>
      <c r="I112" s="13" t="s">
        <v>11</v>
      </c>
      <c r="J112" s="13" t="s">
        <v>11</v>
      </c>
    </row>
    <row r="113" spans="1:10" x14ac:dyDescent="0.25">
      <c r="A113" s="13" t="s">
        <v>11</v>
      </c>
      <c r="B113" s="13" t="s">
        <v>11</v>
      </c>
      <c r="C113" s="13" t="s">
        <v>11</v>
      </c>
      <c r="D113" s="13" t="s">
        <v>11</v>
      </c>
      <c r="E113" s="13" t="s">
        <v>11</v>
      </c>
      <c r="F113" s="13" t="s">
        <v>11</v>
      </c>
      <c r="G113" s="13" t="s">
        <v>11</v>
      </c>
      <c r="H113" s="13" t="s">
        <v>11</v>
      </c>
      <c r="I113" s="13" t="s">
        <v>11</v>
      </c>
      <c r="J113" s="13" t="s">
        <v>11</v>
      </c>
    </row>
    <row r="114" spans="1:10" x14ac:dyDescent="0.25">
      <c r="A114" s="13" t="s">
        <v>11</v>
      </c>
      <c r="B114" s="13" t="s">
        <v>11</v>
      </c>
      <c r="C114" s="13" t="s">
        <v>11</v>
      </c>
      <c r="D114" s="13" t="s">
        <v>11</v>
      </c>
      <c r="E114" s="13" t="s">
        <v>11</v>
      </c>
      <c r="F114" s="13" t="s">
        <v>11</v>
      </c>
      <c r="G114" s="13" t="s">
        <v>11</v>
      </c>
      <c r="H114" s="13" t="s">
        <v>11</v>
      </c>
      <c r="I114" s="13" t="s">
        <v>11</v>
      </c>
      <c r="J114" s="13" t="s">
        <v>11</v>
      </c>
    </row>
    <row r="115" spans="1:10" x14ac:dyDescent="0.25">
      <c r="A115" s="13" t="s">
        <v>11</v>
      </c>
      <c r="B115" s="13" t="s">
        <v>11</v>
      </c>
      <c r="C115" s="13" t="s">
        <v>11</v>
      </c>
      <c r="D115" s="13" t="s">
        <v>11</v>
      </c>
      <c r="E115" s="13" t="s">
        <v>11</v>
      </c>
      <c r="F115" s="13" t="s">
        <v>11</v>
      </c>
      <c r="G115" s="13" t="s">
        <v>11</v>
      </c>
      <c r="H115" s="13" t="s">
        <v>11</v>
      </c>
      <c r="I115" s="13" t="s">
        <v>11</v>
      </c>
      <c r="J115" s="13" t="s">
        <v>11</v>
      </c>
    </row>
    <row r="116" spans="1:10" x14ac:dyDescent="0.25">
      <c r="A116" s="13" t="s">
        <v>11</v>
      </c>
      <c r="B116" s="13" t="s">
        <v>11</v>
      </c>
      <c r="C116" s="13" t="s">
        <v>11</v>
      </c>
      <c r="D116" s="13" t="s">
        <v>11</v>
      </c>
      <c r="E116" s="13" t="s">
        <v>11</v>
      </c>
      <c r="F116" s="13" t="s">
        <v>11</v>
      </c>
      <c r="G116" s="13" t="s">
        <v>11</v>
      </c>
      <c r="H116" s="13" t="s">
        <v>11</v>
      </c>
      <c r="I116" s="13" t="s">
        <v>11</v>
      </c>
      <c r="J116" s="13" t="s">
        <v>11</v>
      </c>
    </row>
    <row r="117" spans="1:10" x14ac:dyDescent="0.25">
      <c r="A117" s="13" t="s">
        <v>11</v>
      </c>
      <c r="B117" s="13" t="s">
        <v>11</v>
      </c>
      <c r="C117" s="13" t="s">
        <v>11</v>
      </c>
      <c r="D117" s="13" t="s">
        <v>11</v>
      </c>
      <c r="E117" s="13" t="s">
        <v>11</v>
      </c>
      <c r="F117" s="13" t="s">
        <v>11</v>
      </c>
      <c r="G117" s="13" t="s">
        <v>11</v>
      </c>
      <c r="H117" s="13" t="s">
        <v>11</v>
      </c>
      <c r="I117" s="13" t="s">
        <v>11</v>
      </c>
      <c r="J117" s="13" t="s">
        <v>11</v>
      </c>
    </row>
    <row r="118" spans="1:10" x14ac:dyDescent="0.25">
      <c r="A118" s="13" t="s">
        <v>11</v>
      </c>
      <c r="B118" s="13" t="s">
        <v>11</v>
      </c>
      <c r="C118" s="13" t="s">
        <v>11</v>
      </c>
      <c r="D118" s="13" t="s">
        <v>11</v>
      </c>
      <c r="E118" s="13" t="s">
        <v>11</v>
      </c>
      <c r="F118" s="13" t="s">
        <v>11</v>
      </c>
      <c r="G118" s="13" t="s">
        <v>11</v>
      </c>
      <c r="H118" s="13" t="s">
        <v>11</v>
      </c>
      <c r="I118" s="13" t="s">
        <v>11</v>
      </c>
      <c r="J118" s="13" t="s">
        <v>11</v>
      </c>
    </row>
    <row r="119" spans="1:10" x14ac:dyDescent="0.25">
      <c r="A119" s="13" t="s">
        <v>11</v>
      </c>
      <c r="B119" s="13" t="s">
        <v>11</v>
      </c>
      <c r="C119" s="13" t="s">
        <v>11</v>
      </c>
      <c r="D119" s="13" t="s">
        <v>11</v>
      </c>
      <c r="E119" s="13" t="s">
        <v>11</v>
      </c>
      <c r="F119" s="13" t="s">
        <v>11</v>
      </c>
      <c r="G119" s="13" t="s">
        <v>11</v>
      </c>
      <c r="H119" s="13" t="s">
        <v>11</v>
      </c>
      <c r="I119" s="13" t="s">
        <v>11</v>
      </c>
      <c r="J119" s="13" t="s">
        <v>11</v>
      </c>
    </row>
    <row r="120" spans="1:10" x14ac:dyDescent="0.25">
      <c r="A120" s="13" t="s">
        <v>11</v>
      </c>
      <c r="B120" s="13" t="s">
        <v>11</v>
      </c>
      <c r="C120" s="13" t="s">
        <v>11</v>
      </c>
      <c r="D120" s="13" t="s">
        <v>11</v>
      </c>
      <c r="E120" s="13" t="s">
        <v>11</v>
      </c>
      <c r="F120" s="13" t="s">
        <v>11</v>
      </c>
      <c r="G120" s="13" t="s">
        <v>11</v>
      </c>
      <c r="H120" s="13" t="s">
        <v>11</v>
      </c>
      <c r="I120" s="13" t="s">
        <v>11</v>
      </c>
      <c r="J120" s="13" t="s">
        <v>11</v>
      </c>
    </row>
  </sheetData>
  <sheetProtection algorithmName="SHA-512" hashValue="mhFSh7uS33s4wCaqKXllMuFTZhA4xkhZCQXGUefc0zsVn60xgoV/zH29t2f73aJmq9PXY0x3jaUxGWf2HdFthg==" saltValue="9tWDMbIXAtC8lXzuy9WrcA==" spinCount="100000" sheet="1" objects="1" scenarios="1"/>
  <pageMargins left="0.7" right="0.7" top="0.75" bottom="0.75" header="0.3" footer="0.3"/>
  <pageSetup orientation="portrait" horizontalDpi="1200" verticalDpi="1200" r:id="rId1"/>
  <ignoredErrors>
    <ignoredError sqref="A1:J1 A9:J9 A2 D2 A11:J11 A10 A17:J17 A16 A32:J32 A31 A39:J39 A38 A45:J45 A44 A53:J53 A52 A61:J61 A60 A67:J67 A66 A73:J73 A72 A98:J99 A93 A101:J120 A100 A3:D3 A4:A5 A6:A8 D4:D5 D6:D8 A20:J30 A18:C18 G18:J18 A15:J15 A14:B14 H14:J14 A13:B13 A12 D12:J12 D13:J13 E14:F14 A19:C19 G19:J19 A37:J37 A33:B33 G33:J33 A34:C34 G34:J34 A35:D35 G35:J35 A36:E36 G36:J36 A43:J43 A40:B40 D40:J40 A41:B41 D41:J41 A42 E42:J42 A51:J51 A46 C46:J46 A47 C47:J47 A48 C48:J48 A49 C49:J49 A50 C50:J50 A59:J59 A54 E54:J54 A55 E55:J55 A56 E56:J56 A57 E57:J57 A58 E58:J58 A65:J65 A62 C62:J62 A63 D63:J63 A64 C64 E64:J64 A71:J71 A70 D70:J70 A69:B69 D69:J69 A68:C68 E68:J68 A92:J92 A74 C74 A75 C75 A76 C76 A77 C77 A78 C78 A79 C79 A80 C80 A81 C81 A82 C82 A83 C83 A84 C84 A85 C85 A86 C86 A87 C87 A88 C88 A89 C89 A90 C90 A91 C91 E74:J74 E75:J75 E76:J76 E77:J77 E78:J78 E79:J79 E80:J80 E81:J81 E82:J82 E83:J83 E84:J84 E85:J85 E86:J86 E87:J87 E88:J88 E89:J89 E90:J90 E91:J91 A94 C94:J94 A95 C95:J95 A96 C96:J96 A97 C97:J97" numberStoredAsText="1"/>
  </ignoredError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Sheet2!$A$1:$A$13</xm:f>
          </x14:formula1>
          <xm:sqref>F3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3"/>
  <sheetViews>
    <sheetView workbookViewId="0">
      <selection activeCell="C13" sqref="C13"/>
    </sheetView>
  </sheetViews>
  <sheetFormatPr defaultRowHeight="15.75" x14ac:dyDescent="0.25"/>
  <cols>
    <col min="1" max="2" width="9" style="13"/>
    <col min="3" max="3" width="9.875" style="13" bestFit="1" customWidth="1"/>
    <col min="4" max="16384" width="9" style="13"/>
  </cols>
  <sheetData>
    <row r="1" spans="1:3" x14ac:dyDescent="0.25">
      <c r="A1" s="28" t="s">
        <v>74</v>
      </c>
    </row>
    <row r="2" spans="1:3" x14ac:dyDescent="0.25">
      <c r="A2" s="28" t="s">
        <v>75</v>
      </c>
    </row>
    <row r="3" spans="1:3" x14ac:dyDescent="0.25">
      <c r="A3" s="28" t="s">
        <v>76</v>
      </c>
    </row>
    <row r="4" spans="1:3" x14ac:dyDescent="0.25">
      <c r="A4" s="28" t="s">
        <v>77</v>
      </c>
    </row>
    <row r="5" spans="1:3" x14ac:dyDescent="0.25">
      <c r="A5" s="28" t="s">
        <v>78</v>
      </c>
    </row>
    <row r="6" spans="1:3" x14ac:dyDescent="0.25">
      <c r="A6" s="28" t="s">
        <v>79</v>
      </c>
    </row>
    <row r="7" spans="1:3" x14ac:dyDescent="0.25">
      <c r="A7" s="28" t="s">
        <v>80</v>
      </c>
      <c r="C7" s="13" t="s">
        <v>91</v>
      </c>
    </row>
    <row r="8" spans="1:3" x14ac:dyDescent="0.25">
      <c r="A8" s="28" t="s">
        <v>81</v>
      </c>
      <c r="C8" s="13">
        <v>5.4</v>
      </c>
    </row>
    <row r="9" spans="1:3" x14ac:dyDescent="0.25">
      <c r="A9" s="28" t="s">
        <v>82</v>
      </c>
      <c r="C9" s="13">
        <v>4.5</v>
      </c>
    </row>
    <row r="10" spans="1:3" x14ac:dyDescent="0.25">
      <c r="A10" s="28" t="s">
        <v>83</v>
      </c>
      <c r="C10" s="13">
        <v>80</v>
      </c>
    </row>
    <row r="11" spans="1:3" x14ac:dyDescent="0.25">
      <c r="A11" s="28" t="s">
        <v>84</v>
      </c>
      <c r="C11" s="13">
        <f>3*10^8</f>
        <v>300000000</v>
      </c>
    </row>
    <row r="12" spans="1:3" x14ac:dyDescent="0.25">
      <c r="A12" s="28" t="s">
        <v>85</v>
      </c>
      <c r="C12" s="13">
        <f>C11/C9</f>
        <v>66666666.666666664</v>
      </c>
    </row>
    <row r="13" spans="1:3" x14ac:dyDescent="0.25">
      <c r="A13" s="28" t="s">
        <v>86</v>
      </c>
    </row>
  </sheetData>
  <sheetProtection algorithmName="SHA-512" hashValue="UekddqCC6HyoIVh68waLDue3VnbRlgSn9Z43+iG2Gr6stZbeiGOHcg1Qsog+PUi4U6T2foWqjAQF1ynM6s5JIQ==" saltValue="EHK6tE6ukjGM7EdbeT0ImQ==" spinCount="100000" sheet="1" objects="1" scenario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150F9E13E4DB341AD798B7DFE367926" ma:contentTypeVersion="9" ma:contentTypeDescription="Create a new document." ma:contentTypeScope="" ma:versionID="bbf7242a78008123cee6a1ecd6703a48">
  <xsd:schema xmlns:xsd="http://www.w3.org/2001/XMLSchema" xmlns:xs="http://www.w3.org/2001/XMLSchema" xmlns:p="http://schemas.microsoft.com/office/2006/metadata/properties" xmlns:ns2="2f7f3735-0479-41e9-b500-9d501c7e9a5a" targetNamespace="http://schemas.microsoft.com/office/2006/metadata/properties" ma:root="true" ma:fieldsID="623bc7ee9fc1715608191026e55b1d41" ns2:_="">
    <xsd:import namespace="2f7f3735-0479-41e9-b500-9d501c7e9a5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7f3735-0479-41e9-b500-9d501c7e9a5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2A3834E-F750-42DA-843D-53E394C7C9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7f3735-0479-41e9-b500-9d501c7e9a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C69F735-ECA1-4382-BFED-67EB87D29AA8}">
  <ds:schemaRefs>
    <ds:schemaRef ds:uri="http://schemas.microsoft.com/sharepoint/v3/contenttype/forms"/>
  </ds:schemaRefs>
</ds:datastoreItem>
</file>

<file path=customXml/itemProps3.xml><?xml version="1.0" encoding="utf-8"?>
<ds:datastoreItem xmlns:ds="http://schemas.openxmlformats.org/officeDocument/2006/customXml" ds:itemID="{79C03B55-D523-4788-B95C-60A9432DBAB0}">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Thomas Kubler</cp:lastModifiedBy>
  <dcterms:modified xsi:type="dcterms:W3CDTF">2021-04-17T01:53:22Z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0x0101002150F9E13E4DB341AD798B7DFE367926</vt:lpwstr>
  </property>
</Properties>
</file>