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tudo-machine-learning\estudo-python\machine-learning\analises\"/>
    </mc:Choice>
  </mc:AlternateContent>
  <xr:revisionPtr revIDLastSave="0" documentId="13_ncr:1_{985DC05F-4D7B-4012-B490-76918F1DE19D}" xr6:coauthVersionLast="44" xr6:coauthVersionMax="44" xr10:uidLastSave="{00000000-0000-0000-0000-000000000000}"/>
  <bookViews>
    <workbookView xWindow="20370" yWindow="-120" windowWidth="21840" windowHeight="13140" tabRatio="362" xr2:uid="{AE411817-50A4-4649-BB2C-AB77D5825943}"/>
  </bookViews>
  <sheets>
    <sheet name="regressao_logistica" sheetId="1" r:id="rId1"/>
  </sheets>
  <definedNames>
    <definedName name="_xlchart.v1.0" hidden="1">regressao_logistica!$B$10:$B$38</definedName>
    <definedName name="_xlchart.v1.1" hidden="1">regressao_logistica!$C$10:$C$38</definedName>
    <definedName name="_xlchart.v1.2" hidden="1">regressao_logistica!$C$9</definedName>
    <definedName name="_xlchart.v1.3" hidden="1">regressao_logistica!$B$10:$B$38</definedName>
    <definedName name="_xlchart.v1.4" hidden="1">regressao_logistica!$C$10:$C$38</definedName>
    <definedName name="_xlchart.v1.5" hidden="1">regressao_logistica!$C$9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6" i="1" l="1"/>
  <c r="I49" i="1" s="1"/>
  <c r="W4" i="1"/>
</calcChain>
</file>

<file path=xl/sharedStrings.xml><?xml version="1.0" encoding="utf-8"?>
<sst xmlns="http://schemas.openxmlformats.org/spreadsheetml/2006/main" count="85" uniqueCount="55">
  <si>
    <t>A reta da regressão linear não pode ser usada para regressão logística, deve-se usar a função sigmoide para ajustar a linha aos dados.</t>
  </si>
  <si>
    <t>Idade</t>
  </si>
  <si>
    <t>Cliente</t>
  </si>
  <si>
    <t>Comprador</t>
  </si>
  <si>
    <t>Sigmoid = função sigmóide</t>
  </si>
  <si>
    <t>p</t>
  </si>
  <si>
    <t>=</t>
  </si>
  <si>
    <t>O elemento -y é elevado a letra e = número de Euler = 2,71...</t>
  </si>
  <si>
    <t>Valores entre 0 e 1</t>
  </si>
  <si>
    <t>Não retorna valores negativos</t>
  </si>
  <si>
    <r>
      <t xml:space="preserve">Se </t>
    </r>
    <r>
      <rPr>
        <b/>
        <sz val="11"/>
        <color rgb="FFFF0000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for alto o valor será aproximadamente 1</t>
    </r>
  </si>
  <si>
    <r>
      <t xml:space="preserve">Se </t>
    </r>
    <r>
      <rPr>
        <b/>
        <sz val="11"/>
        <color rgb="FFFF0000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for pequeno o valor srá aproximadamente 0</t>
    </r>
  </si>
  <si>
    <t>Valor</t>
  </si>
  <si>
    <t>Resultado</t>
  </si>
  <si>
    <t>Equação da Reta</t>
  </si>
  <si>
    <t>y</t>
  </si>
  <si>
    <t>b0 + b1 * x</t>
  </si>
  <si>
    <t>Pagar (S/N)</t>
  </si>
  <si>
    <t>Sendo x o valor da Idade</t>
  </si>
  <si>
    <t>Qual relação da idade com o pagar?</t>
  </si>
  <si>
    <t>O processo de cálculo é o seguinte:</t>
  </si>
  <si>
    <t>Realiza o cálculo da equação da reta</t>
  </si>
  <si>
    <t>Depois realiza o cálculo da função sigmóide</t>
  </si>
  <si>
    <t>E por fim, realiza a transformação logit:</t>
  </si>
  <si>
    <t>1 - p</t>
  </si>
  <si>
    <r>
      <t xml:space="preserve">log </t>
    </r>
    <r>
      <rPr>
        <sz val="18"/>
        <color rgb="FFFF0000"/>
        <rFont val="Calibri"/>
        <family val="2"/>
        <scheme val="minor"/>
      </rPr>
      <t>(</t>
    </r>
  </si>
  <si>
    <r>
      <rPr>
        <sz val="18"/>
        <color rgb="FFFF0000"/>
        <rFont val="Calibri"/>
        <family val="2"/>
        <scheme val="minor"/>
      </rPr>
      <t>)</t>
    </r>
    <r>
      <rPr>
        <sz val="11"/>
        <color rgb="FFFF0000"/>
        <rFont val="Calibri"/>
        <family val="2"/>
        <scheme val="minor"/>
      </rPr>
      <t xml:space="preserve"> = b0 + b1 * x</t>
    </r>
  </si>
  <si>
    <r>
      <t>1 + e -</t>
    </r>
    <r>
      <rPr>
        <b/>
        <sz val="11"/>
        <color theme="5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</t>
    </r>
  </si>
  <si>
    <t>De acordo com alguns dados (parâmetros) de uma amostra</t>
  </si>
  <si>
    <t>Peso Geral</t>
  </si>
  <si>
    <t>O peso de cada parâmetro é obtido a partir de um cálculo chamado descida de gradiente onde procura o melhor conjunto de parâmetros até encontrar com o menor erro possível.</t>
  </si>
  <si>
    <r>
      <t>B</t>
    </r>
    <r>
      <rPr>
        <b/>
        <sz val="9"/>
        <color theme="4"/>
        <rFont val="Calibri"/>
        <family val="2"/>
        <scheme val="minor"/>
      </rPr>
      <t>1</t>
    </r>
    <r>
      <rPr>
        <b/>
        <sz val="11"/>
        <color theme="4"/>
        <rFont val="Calibri"/>
        <family val="2"/>
        <scheme val="minor"/>
      </rPr>
      <t xml:space="preserve"> - história de crédito</t>
    </r>
  </si>
  <si>
    <r>
      <t>B</t>
    </r>
    <r>
      <rPr>
        <b/>
        <sz val="9"/>
        <color theme="4"/>
        <rFont val="Calibri"/>
        <family val="2"/>
        <scheme val="minor"/>
      </rPr>
      <t>2</t>
    </r>
    <r>
      <rPr>
        <b/>
        <sz val="11"/>
        <color theme="4"/>
        <rFont val="Calibri"/>
        <family val="2"/>
        <scheme val="minor"/>
      </rPr>
      <t xml:space="preserve"> - dívida</t>
    </r>
  </si>
  <si>
    <r>
      <t>B</t>
    </r>
    <r>
      <rPr>
        <b/>
        <sz val="9"/>
        <color theme="4"/>
        <rFont val="Calibri"/>
        <family val="2"/>
        <scheme val="minor"/>
      </rPr>
      <t>3</t>
    </r>
    <r>
      <rPr>
        <b/>
        <sz val="11"/>
        <color theme="4"/>
        <rFont val="Calibri"/>
        <family val="2"/>
        <scheme val="minor"/>
      </rPr>
      <t xml:space="preserve"> - garantias</t>
    </r>
  </si>
  <si>
    <r>
      <t>B</t>
    </r>
    <r>
      <rPr>
        <b/>
        <sz val="9"/>
        <color theme="4"/>
        <rFont val="Calibri"/>
        <family val="2"/>
        <scheme val="minor"/>
      </rPr>
      <t>4</t>
    </r>
    <r>
      <rPr>
        <b/>
        <sz val="11"/>
        <color theme="4"/>
        <rFont val="Calibri"/>
        <family val="2"/>
        <scheme val="minor"/>
      </rPr>
      <t xml:space="preserve"> - renda anual</t>
    </r>
  </si>
  <si>
    <t>Novo Cliente com seus dados encodados</t>
  </si>
  <si>
    <t>História = Boa = 0</t>
  </si>
  <si>
    <t>Dívida = Alta = 0</t>
  </si>
  <si>
    <t>Garantias = Nenhuma = 1</t>
  </si>
  <si>
    <t>Renda =&gt; 35 = 2</t>
  </si>
  <si>
    <r>
      <t>B</t>
    </r>
    <r>
      <rPr>
        <b/>
        <sz val="9"/>
        <color rgb="FFFF0000"/>
        <rFont val="Calibri"/>
        <family val="2"/>
        <scheme val="minor"/>
      </rPr>
      <t>0</t>
    </r>
  </si>
  <si>
    <r>
      <t>y =</t>
    </r>
    <r>
      <rPr>
        <b/>
        <sz val="11"/>
        <color rgb="FFFF0000"/>
        <rFont val="Calibri"/>
        <family val="2"/>
        <scheme val="minor"/>
      </rPr>
      <t xml:space="preserve"> -0,12</t>
    </r>
    <r>
      <rPr>
        <sz val="11"/>
        <color theme="1"/>
        <rFont val="Calibri"/>
        <family val="2"/>
        <scheme val="minor"/>
      </rPr>
      <t xml:space="preserve"> + (-0,71 * 0 )+ (0,24 * 0) + (-0,54 * 1) + (1,07 * 2)</t>
    </r>
  </si>
  <si>
    <r>
      <t xml:space="preserve">y = </t>
    </r>
    <r>
      <rPr>
        <b/>
        <sz val="11"/>
        <color rgb="FFFF0000"/>
        <rFont val="Calibri"/>
        <family val="2"/>
        <scheme val="minor"/>
      </rPr>
      <t>b0</t>
    </r>
    <r>
      <rPr>
        <sz val="11"/>
        <color theme="1"/>
        <rFont val="Calibri"/>
        <family val="2"/>
        <scheme val="minor"/>
      </rPr>
      <t xml:space="preserve"> + b1 * história + b2 * dívida + b3 * garantias + b4 * renda</t>
    </r>
  </si>
  <si>
    <t>Aplicação da regra Equação da Reta</t>
  </si>
  <si>
    <t>Aplicação da regra Função Sigmóide</t>
  </si>
  <si>
    <t>1 + e - (1,48)</t>
  </si>
  <si>
    <r>
      <rPr>
        <b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= </t>
    </r>
  </si>
  <si>
    <t>Novo Cliente</t>
  </si>
  <si>
    <t>Esta será a posição do novo cliente na curva</t>
  </si>
  <si>
    <t>Gráficos representativos da função sigmóide</t>
  </si>
  <si>
    <t>Mínimo local</t>
  </si>
  <si>
    <t>Mínimo global</t>
  </si>
  <si>
    <t>Erro</t>
  </si>
  <si>
    <t>B</t>
  </si>
  <si>
    <r>
      <t xml:space="preserve">Na descida do Gradiente, você precisa encontrar o valor do mínimo global (os coeficientes da regressão logística). Essa técnica consiste em calcular o declive da curva utilizando derivadas parciais para encontrar o </t>
    </r>
    <r>
      <rPr>
        <b/>
        <sz val="11"/>
        <color rgb="FFFF0000"/>
        <rFont val="Calibri"/>
        <family val="2"/>
        <scheme val="minor"/>
      </rPr>
      <t>mínimo global</t>
    </r>
    <r>
      <rPr>
        <b/>
        <sz val="11"/>
        <color theme="1"/>
        <rFont val="Calibri"/>
        <family val="2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</si>
</sst>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9"/>
      <color theme="4"/>
      <name val="Calibri"/>
      <family val="2"/>
      <scheme val="minor"/>
    </font>
    <font>
      <b/>
      <sz val="9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0" xfId="0" applyBorder="1"/>
    <xf numFmtId="0" fontId="0" fillId="0" borderId="0" xfId="0" applyAlignment="1">
      <alignment horizontal="center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6" fontId="0" fillId="2" borderId="1" xfId="0" applyNumberFormat="1" applyFill="1" applyBorder="1" applyAlignment="1">
      <alignment horizontal="center"/>
    </xf>
    <xf numFmtId="0" fontId="2" fillId="0" borderId="0" xfId="0" applyFont="1" applyAlignment="1"/>
    <xf numFmtId="0" fontId="2" fillId="0" borderId="11" xfId="0" applyFont="1" applyBorder="1" applyAlignment="1"/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2" borderId="7" xfId="0" applyFill="1" applyBorder="1"/>
    <xf numFmtId="0" fontId="0" fillId="2" borderId="8" xfId="0" applyFill="1" applyBorder="1"/>
    <xf numFmtId="0" fontId="2" fillId="2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left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left" vertical="center"/>
    </xf>
    <xf numFmtId="0" fontId="0" fillId="2" borderId="0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3" xfId="0" applyFill="1" applyBorder="1"/>
    <xf numFmtId="0" fontId="0" fillId="2" borderId="11" xfId="0" applyFill="1" applyBorder="1"/>
    <xf numFmtId="0" fontId="0" fillId="2" borderId="10" xfId="0" applyFill="1" applyBorder="1"/>
    <xf numFmtId="0" fontId="1" fillId="2" borderId="4" xfId="0" applyFont="1" applyFill="1" applyBorder="1" applyAlignment="1">
      <alignment horizontal="right" vertical="center"/>
    </xf>
    <xf numFmtId="0" fontId="1" fillId="2" borderId="8" xfId="0" applyFont="1" applyFill="1" applyBorder="1" applyAlignment="1">
      <alignment horizontal="right" vertical="center"/>
    </xf>
    <xf numFmtId="0" fontId="0" fillId="2" borderId="5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/>
    <xf numFmtId="0" fontId="0" fillId="2" borderId="11" xfId="0" applyFill="1" applyBorder="1" applyAlignment="1"/>
    <xf numFmtId="0" fontId="5" fillId="2" borderId="12" xfId="0" applyFont="1" applyFill="1" applyBorder="1" applyAlignment="1">
      <alignment vertical="center"/>
    </xf>
    <xf numFmtId="0" fontId="3" fillId="2" borderId="13" xfId="0" applyFont="1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7" fillId="0" borderId="5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7" fillId="2" borderId="1" xfId="0" applyFont="1" applyFill="1" applyBorder="1"/>
    <xf numFmtId="0" fontId="7" fillId="2" borderId="5" xfId="0" applyFont="1" applyFill="1" applyBorder="1" applyAlignment="1">
      <alignment horizontal="center" wrapText="1"/>
    </xf>
    <xf numFmtId="0" fontId="7" fillId="2" borderId="4" xfId="0" applyFont="1" applyFill="1" applyBorder="1" applyAlignment="1">
      <alignment horizontal="center" wrapText="1"/>
    </xf>
    <xf numFmtId="0" fontId="7" fillId="2" borderId="6" xfId="0" applyFont="1" applyFill="1" applyBorder="1" applyAlignment="1">
      <alignment horizontal="center" wrapText="1"/>
    </xf>
    <xf numFmtId="0" fontId="7" fillId="2" borderId="3" xfId="0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center" wrapText="1"/>
    </xf>
    <xf numFmtId="0" fontId="7" fillId="2" borderId="11" xfId="0" applyFont="1" applyFill="1" applyBorder="1" applyAlignment="1">
      <alignment horizontal="center" wrapText="1"/>
    </xf>
    <xf numFmtId="0" fontId="7" fillId="2" borderId="7" xfId="0" applyFont="1" applyFill="1" applyBorder="1" applyAlignment="1">
      <alignment horizontal="center" wrapText="1"/>
    </xf>
    <xf numFmtId="0" fontId="7" fillId="2" borderId="8" xfId="0" applyFont="1" applyFill="1" applyBorder="1" applyAlignment="1">
      <alignment horizontal="center" wrapText="1"/>
    </xf>
    <xf numFmtId="0" fontId="7" fillId="2" borderId="10" xfId="0" applyFont="1" applyFill="1" applyBorder="1" applyAlignment="1">
      <alignment horizontal="center" wrapText="1"/>
    </xf>
    <xf numFmtId="0" fontId="0" fillId="2" borderId="14" xfId="0" applyFill="1" applyBorder="1"/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7" fillId="2" borderId="7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0" fillId="2" borderId="12" xfId="0" applyFill="1" applyBorder="1" applyAlignment="1">
      <alignment horizontal="left"/>
    </xf>
    <xf numFmtId="0" fontId="0" fillId="2" borderId="13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3" fillId="2" borderId="1" xfId="0" applyFont="1" applyFill="1" applyBorder="1"/>
    <xf numFmtId="0" fontId="7" fillId="2" borderId="0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0" fillId="2" borderId="4" xfId="0" applyFill="1" applyBorder="1" applyAlignment="1"/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right"/>
    </xf>
    <xf numFmtId="2" fontId="2" fillId="2" borderId="6" xfId="0" applyNumberFormat="1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0" borderId="4" xfId="0" applyFill="1" applyBorder="1"/>
    <xf numFmtId="0" fontId="0" fillId="0" borderId="4" xfId="0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10" fillId="0" borderId="0" xfId="0" applyFont="1"/>
    <xf numFmtId="0" fontId="2" fillId="2" borderId="0" xfId="0" applyFont="1" applyFill="1" applyBorder="1" applyAlignment="1">
      <alignment horizontal="center" vertical="center"/>
    </xf>
    <xf numFmtId="0" fontId="11" fillId="0" borderId="0" xfId="0" applyFont="1"/>
    <xf numFmtId="0" fontId="2" fillId="2" borderId="0" xfId="0" applyFont="1" applyFill="1" applyBorder="1" applyAlignment="1">
      <alignment vertical="center"/>
    </xf>
    <xf numFmtId="0" fontId="0" fillId="0" borderId="11" xfId="0" applyBorder="1"/>
    <xf numFmtId="0" fontId="0" fillId="0" borderId="10" xfId="0" applyBorder="1"/>
    <xf numFmtId="0" fontId="2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Clientes que Pagam e Não Pagam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regressao_logistica!$C$9</c:f>
              <c:strCache>
                <c:ptCount val="1"/>
                <c:pt idx="0">
                  <c:v>Pagar (S/N)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47625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0"/>
          </c:trendline>
          <c:xVal>
            <c:strRef>
              <c:f>regressao_logistica!$B$10:$B$38</c:f>
              <c:strCache>
                <c:ptCount val="29"/>
                <c:pt idx="0">
                  <c:v>Cliente</c:v>
                </c:pt>
                <c:pt idx="1">
                  <c:v>Cliente</c:v>
                </c:pt>
                <c:pt idx="2">
                  <c:v>Cliente</c:v>
                </c:pt>
                <c:pt idx="3">
                  <c:v>Cliente</c:v>
                </c:pt>
                <c:pt idx="4">
                  <c:v>Cliente</c:v>
                </c:pt>
                <c:pt idx="5">
                  <c:v>Cliente</c:v>
                </c:pt>
                <c:pt idx="6">
                  <c:v>Cliente</c:v>
                </c:pt>
                <c:pt idx="7">
                  <c:v>Cliente</c:v>
                </c:pt>
                <c:pt idx="8">
                  <c:v>Cliente</c:v>
                </c:pt>
                <c:pt idx="9">
                  <c:v>Cliente</c:v>
                </c:pt>
                <c:pt idx="10">
                  <c:v>Cliente</c:v>
                </c:pt>
                <c:pt idx="11">
                  <c:v>Cliente</c:v>
                </c:pt>
                <c:pt idx="12">
                  <c:v>Cliente</c:v>
                </c:pt>
                <c:pt idx="13">
                  <c:v>Cliente</c:v>
                </c:pt>
                <c:pt idx="14">
                  <c:v>Novo Cliente</c:v>
                </c:pt>
                <c:pt idx="15">
                  <c:v>Cliente</c:v>
                </c:pt>
                <c:pt idx="16">
                  <c:v>Cliente</c:v>
                </c:pt>
                <c:pt idx="17">
                  <c:v>Cliente</c:v>
                </c:pt>
                <c:pt idx="18">
                  <c:v>Cliente</c:v>
                </c:pt>
                <c:pt idx="19">
                  <c:v>Cliente</c:v>
                </c:pt>
                <c:pt idx="20">
                  <c:v>Cliente</c:v>
                </c:pt>
                <c:pt idx="21">
                  <c:v>Cliente</c:v>
                </c:pt>
                <c:pt idx="22">
                  <c:v>Cliente</c:v>
                </c:pt>
                <c:pt idx="23">
                  <c:v>Cliente</c:v>
                </c:pt>
                <c:pt idx="24">
                  <c:v>Cliente</c:v>
                </c:pt>
                <c:pt idx="25">
                  <c:v>Cliente</c:v>
                </c:pt>
                <c:pt idx="26">
                  <c:v>Cliente</c:v>
                </c:pt>
                <c:pt idx="27">
                  <c:v>Cliente</c:v>
                </c:pt>
                <c:pt idx="28">
                  <c:v>Cliente</c:v>
                </c:pt>
              </c:strCache>
            </c:strRef>
          </c:xVal>
          <c:yVal>
            <c:numRef>
              <c:f>regressao_logistica!$C$10:$C$38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0.81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D1-499E-86C4-B1099E4A715A}"/>
            </c:ext>
          </c:extLst>
        </c:ser>
        <c:ser>
          <c:idx val="1"/>
          <c:order val="1"/>
          <c:tx>
            <c:strRef>
              <c:f>regressao_logistica!$D$9</c:f>
              <c:strCache>
                <c:ptCount val="1"/>
                <c:pt idx="0">
                  <c:v>Idade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regressao_logistica!$B$10:$B$38</c:f>
              <c:strCache>
                <c:ptCount val="29"/>
                <c:pt idx="0">
                  <c:v>Cliente</c:v>
                </c:pt>
                <c:pt idx="1">
                  <c:v>Cliente</c:v>
                </c:pt>
                <c:pt idx="2">
                  <c:v>Cliente</c:v>
                </c:pt>
                <c:pt idx="3">
                  <c:v>Cliente</c:v>
                </c:pt>
                <c:pt idx="4">
                  <c:v>Cliente</c:v>
                </c:pt>
                <c:pt idx="5">
                  <c:v>Cliente</c:v>
                </c:pt>
                <c:pt idx="6">
                  <c:v>Cliente</c:v>
                </c:pt>
                <c:pt idx="7">
                  <c:v>Cliente</c:v>
                </c:pt>
                <c:pt idx="8">
                  <c:v>Cliente</c:v>
                </c:pt>
                <c:pt idx="9">
                  <c:v>Cliente</c:v>
                </c:pt>
                <c:pt idx="10">
                  <c:v>Cliente</c:v>
                </c:pt>
                <c:pt idx="11">
                  <c:v>Cliente</c:v>
                </c:pt>
                <c:pt idx="12">
                  <c:v>Cliente</c:v>
                </c:pt>
                <c:pt idx="13">
                  <c:v>Cliente</c:v>
                </c:pt>
                <c:pt idx="14">
                  <c:v>Novo Cliente</c:v>
                </c:pt>
                <c:pt idx="15">
                  <c:v>Cliente</c:v>
                </c:pt>
                <c:pt idx="16">
                  <c:v>Cliente</c:v>
                </c:pt>
                <c:pt idx="17">
                  <c:v>Cliente</c:v>
                </c:pt>
                <c:pt idx="18">
                  <c:v>Cliente</c:v>
                </c:pt>
                <c:pt idx="19">
                  <c:v>Cliente</c:v>
                </c:pt>
                <c:pt idx="20">
                  <c:v>Cliente</c:v>
                </c:pt>
                <c:pt idx="21">
                  <c:v>Cliente</c:v>
                </c:pt>
                <c:pt idx="22">
                  <c:v>Cliente</c:v>
                </c:pt>
                <c:pt idx="23">
                  <c:v>Cliente</c:v>
                </c:pt>
                <c:pt idx="24">
                  <c:v>Cliente</c:v>
                </c:pt>
                <c:pt idx="25">
                  <c:v>Cliente</c:v>
                </c:pt>
                <c:pt idx="26">
                  <c:v>Cliente</c:v>
                </c:pt>
                <c:pt idx="27">
                  <c:v>Cliente</c:v>
                </c:pt>
                <c:pt idx="28">
                  <c:v>Cliente</c:v>
                </c:pt>
              </c:strCache>
            </c:strRef>
          </c:xVal>
          <c:yVal>
            <c:numRef>
              <c:f>regressao_logistica!$D$10:$D$38</c:f>
              <c:numCache>
                <c:formatCode>General</c:formatCode>
                <c:ptCount val="29"/>
                <c:pt idx="0">
                  <c:v>18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25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26</c:v>
                </c:pt>
                <c:pt idx="9">
                  <c:v>29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35</c:v>
                </c:pt>
                <c:pt idx="20">
                  <c:v>36</c:v>
                </c:pt>
                <c:pt idx="21">
                  <c:v>34</c:v>
                </c:pt>
                <c:pt idx="22">
                  <c:v>36</c:v>
                </c:pt>
                <c:pt idx="23">
                  <c:v>36</c:v>
                </c:pt>
                <c:pt idx="24">
                  <c:v>37</c:v>
                </c:pt>
                <c:pt idx="25">
                  <c:v>45</c:v>
                </c:pt>
                <c:pt idx="26">
                  <c:v>46</c:v>
                </c:pt>
                <c:pt idx="27">
                  <c:v>48</c:v>
                </c:pt>
                <c:pt idx="28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D1-499E-86C4-B1099E4A7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429231"/>
        <c:axId val="954739871"/>
      </c:scatterChart>
      <c:valAx>
        <c:axId val="954429231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4739871"/>
        <c:crosses val="autoZero"/>
        <c:crossBetween val="midCat"/>
      </c:valAx>
      <c:valAx>
        <c:axId val="954739871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4429231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Clientes que Pagam e Não Pagam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regressao_logistica!$C$9</c:f>
              <c:strCache>
                <c:ptCount val="1"/>
                <c:pt idx="0">
                  <c:v>Pagar (S/N)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strRef>
              <c:f>regressao_logistica!$B$10:$B$38</c:f>
              <c:strCache>
                <c:ptCount val="29"/>
                <c:pt idx="0">
                  <c:v>Cliente</c:v>
                </c:pt>
                <c:pt idx="1">
                  <c:v>Cliente</c:v>
                </c:pt>
                <c:pt idx="2">
                  <c:v>Cliente</c:v>
                </c:pt>
                <c:pt idx="3">
                  <c:v>Cliente</c:v>
                </c:pt>
                <c:pt idx="4">
                  <c:v>Cliente</c:v>
                </c:pt>
                <c:pt idx="5">
                  <c:v>Cliente</c:v>
                </c:pt>
                <c:pt idx="6">
                  <c:v>Cliente</c:v>
                </c:pt>
                <c:pt idx="7">
                  <c:v>Cliente</c:v>
                </c:pt>
                <c:pt idx="8">
                  <c:v>Cliente</c:v>
                </c:pt>
                <c:pt idx="9">
                  <c:v>Cliente</c:v>
                </c:pt>
                <c:pt idx="10">
                  <c:v>Cliente</c:v>
                </c:pt>
                <c:pt idx="11">
                  <c:v>Cliente</c:v>
                </c:pt>
                <c:pt idx="12">
                  <c:v>Cliente</c:v>
                </c:pt>
                <c:pt idx="13">
                  <c:v>Cliente</c:v>
                </c:pt>
                <c:pt idx="14">
                  <c:v>Novo Cliente</c:v>
                </c:pt>
                <c:pt idx="15">
                  <c:v>Cliente</c:v>
                </c:pt>
                <c:pt idx="16">
                  <c:v>Cliente</c:v>
                </c:pt>
                <c:pt idx="17">
                  <c:v>Cliente</c:v>
                </c:pt>
                <c:pt idx="18">
                  <c:v>Cliente</c:v>
                </c:pt>
                <c:pt idx="19">
                  <c:v>Cliente</c:v>
                </c:pt>
                <c:pt idx="20">
                  <c:v>Cliente</c:v>
                </c:pt>
                <c:pt idx="21">
                  <c:v>Cliente</c:v>
                </c:pt>
                <c:pt idx="22">
                  <c:v>Cliente</c:v>
                </c:pt>
                <c:pt idx="23">
                  <c:v>Cliente</c:v>
                </c:pt>
                <c:pt idx="24">
                  <c:v>Cliente</c:v>
                </c:pt>
                <c:pt idx="25">
                  <c:v>Cliente</c:v>
                </c:pt>
                <c:pt idx="26">
                  <c:v>Cliente</c:v>
                </c:pt>
                <c:pt idx="27">
                  <c:v>Cliente</c:v>
                </c:pt>
                <c:pt idx="28">
                  <c:v>Cliente</c:v>
                </c:pt>
              </c:strCache>
            </c:strRef>
          </c:xVal>
          <c:yVal>
            <c:numRef>
              <c:f>regressao_logistica!$C$10:$C$38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0.81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4B-471F-8045-48F4715E63F5}"/>
            </c:ext>
          </c:extLst>
        </c:ser>
        <c:ser>
          <c:idx val="1"/>
          <c:order val="1"/>
          <c:tx>
            <c:strRef>
              <c:f>regressao_logistica!$D$9</c:f>
              <c:strCache>
                <c:ptCount val="1"/>
                <c:pt idx="0">
                  <c:v>Idade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regressao_logistica!$B$10:$B$38</c:f>
              <c:strCache>
                <c:ptCount val="29"/>
                <c:pt idx="0">
                  <c:v>Cliente</c:v>
                </c:pt>
                <c:pt idx="1">
                  <c:v>Cliente</c:v>
                </c:pt>
                <c:pt idx="2">
                  <c:v>Cliente</c:v>
                </c:pt>
                <c:pt idx="3">
                  <c:v>Cliente</c:v>
                </c:pt>
                <c:pt idx="4">
                  <c:v>Cliente</c:v>
                </c:pt>
                <c:pt idx="5">
                  <c:v>Cliente</c:v>
                </c:pt>
                <c:pt idx="6">
                  <c:v>Cliente</c:v>
                </c:pt>
                <c:pt idx="7">
                  <c:v>Cliente</c:v>
                </c:pt>
                <c:pt idx="8">
                  <c:v>Cliente</c:v>
                </c:pt>
                <c:pt idx="9">
                  <c:v>Cliente</c:v>
                </c:pt>
                <c:pt idx="10">
                  <c:v>Cliente</c:v>
                </c:pt>
                <c:pt idx="11">
                  <c:v>Cliente</c:v>
                </c:pt>
                <c:pt idx="12">
                  <c:v>Cliente</c:v>
                </c:pt>
                <c:pt idx="13">
                  <c:v>Cliente</c:v>
                </c:pt>
                <c:pt idx="14">
                  <c:v>Novo Cliente</c:v>
                </c:pt>
                <c:pt idx="15">
                  <c:v>Cliente</c:v>
                </c:pt>
                <c:pt idx="16">
                  <c:v>Cliente</c:v>
                </c:pt>
                <c:pt idx="17">
                  <c:v>Cliente</c:v>
                </c:pt>
                <c:pt idx="18">
                  <c:v>Cliente</c:v>
                </c:pt>
                <c:pt idx="19">
                  <c:v>Cliente</c:v>
                </c:pt>
                <c:pt idx="20">
                  <c:v>Cliente</c:v>
                </c:pt>
                <c:pt idx="21">
                  <c:v>Cliente</c:v>
                </c:pt>
                <c:pt idx="22">
                  <c:v>Cliente</c:v>
                </c:pt>
                <c:pt idx="23">
                  <c:v>Cliente</c:v>
                </c:pt>
                <c:pt idx="24">
                  <c:v>Cliente</c:v>
                </c:pt>
                <c:pt idx="25">
                  <c:v>Cliente</c:v>
                </c:pt>
                <c:pt idx="26">
                  <c:v>Cliente</c:v>
                </c:pt>
                <c:pt idx="27">
                  <c:v>Cliente</c:v>
                </c:pt>
                <c:pt idx="28">
                  <c:v>Cliente</c:v>
                </c:pt>
              </c:strCache>
            </c:strRef>
          </c:xVal>
          <c:yVal>
            <c:numRef>
              <c:f>regressao_logistica!$D$10:$D$38</c:f>
              <c:numCache>
                <c:formatCode>General</c:formatCode>
                <c:ptCount val="29"/>
                <c:pt idx="0">
                  <c:v>18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25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26</c:v>
                </c:pt>
                <c:pt idx="9">
                  <c:v>29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35</c:v>
                </c:pt>
                <c:pt idx="20">
                  <c:v>36</c:v>
                </c:pt>
                <c:pt idx="21">
                  <c:v>34</c:v>
                </c:pt>
                <c:pt idx="22">
                  <c:v>36</c:v>
                </c:pt>
                <c:pt idx="23">
                  <c:v>36</c:v>
                </c:pt>
                <c:pt idx="24">
                  <c:v>37</c:v>
                </c:pt>
                <c:pt idx="25">
                  <c:v>45</c:v>
                </c:pt>
                <c:pt idx="26">
                  <c:v>46</c:v>
                </c:pt>
                <c:pt idx="27">
                  <c:v>48</c:v>
                </c:pt>
                <c:pt idx="28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4B-471F-8045-48F4715E6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429231"/>
        <c:axId val="954739871"/>
      </c:scatterChart>
      <c:valAx>
        <c:axId val="954429231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4739871"/>
        <c:crosses val="autoZero"/>
        <c:crossBetween val="midCat"/>
      </c:valAx>
      <c:valAx>
        <c:axId val="954739871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4429231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Clientes que Pagam e Não Pagam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regressao_logistica!$C$9</c:f>
              <c:strCache>
                <c:ptCount val="1"/>
                <c:pt idx="0">
                  <c:v>Pagar (S/N)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4925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strRef>
              <c:f>regressao_logistica!$B$10:$B$39</c:f>
              <c:strCache>
                <c:ptCount val="29"/>
                <c:pt idx="0">
                  <c:v>Cliente</c:v>
                </c:pt>
                <c:pt idx="1">
                  <c:v>Cliente</c:v>
                </c:pt>
                <c:pt idx="2">
                  <c:v>Cliente</c:v>
                </c:pt>
                <c:pt idx="3">
                  <c:v>Cliente</c:v>
                </c:pt>
                <c:pt idx="4">
                  <c:v>Cliente</c:v>
                </c:pt>
                <c:pt idx="5">
                  <c:v>Cliente</c:v>
                </c:pt>
                <c:pt idx="6">
                  <c:v>Cliente</c:v>
                </c:pt>
                <c:pt idx="7">
                  <c:v>Cliente</c:v>
                </c:pt>
                <c:pt idx="8">
                  <c:v>Cliente</c:v>
                </c:pt>
                <c:pt idx="9">
                  <c:v>Cliente</c:v>
                </c:pt>
                <c:pt idx="10">
                  <c:v>Cliente</c:v>
                </c:pt>
                <c:pt idx="11">
                  <c:v>Cliente</c:v>
                </c:pt>
                <c:pt idx="12">
                  <c:v>Cliente</c:v>
                </c:pt>
                <c:pt idx="13">
                  <c:v>Cliente</c:v>
                </c:pt>
                <c:pt idx="14">
                  <c:v>Novo Cliente</c:v>
                </c:pt>
                <c:pt idx="15">
                  <c:v>Cliente</c:v>
                </c:pt>
                <c:pt idx="16">
                  <c:v>Cliente</c:v>
                </c:pt>
                <c:pt idx="17">
                  <c:v>Cliente</c:v>
                </c:pt>
                <c:pt idx="18">
                  <c:v>Cliente</c:v>
                </c:pt>
                <c:pt idx="19">
                  <c:v>Cliente</c:v>
                </c:pt>
                <c:pt idx="20">
                  <c:v>Cliente</c:v>
                </c:pt>
                <c:pt idx="21">
                  <c:v>Cliente</c:v>
                </c:pt>
                <c:pt idx="22">
                  <c:v>Cliente</c:v>
                </c:pt>
                <c:pt idx="23">
                  <c:v>Cliente</c:v>
                </c:pt>
                <c:pt idx="24">
                  <c:v>Cliente</c:v>
                </c:pt>
                <c:pt idx="25">
                  <c:v>Cliente</c:v>
                </c:pt>
                <c:pt idx="26">
                  <c:v>Cliente</c:v>
                </c:pt>
                <c:pt idx="27">
                  <c:v>Cliente</c:v>
                </c:pt>
                <c:pt idx="28">
                  <c:v>Cliente</c:v>
                </c:pt>
              </c:strCache>
            </c:strRef>
          </c:xVal>
          <c:yVal>
            <c:numRef>
              <c:f>regressao_logistica!$C$10:$C$39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0.81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8B-41FD-9C60-6C757048E6BF}"/>
            </c:ext>
          </c:extLst>
        </c:ser>
        <c:ser>
          <c:idx val="1"/>
          <c:order val="1"/>
          <c:tx>
            <c:strRef>
              <c:f>regressao_logistica!$D$9</c:f>
              <c:strCache>
                <c:ptCount val="1"/>
                <c:pt idx="0">
                  <c:v>Idade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regressao_logistica!$B$10:$B$39</c:f>
              <c:strCache>
                <c:ptCount val="29"/>
                <c:pt idx="0">
                  <c:v>Cliente</c:v>
                </c:pt>
                <c:pt idx="1">
                  <c:v>Cliente</c:v>
                </c:pt>
                <c:pt idx="2">
                  <c:v>Cliente</c:v>
                </c:pt>
                <c:pt idx="3">
                  <c:v>Cliente</c:v>
                </c:pt>
                <c:pt idx="4">
                  <c:v>Cliente</c:v>
                </c:pt>
                <c:pt idx="5">
                  <c:v>Cliente</c:v>
                </c:pt>
                <c:pt idx="6">
                  <c:v>Cliente</c:v>
                </c:pt>
                <c:pt idx="7">
                  <c:v>Cliente</c:v>
                </c:pt>
                <c:pt idx="8">
                  <c:v>Cliente</c:v>
                </c:pt>
                <c:pt idx="9">
                  <c:v>Cliente</c:v>
                </c:pt>
                <c:pt idx="10">
                  <c:v>Cliente</c:v>
                </c:pt>
                <c:pt idx="11">
                  <c:v>Cliente</c:v>
                </c:pt>
                <c:pt idx="12">
                  <c:v>Cliente</c:v>
                </c:pt>
                <c:pt idx="13">
                  <c:v>Cliente</c:v>
                </c:pt>
                <c:pt idx="14">
                  <c:v>Novo Cliente</c:v>
                </c:pt>
                <c:pt idx="15">
                  <c:v>Cliente</c:v>
                </c:pt>
                <c:pt idx="16">
                  <c:v>Cliente</c:v>
                </c:pt>
                <c:pt idx="17">
                  <c:v>Cliente</c:v>
                </c:pt>
                <c:pt idx="18">
                  <c:v>Cliente</c:v>
                </c:pt>
                <c:pt idx="19">
                  <c:v>Cliente</c:v>
                </c:pt>
                <c:pt idx="20">
                  <c:v>Cliente</c:v>
                </c:pt>
                <c:pt idx="21">
                  <c:v>Cliente</c:v>
                </c:pt>
                <c:pt idx="22">
                  <c:v>Cliente</c:v>
                </c:pt>
                <c:pt idx="23">
                  <c:v>Cliente</c:v>
                </c:pt>
                <c:pt idx="24">
                  <c:v>Cliente</c:v>
                </c:pt>
                <c:pt idx="25">
                  <c:v>Cliente</c:v>
                </c:pt>
                <c:pt idx="26">
                  <c:v>Cliente</c:v>
                </c:pt>
                <c:pt idx="27">
                  <c:v>Cliente</c:v>
                </c:pt>
                <c:pt idx="28">
                  <c:v>Cliente</c:v>
                </c:pt>
              </c:strCache>
            </c:strRef>
          </c:xVal>
          <c:yVal>
            <c:numRef>
              <c:f>regressao_logistica!$D$10:$D$39</c:f>
              <c:numCache>
                <c:formatCode>General</c:formatCode>
                <c:ptCount val="30"/>
                <c:pt idx="0">
                  <c:v>18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25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26</c:v>
                </c:pt>
                <c:pt idx="9">
                  <c:v>29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35</c:v>
                </c:pt>
                <c:pt idx="20">
                  <c:v>36</c:v>
                </c:pt>
                <c:pt idx="21">
                  <c:v>34</c:v>
                </c:pt>
                <c:pt idx="22">
                  <c:v>36</c:v>
                </c:pt>
                <c:pt idx="23">
                  <c:v>36</c:v>
                </c:pt>
                <c:pt idx="24">
                  <c:v>37</c:v>
                </c:pt>
                <c:pt idx="25">
                  <c:v>45</c:v>
                </c:pt>
                <c:pt idx="26">
                  <c:v>46</c:v>
                </c:pt>
                <c:pt idx="27">
                  <c:v>48</c:v>
                </c:pt>
                <c:pt idx="28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8B-41FD-9C60-6C757048E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429231"/>
        <c:axId val="954739871"/>
      </c:scatterChart>
      <c:valAx>
        <c:axId val="954429231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4739871"/>
        <c:crosses val="autoZero"/>
        <c:crossBetween val="midCat"/>
      </c:valAx>
      <c:valAx>
        <c:axId val="954739871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4429231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661986</xdr:colOff>
      <xdr:row>7</xdr:row>
      <xdr:rowOff>42862</xdr:rowOff>
    </xdr:from>
    <xdr:to>
      <xdr:col>26</xdr:col>
      <xdr:colOff>180974</xdr:colOff>
      <xdr:row>24</xdr:row>
      <xdr:rowOff>171450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D62C93EF-FC5D-46C8-A339-3ECFA38D40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247651</xdr:colOff>
      <xdr:row>7</xdr:row>
      <xdr:rowOff>0</xdr:rowOff>
    </xdr:from>
    <xdr:to>
      <xdr:col>15</xdr:col>
      <xdr:colOff>419100</xdr:colOff>
      <xdr:row>24</xdr:row>
      <xdr:rowOff>180975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4A8D25D7-4AC5-45F6-AC19-4E90C0057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314325</xdr:colOff>
      <xdr:row>7</xdr:row>
      <xdr:rowOff>47625</xdr:rowOff>
    </xdr:from>
    <xdr:to>
      <xdr:col>34</xdr:col>
      <xdr:colOff>195263</xdr:colOff>
      <xdr:row>24</xdr:row>
      <xdr:rowOff>176213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EE30877-1F6F-4C66-BE26-2981B5E373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38100</xdr:colOff>
      <xdr:row>13</xdr:row>
      <xdr:rowOff>123825</xdr:rowOff>
    </xdr:from>
    <xdr:to>
      <xdr:col>18</xdr:col>
      <xdr:colOff>133350</xdr:colOff>
      <xdr:row>18</xdr:row>
      <xdr:rowOff>19050</xdr:rowOff>
    </xdr:to>
    <xdr:sp macro="" textlink="">
      <xdr:nvSpPr>
        <xdr:cNvPr id="14" name="Seta: para a Direita 13">
          <a:extLst>
            <a:ext uri="{FF2B5EF4-FFF2-40B4-BE49-F238E27FC236}">
              <a16:creationId xmlns:a16="http://schemas.microsoft.com/office/drawing/2014/main" id="{0CB96503-F260-4BF0-BAC1-66D8F445D77E}"/>
            </a:ext>
          </a:extLst>
        </xdr:cNvPr>
        <xdr:cNvSpPr/>
      </xdr:nvSpPr>
      <xdr:spPr>
        <a:xfrm>
          <a:off x="7791450" y="2600325"/>
          <a:ext cx="1038225" cy="8477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25</xdr:col>
      <xdr:colOff>381000</xdr:colOff>
      <xdr:row>13</xdr:row>
      <xdr:rowOff>180975</xdr:rowOff>
    </xdr:from>
    <xdr:to>
      <xdr:col>27</xdr:col>
      <xdr:colOff>200025</xdr:colOff>
      <xdr:row>18</xdr:row>
      <xdr:rowOff>76200</xdr:rowOff>
    </xdr:to>
    <xdr:sp macro="" textlink="">
      <xdr:nvSpPr>
        <xdr:cNvPr id="15" name="Seta: para a Direita 14">
          <a:extLst>
            <a:ext uri="{FF2B5EF4-FFF2-40B4-BE49-F238E27FC236}">
              <a16:creationId xmlns:a16="http://schemas.microsoft.com/office/drawing/2014/main" id="{56708394-6093-4555-86EF-CFC082C122B4}"/>
            </a:ext>
          </a:extLst>
        </xdr:cNvPr>
        <xdr:cNvSpPr/>
      </xdr:nvSpPr>
      <xdr:spPr>
        <a:xfrm>
          <a:off x="12763500" y="2657475"/>
          <a:ext cx="1038225" cy="8477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0</xdr:colOff>
      <xdr:row>68</xdr:row>
      <xdr:rowOff>19050</xdr:rowOff>
    </xdr:from>
    <xdr:to>
      <xdr:col>7</xdr:col>
      <xdr:colOff>228600</xdr:colOff>
      <xdr:row>68</xdr:row>
      <xdr:rowOff>19050</xdr:rowOff>
    </xdr:to>
    <xdr:cxnSp macro="">
      <xdr:nvCxnSpPr>
        <xdr:cNvPr id="18" name="Conector de Seta Reta 17">
          <a:extLst>
            <a:ext uri="{FF2B5EF4-FFF2-40B4-BE49-F238E27FC236}">
              <a16:creationId xmlns:a16="http://schemas.microsoft.com/office/drawing/2014/main" id="{9446D251-8A80-4DFA-93D8-FA08C50ECE22}"/>
            </a:ext>
          </a:extLst>
        </xdr:cNvPr>
        <xdr:cNvCxnSpPr/>
      </xdr:nvCxnSpPr>
      <xdr:spPr>
        <a:xfrm>
          <a:off x="609600" y="12973050"/>
          <a:ext cx="54864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647700</xdr:colOff>
      <xdr:row>56</xdr:row>
      <xdr:rowOff>19050</xdr:rowOff>
    </xdr:from>
    <xdr:to>
      <xdr:col>0</xdr:col>
      <xdr:colOff>647700</xdr:colOff>
      <xdr:row>68</xdr:row>
      <xdr:rowOff>19051</xdr:rowOff>
    </xdr:to>
    <xdr:cxnSp macro="">
      <xdr:nvCxnSpPr>
        <xdr:cNvPr id="20" name="Conector de Seta Reta 19">
          <a:extLst>
            <a:ext uri="{FF2B5EF4-FFF2-40B4-BE49-F238E27FC236}">
              <a16:creationId xmlns:a16="http://schemas.microsoft.com/office/drawing/2014/main" id="{7279CC56-E565-41CE-A332-599A67462AFB}"/>
            </a:ext>
          </a:extLst>
        </xdr:cNvPr>
        <xdr:cNvCxnSpPr/>
      </xdr:nvCxnSpPr>
      <xdr:spPr>
        <a:xfrm flipV="1">
          <a:off x="12220575" y="7829550"/>
          <a:ext cx="0" cy="22860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209550</xdr:colOff>
      <xdr:row>56</xdr:row>
      <xdr:rowOff>38100</xdr:rowOff>
    </xdr:from>
    <xdr:to>
      <xdr:col>7</xdr:col>
      <xdr:colOff>47625</xdr:colOff>
      <xdr:row>65</xdr:row>
      <xdr:rowOff>180975</xdr:rowOff>
    </xdr:to>
    <xdr:sp macro="" textlink="">
      <xdr:nvSpPr>
        <xdr:cNvPr id="21" name="Forma Livre: Forma 20">
          <a:extLst>
            <a:ext uri="{FF2B5EF4-FFF2-40B4-BE49-F238E27FC236}">
              <a16:creationId xmlns:a16="http://schemas.microsoft.com/office/drawing/2014/main" id="{9B80FD97-6ED7-47FF-96FB-0434ECA9AA23}"/>
            </a:ext>
          </a:extLst>
        </xdr:cNvPr>
        <xdr:cNvSpPr/>
      </xdr:nvSpPr>
      <xdr:spPr>
        <a:xfrm>
          <a:off x="819150" y="10706100"/>
          <a:ext cx="4943475" cy="1857375"/>
        </a:xfrm>
        <a:custGeom>
          <a:avLst/>
          <a:gdLst>
            <a:gd name="connsiteX0" fmla="*/ 0 w 4333875"/>
            <a:gd name="connsiteY0" fmla="*/ 28575 h 2133604"/>
            <a:gd name="connsiteX1" fmla="*/ 9525 w 4333875"/>
            <a:gd name="connsiteY1" fmla="*/ 152400 h 2133604"/>
            <a:gd name="connsiteX2" fmla="*/ 19050 w 4333875"/>
            <a:gd name="connsiteY2" fmla="*/ 190500 h 2133604"/>
            <a:gd name="connsiteX3" fmla="*/ 47625 w 4333875"/>
            <a:gd name="connsiteY3" fmla="*/ 285750 h 2133604"/>
            <a:gd name="connsiteX4" fmla="*/ 76200 w 4333875"/>
            <a:gd name="connsiteY4" fmla="*/ 400050 h 2133604"/>
            <a:gd name="connsiteX5" fmla="*/ 95250 w 4333875"/>
            <a:gd name="connsiteY5" fmla="*/ 457200 h 2133604"/>
            <a:gd name="connsiteX6" fmla="*/ 123825 w 4333875"/>
            <a:gd name="connsiteY6" fmla="*/ 590550 h 2133604"/>
            <a:gd name="connsiteX7" fmla="*/ 142875 w 4333875"/>
            <a:gd name="connsiteY7" fmla="*/ 628650 h 2133604"/>
            <a:gd name="connsiteX8" fmla="*/ 152400 w 4333875"/>
            <a:gd name="connsiteY8" fmla="*/ 676275 h 2133604"/>
            <a:gd name="connsiteX9" fmla="*/ 171450 w 4333875"/>
            <a:gd name="connsiteY9" fmla="*/ 781050 h 2133604"/>
            <a:gd name="connsiteX10" fmla="*/ 190500 w 4333875"/>
            <a:gd name="connsiteY10" fmla="*/ 809625 h 2133604"/>
            <a:gd name="connsiteX11" fmla="*/ 219075 w 4333875"/>
            <a:gd name="connsiteY11" fmla="*/ 933450 h 2133604"/>
            <a:gd name="connsiteX12" fmla="*/ 228600 w 4333875"/>
            <a:gd name="connsiteY12" fmla="*/ 962025 h 2133604"/>
            <a:gd name="connsiteX13" fmla="*/ 257175 w 4333875"/>
            <a:gd name="connsiteY13" fmla="*/ 1066800 h 2133604"/>
            <a:gd name="connsiteX14" fmla="*/ 276225 w 4333875"/>
            <a:gd name="connsiteY14" fmla="*/ 1104900 h 2133604"/>
            <a:gd name="connsiteX15" fmla="*/ 304800 w 4333875"/>
            <a:gd name="connsiteY15" fmla="*/ 1219200 h 2133604"/>
            <a:gd name="connsiteX16" fmla="*/ 314325 w 4333875"/>
            <a:gd name="connsiteY16" fmla="*/ 1247775 h 2133604"/>
            <a:gd name="connsiteX17" fmla="*/ 333375 w 4333875"/>
            <a:gd name="connsiteY17" fmla="*/ 1276350 h 2133604"/>
            <a:gd name="connsiteX18" fmla="*/ 342900 w 4333875"/>
            <a:gd name="connsiteY18" fmla="*/ 1314450 h 2133604"/>
            <a:gd name="connsiteX19" fmla="*/ 352425 w 4333875"/>
            <a:gd name="connsiteY19" fmla="*/ 1362075 h 2133604"/>
            <a:gd name="connsiteX20" fmla="*/ 381000 w 4333875"/>
            <a:gd name="connsiteY20" fmla="*/ 1438275 h 2133604"/>
            <a:gd name="connsiteX21" fmla="*/ 390525 w 4333875"/>
            <a:gd name="connsiteY21" fmla="*/ 1485900 h 2133604"/>
            <a:gd name="connsiteX22" fmla="*/ 428625 w 4333875"/>
            <a:gd name="connsiteY22" fmla="*/ 1562100 h 2133604"/>
            <a:gd name="connsiteX23" fmla="*/ 447675 w 4333875"/>
            <a:gd name="connsiteY23" fmla="*/ 1619250 h 2133604"/>
            <a:gd name="connsiteX24" fmla="*/ 457200 w 4333875"/>
            <a:gd name="connsiteY24" fmla="*/ 1647825 h 2133604"/>
            <a:gd name="connsiteX25" fmla="*/ 495300 w 4333875"/>
            <a:gd name="connsiteY25" fmla="*/ 1704975 h 2133604"/>
            <a:gd name="connsiteX26" fmla="*/ 514350 w 4333875"/>
            <a:gd name="connsiteY26" fmla="*/ 1733550 h 2133604"/>
            <a:gd name="connsiteX27" fmla="*/ 542925 w 4333875"/>
            <a:gd name="connsiteY27" fmla="*/ 1790700 h 2133604"/>
            <a:gd name="connsiteX28" fmla="*/ 552450 w 4333875"/>
            <a:gd name="connsiteY28" fmla="*/ 1819275 h 2133604"/>
            <a:gd name="connsiteX29" fmla="*/ 581025 w 4333875"/>
            <a:gd name="connsiteY29" fmla="*/ 1847850 h 2133604"/>
            <a:gd name="connsiteX30" fmla="*/ 619125 w 4333875"/>
            <a:gd name="connsiteY30" fmla="*/ 1905000 h 2133604"/>
            <a:gd name="connsiteX31" fmla="*/ 638175 w 4333875"/>
            <a:gd name="connsiteY31" fmla="*/ 1933575 h 2133604"/>
            <a:gd name="connsiteX32" fmla="*/ 666750 w 4333875"/>
            <a:gd name="connsiteY32" fmla="*/ 1962150 h 2133604"/>
            <a:gd name="connsiteX33" fmla="*/ 685800 w 4333875"/>
            <a:gd name="connsiteY33" fmla="*/ 1990725 h 2133604"/>
            <a:gd name="connsiteX34" fmla="*/ 714375 w 4333875"/>
            <a:gd name="connsiteY34" fmla="*/ 2028825 h 2133604"/>
            <a:gd name="connsiteX35" fmla="*/ 790575 w 4333875"/>
            <a:gd name="connsiteY35" fmla="*/ 2095500 h 2133604"/>
            <a:gd name="connsiteX36" fmla="*/ 819150 w 4333875"/>
            <a:gd name="connsiteY36" fmla="*/ 2105025 h 2133604"/>
            <a:gd name="connsiteX37" fmla="*/ 857250 w 4333875"/>
            <a:gd name="connsiteY37" fmla="*/ 2124075 h 2133604"/>
            <a:gd name="connsiteX38" fmla="*/ 981075 w 4333875"/>
            <a:gd name="connsiteY38" fmla="*/ 2133600 h 2133604"/>
            <a:gd name="connsiteX39" fmla="*/ 1162050 w 4333875"/>
            <a:gd name="connsiteY39" fmla="*/ 2114550 h 2133604"/>
            <a:gd name="connsiteX40" fmla="*/ 1190625 w 4333875"/>
            <a:gd name="connsiteY40" fmla="*/ 2095500 h 2133604"/>
            <a:gd name="connsiteX41" fmla="*/ 1228725 w 4333875"/>
            <a:gd name="connsiteY41" fmla="*/ 2076450 h 2133604"/>
            <a:gd name="connsiteX42" fmla="*/ 1285875 w 4333875"/>
            <a:gd name="connsiteY42" fmla="*/ 2019300 h 2133604"/>
            <a:gd name="connsiteX43" fmla="*/ 1314450 w 4333875"/>
            <a:gd name="connsiteY43" fmla="*/ 1990725 h 2133604"/>
            <a:gd name="connsiteX44" fmla="*/ 1333500 w 4333875"/>
            <a:gd name="connsiteY44" fmla="*/ 1962150 h 2133604"/>
            <a:gd name="connsiteX45" fmla="*/ 1362075 w 4333875"/>
            <a:gd name="connsiteY45" fmla="*/ 1933575 h 2133604"/>
            <a:gd name="connsiteX46" fmla="*/ 1390650 w 4333875"/>
            <a:gd name="connsiteY46" fmla="*/ 1895475 h 2133604"/>
            <a:gd name="connsiteX47" fmla="*/ 1409700 w 4333875"/>
            <a:gd name="connsiteY47" fmla="*/ 1866900 h 2133604"/>
            <a:gd name="connsiteX48" fmla="*/ 1447800 w 4333875"/>
            <a:gd name="connsiteY48" fmla="*/ 1828800 h 2133604"/>
            <a:gd name="connsiteX49" fmla="*/ 1495425 w 4333875"/>
            <a:gd name="connsiteY49" fmla="*/ 1762125 h 2133604"/>
            <a:gd name="connsiteX50" fmla="*/ 1514475 w 4333875"/>
            <a:gd name="connsiteY50" fmla="*/ 1724025 h 2133604"/>
            <a:gd name="connsiteX51" fmla="*/ 1533525 w 4333875"/>
            <a:gd name="connsiteY51" fmla="*/ 1695450 h 2133604"/>
            <a:gd name="connsiteX52" fmla="*/ 1552575 w 4333875"/>
            <a:gd name="connsiteY52" fmla="*/ 1657350 h 2133604"/>
            <a:gd name="connsiteX53" fmla="*/ 1571625 w 4333875"/>
            <a:gd name="connsiteY53" fmla="*/ 1628775 h 2133604"/>
            <a:gd name="connsiteX54" fmla="*/ 1609725 w 4333875"/>
            <a:gd name="connsiteY54" fmla="*/ 1543050 h 2133604"/>
            <a:gd name="connsiteX55" fmla="*/ 1638300 w 4333875"/>
            <a:gd name="connsiteY55" fmla="*/ 1476375 h 2133604"/>
            <a:gd name="connsiteX56" fmla="*/ 1657350 w 4333875"/>
            <a:gd name="connsiteY56" fmla="*/ 1419225 h 2133604"/>
            <a:gd name="connsiteX57" fmla="*/ 1676400 w 4333875"/>
            <a:gd name="connsiteY57" fmla="*/ 1323975 h 2133604"/>
            <a:gd name="connsiteX58" fmla="*/ 1695450 w 4333875"/>
            <a:gd name="connsiteY58" fmla="*/ 1266825 h 2133604"/>
            <a:gd name="connsiteX59" fmla="*/ 1724025 w 4333875"/>
            <a:gd name="connsiteY59" fmla="*/ 1162050 h 2133604"/>
            <a:gd name="connsiteX60" fmla="*/ 1743075 w 4333875"/>
            <a:gd name="connsiteY60" fmla="*/ 1123950 h 2133604"/>
            <a:gd name="connsiteX61" fmla="*/ 1771650 w 4333875"/>
            <a:gd name="connsiteY61" fmla="*/ 971550 h 2133604"/>
            <a:gd name="connsiteX62" fmla="*/ 1781175 w 4333875"/>
            <a:gd name="connsiteY62" fmla="*/ 942975 h 2133604"/>
            <a:gd name="connsiteX63" fmla="*/ 1809750 w 4333875"/>
            <a:gd name="connsiteY63" fmla="*/ 847725 h 2133604"/>
            <a:gd name="connsiteX64" fmla="*/ 1828800 w 4333875"/>
            <a:gd name="connsiteY64" fmla="*/ 819150 h 2133604"/>
            <a:gd name="connsiteX65" fmla="*/ 1838325 w 4333875"/>
            <a:gd name="connsiteY65" fmla="*/ 790575 h 2133604"/>
            <a:gd name="connsiteX66" fmla="*/ 1885950 w 4333875"/>
            <a:gd name="connsiteY66" fmla="*/ 723900 h 2133604"/>
            <a:gd name="connsiteX67" fmla="*/ 1905000 w 4333875"/>
            <a:gd name="connsiteY67" fmla="*/ 695325 h 2133604"/>
            <a:gd name="connsiteX68" fmla="*/ 1933575 w 4333875"/>
            <a:gd name="connsiteY68" fmla="*/ 666750 h 2133604"/>
            <a:gd name="connsiteX69" fmla="*/ 1990725 w 4333875"/>
            <a:gd name="connsiteY69" fmla="*/ 590550 h 2133604"/>
            <a:gd name="connsiteX70" fmla="*/ 2028825 w 4333875"/>
            <a:gd name="connsiteY70" fmla="*/ 533400 h 2133604"/>
            <a:gd name="connsiteX71" fmla="*/ 2057400 w 4333875"/>
            <a:gd name="connsiteY71" fmla="*/ 514350 h 2133604"/>
            <a:gd name="connsiteX72" fmla="*/ 2076450 w 4333875"/>
            <a:gd name="connsiteY72" fmla="*/ 485775 h 2133604"/>
            <a:gd name="connsiteX73" fmla="*/ 2105025 w 4333875"/>
            <a:gd name="connsiteY73" fmla="*/ 476250 h 2133604"/>
            <a:gd name="connsiteX74" fmla="*/ 2162175 w 4333875"/>
            <a:gd name="connsiteY74" fmla="*/ 438150 h 2133604"/>
            <a:gd name="connsiteX75" fmla="*/ 2219325 w 4333875"/>
            <a:gd name="connsiteY75" fmla="*/ 400050 h 2133604"/>
            <a:gd name="connsiteX76" fmla="*/ 2247900 w 4333875"/>
            <a:gd name="connsiteY76" fmla="*/ 381000 h 2133604"/>
            <a:gd name="connsiteX77" fmla="*/ 2314575 w 4333875"/>
            <a:gd name="connsiteY77" fmla="*/ 352425 h 2133604"/>
            <a:gd name="connsiteX78" fmla="*/ 2438400 w 4333875"/>
            <a:gd name="connsiteY78" fmla="*/ 361950 h 2133604"/>
            <a:gd name="connsiteX79" fmla="*/ 2466975 w 4333875"/>
            <a:gd name="connsiteY79" fmla="*/ 381000 h 2133604"/>
            <a:gd name="connsiteX80" fmla="*/ 2505075 w 4333875"/>
            <a:gd name="connsiteY80" fmla="*/ 419100 h 2133604"/>
            <a:gd name="connsiteX81" fmla="*/ 2524125 w 4333875"/>
            <a:gd name="connsiteY81" fmla="*/ 447675 h 2133604"/>
            <a:gd name="connsiteX82" fmla="*/ 2552700 w 4333875"/>
            <a:gd name="connsiteY82" fmla="*/ 466725 h 2133604"/>
            <a:gd name="connsiteX83" fmla="*/ 2571750 w 4333875"/>
            <a:gd name="connsiteY83" fmla="*/ 495300 h 2133604"/>
            <a:gd name="connsiteX84" fmla="*/ 2581275 w 4333875"/>
            <a:gd name="connsiteY84" fmla="*/ 523875 h 2133604"/>
            <a:gd name="connsiteX85" fmla="*/ 2638425 w 4333875"/>
            <a:gd name="connsiteY85" fmla="*/ 581025 h 2133604"/>
            <a:gd name="connsiteX86" fmla="*/ 2695575 w 4333875"/>
            <a:gd name="connsiteY86" fmla="*/ 657225 h 2133604"/>
            <a:gd name="connsiteX87" fmla="*/ 2724150 w 4333875"/>
            <a:gd name="connsiteY87" fmla="*/ 685800 h 2133604"/>
            <a:gd name="connsiteX88" fmla="*/ 2781300 w 4333875"/>
            <a:gd name="connsiteY88" fmla="*/ 771525 h 2133604"/>
            <a:gd name="connsiteX89" fmla="*/ 2800350 w 4333875"/>
            <a:gd name="connsiteY89" fmla="*/ 809625 h 2133604"/>
            <a:gd name="connsiteX90" fmla="*/ 2828925 w 4333875"/>
            <a:gd name="connsiteY90" fmla="*/ 838200 h 2133604"/>
            <a:gd name="connsiteX91" fmla="*/ 2886075 w 4333875"/>
            <a:gd name="connsiteY91" fmla="*/ 895350 h 2133604"/>
            <a:gd name="connsiteX92" fmla="*/ 2981325 w 4333875"/>
            <a:gd name="connsiteY92" fmla="*/ 923925 h 2133604"/>
            <a:gd name="connsiteX93" fmla="*/ 3086100 w 4333875"/>
            <a:gd name="connsiteY93" fmla="*/ 952500 h 2133604"/>
            <a:gd name="connsiteX94" fmla="*/ 3133725 w 4333875"/>
            <a:gd name="connsiteY94" fmla="*/ 971550 h 2133604"/>
            <a:gd name="connsiteX95" fmla="*/ 3486150 w 4333875"/>
            <a:gd name="connsiteY95" fmla="*/ 962025 h 2133604"/>
            <a:gd name="connsiteX96" fmla="*/ 3533775 w 4333875"/>
            <a:gd name="connsiteY96" fmla="*/ 933450 h 2133604"/>
            <a:gd name="connsiteX97" fmla="*/ 3609975 w 4333875"/>
            <a:gd name="connsiteY97" fmla="*/ 895350 h 2133604"/>
            <a:gd name="connsiteX98" fmla="*/ 3686175 w 4333875"/>
            <a:gd name="connsiteY98" fmla="*/ 838200 h 2133604"/>
            <a:gd name="connsiteX99" fmla="*/ 3705225 w 4333875"/>
            <a:gd name="connsiteY99" fmla="*/ 809625 h 2133604"/>
            <a:gd name="connsiteX100" fmla="*/ 3762375 w 4333875"/>
            <a:gd name="connsiteY100" fmla="*/ 752475 h 2133604"/>
            <a:gd name="connsiteX101" fmla="*/ 3790950 w 4333875"/>
            <a:gd name="connsiteY101" fmla="*/ 714375 h 2133604"/>
            <a:gd name="connsiteX102" fmla="*/ 3829050 w 4333875"/>
            <a:gd name="connsiteY102" fmla="*/ 657225 h 2133604"/>
            <a:gd name="connsiteX103" fmla="*/ 3886200 w 4333875"/>
            <a:gd name="connsiteY103" fmla="*/ 600075 h 2133604"/>
            <a:gd name="connsiteX104" fmla="*/ 3933825 w 4333875"/>
            <a:gd name="connsiteY104" fmla="*/ 533400 h 2133604"/>
            <a:gd name="connsiteX105" fmla="*/ 3952875 w 4333875"/>
            <a:gd name="connsiteY105" fmla="*/ 504825 h 2133604"/>
            <a:gd name="connsiteX106" fmla="*/ 3981450 w 4333875"/>
            <a:gd name="connsiteY106" fmla="*/ 476250 h 2133604"/>
            <a:gd name="connsiteX107" fmla="*/ 4000500 w 4333875"/>
            <a:gd name="connsiteY107" fmla="*/ 447675 h 2133604"/>
            <a:gd name="connsiteX108" fmla="*/ 4029075 w 4333875"/>
            <a:gd name="connsiteY108" fmla="*/ 419100 h 2133604"/>
            <a:gd name="connsiteX109" fmla="*/ 4067175 w 4333875"/>
            <a:gd name="connsiteY109" fmla="*/ 361950 h 2133604"/>
            <a:gd name="connsiteX110" fmla="*/ 4105275 w 4333875"/>
            <a:gd name="connsiteY110" fmla="*/ 304800 h 2133604"/>
            <a:gd name="connsiteX111" fmla="*/ 4124325 w 4333875"/>
            <a:gd name="connsiteY111" fmla="*/ 276225 h 2133604"/>
            <a:gd name="connsiteX112" fmla="*/ 4143375 w 4333875"/>
            <a:gd name="connsiteY112" fmla="*/ 247650 h 2133604"/>
            <a:gd name="connsiteX113" fmla="*/ 4200525 w 4333875"/>
            <a:gd name="connsiteY113" fmla="*/ 190500 h 2133604"/>
            <a:gd name="connsiteX114" fmla="*/ 4238625 w 4333875"/>
            <a:gd name="connsiteY114" fmla="*/ 133350 h 2133604"/>
            <a:gd name="connsiteX115" fmla="*/ 4248150 w 4333875"/>
            <a:gd name="connsiteY115" fmla="*/ 104775 h 2133604"/>
            <a:gd name="connsiteX116" fmla="*/ 4276725 w 4333875"/>
            <a:gd name="connsiteY116" fmla="*/ 76200 h 2133604"/>
            <a:gd name="connsiteX117" fmla="*/ 4333875 w 4333875"/>
            <a:gd name="connsiteY117" fmla="*/ 0 h 213360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</a:cxnLst>
          <a:rect l="l" t="t" r="r" b="b"/>
          <a:pathLst>
            <a:path w="4333875" h="2133604">
              <a:moveTo>
                <a:pt x="0" y="28575"/>
              </a:moveTo>
              <a:cubicBezTo>
                <a:pt x="3175" y="69850"/>
                <a:pt x="4688" y="111287"/>
                <a:pt x="9525" y="152400"/>
              </a:cubicBezTo>
              <a:cubicBezTo>
                <a:pt x="11055" y="165401"/>
                <a:pt x="16708" y="177620"/>
                <a:pt x="19050" y="190500"/>
              </a:cubicBezTo>
              <a:cubicBezTo>
                <a:pt x="34373" y="274776"/>
                <a:pt x="13991" y="235299"/>
                <a:pt x="47625" y="285750"/>
              </a:cubicBezTo>
              <a:cubicBezTo>
                <a:pt x="59332" y="344285"/>
                <a:pt x="56059" y="334592"/>
                <a:pt x="76200" y="400050"/>
              </a:cubicBezTo>
              <a:cubicBezTo>
                <a:pt x="82105" y="419242"/>
                <a:pt x="91949" y="437393"/>
                <a:pt x="95250" y="457200"/>
              </a:cubicBezTo>
              <a:cubicBezTo>
                <a:pt x="100326" y="487654"/>
                <a:pt x="111958" y="566816"/>
                <a:pt x="123825" y="590550"/>
              </a:cubicBezTo>
              <a:lnTo>
                <a:pt x="142875" y="628650"/>
              </a:lnTo>
              <a:cubicBezTo>
                <a:pt x="146050" y="644525"/>
                <a:pt x="149738" y="660306"/>
                <a:pt x="152400" y="676275"/>
              </a:cubicBezTo>
              <a:cubicBezTo>
                <a:pt x="155209" y="693130"/>
                <a:pt x="161475" y="757776"/>
                <a:pt x="171450" y="781050"/>
              </a:cubicBezTo>
              <a:cubicBezTo>
                <a:pt x="175959" y="791572"/>
                <a:pt x="184150" y="800100"/>
                <a:pt x="190500" y="809625"/>
              </a:cubicBezTo>
              <a:cubicBezTo>
                <a:pt x="198056" y="847405"/>
                <a:pt x="207587" y="898985"/>
                <a:pt x="219075" y="933450"/>
              </a:cubicBezTo>
              <a:cubicBezTo>
                <a:pt x="222250" y="942975"/>
                <a:pt x="225958" y="952339"/>
                <a:pt x="228600" y="962025"/>
              </a:cubicBezTo>
              <a:cubicBezTo>
                <a:pt x="232242" y="975380"/>
                <a:pt x="246213" y="1041222"/>
                <a:pt x="257175" y="1066800"/>
              </a:cubicBezTo>
              <a:cubicBezTo>
                <a:pt x="262768" y="1079851"/>
                <a:pt x="269875" y="1092200"/>
                <a:pt x="276225" y="1104900"/>
              </a:cubicBezTo>
              <a:cubicBezTo>
                <a:pt x="289051" y="1181857"/>
                <a:pt x="279643" y="1143728"/>
                <a:pt x="304800" y="1219200"/>
              </a:cubicBezTo>
              <a:cubicBezTo>
                <a:pt x="307975" y="1228725"/>
                <a:pt x="308756" y="1239421"/>
                <a:pt x="314325" y="1247775"/>
              </a:cubicBezTo>
              <a:lnTo>
                <a:pt x="333375" y="1276350"/>
              </a:lnTo>
              <a:cubicBezTo>
                <a:pt x="336550" y="1289050"/>
                <a:pt x="340060" y="1301671"/>
                <a:pt x="342900" y="1314450"/>
              </a:cubicBezTo>
              <a:cubicBezTo>
                <a:pt x="346412" y="1330254"/>
                <a:pt x="348498" y="1346369"/>
                <a:pt x="352425" y="1362075"/>
              </a:cubicBezTo>
              <a:cubicBezTo>
                <a:pt x="361679" y="1399092"/>
                <a:pt x="367890" y="1394574"/>
                <a:pt x="381000" y="1438275"/>
              </a:cubicBezTo>
              <a:cubicBezTo>
                <a:pt x="385652" y="1453782"/>
                <a:pt x="384713" y="1470790"/>
                <a:pt x="390525" y="1485900"/>
              </a:cubicBezTo>
              <a:cubicBezTo>
                <a:pt x="400719" y="1512405"/>
                <a:pt x="419645" y="1535159"/>
                <a:pt x="428625" y="1562100"/>
              </a:cubicBezTo>
              <a:lnTo>
                <a:pt x="447675" y="1619250"/>
              </a:lnTo>
              <a:cubicBezTo>
                <a:pt x="450850" y="1628775"/>
                <a:pt x="451631" y="1639471"/>
                <a:pt x="457200" y="1647825"/>
              </a:cubicBezTo>
              <a:lnTo>
                <a:pt x="495300" y="1704975"/>
              </a:lnTo>
              <a:cubicBezTo>
                <a:pt x="501650" y="1714500"/>
                <a:pt x="510730" y="1722690"/>
                <a:pt x="514350" y="1733550"/>
              </a:cubicBezTo>
              <a:cubicBezTo>
                <a:pt x="538291" y="1805374"/>
                <a:pt x="505996" y="1716842"/>
                <a:pt x="542925" y="1790700"/>
              </a:cubicBezTo>
              <a:cubicBezTo>
                <a:pt x="547415" y="1799680"/>
                <a:pt x="546881" y="1810921"/>
                <a:pt x="552450" y="1819275"/>
              </a:cubicBezTo>
              <a:cubicBezTo>
                <a:pt x="559922" y="1830483"/>
                <a:pt x="572755" y="1837217"/>
                <a:pt x="581025" y="1847850"/>
              </a:cubicBezTo>
              <a:cubicBezTo>
                <a:pt x="595081" y="1865922"/>
                <a:pt x="606425" y="1885950"/>
                <a:pt x="619125" y="1905000"/>
              </a:cubicBezTo>
              <a:cubicBezTo>
                <a:pt x="625475" y="1914525"/>
                <a:pt x="630080" y="1925480"/>
                <a:pt x="638175" y="1933575"/>
              </a:cubicBezTo>
              <a:cubicBezTo>
                <a:pt x="647700" y="1943100"/>
                <a:pt x="658126" y="1951802"/>
                <a:pt x="666750" y="1962150"/>
              </a:cubicBezTo>
              <a:cubicBezTo>
                <a:pt x="674079" y="1970944"/>
                <a:pt x="679146" y="1981410"/>
                <a:pt x="685800" y="1990725"/>
              </a:cubicBezTo>
              <a:cubicBezTo>
                <a:pt x="695027" y="2003643"/>
                <a:pt x="705148" y="2015907"/>
                <a:pt x="714375" y="2028825"/>
              </a:cubicBezTo>
              <a:cubicBezTo>
                <a:pt x="738684" y="2062857"/>
                <a:pt x="738783" y="2078236"/>
                <a:pt x="790575" y="2095500"/>
              </a:cubicBezTo>
              <a:cubicBezTo>
                <a:pt x="800100" y="2098675"/>
                <a:pt x="809922" y="2101070"/>
                <a:pt x="819150" y="2105025"/>
              </a:cubicBezTo>
              <a:cubicBezTo>
                <a:pt x="832201" y="2110618"/>
                <a:pt x="843267" y="2121607"/>
                <a:pt x="857250" y="2124075"/>
              </a:cubicBezTo>
              <a:cubicBezTo>
                <a:pt x="898017" y="2131269"/>
                <a:pt x="939800" y="2130425"/>
                <a:pt x="981075" y="2133600"/>
              </a:cubicBezTo>
              <a:cubicBezTo>
                <a:pt x="995056" y="2132726"/>
                <a:pt x="1114469" y="2138341"/>
                <a:pt x="1162050" y="2114550"/>
              </a:cubicBezTo>
              <a:cubicBezTo>
                <a:pt x="1172289" y="2109430"/>
                <a:pt x="1180686" y="2101180"/>
                <a:pt x="1190625" y="2095500"/>
              </a:cubicBezTo>
              <a:cubicBezTo>
                <a:pt x="1202953" y="2088455"/>
                <a:pt x="1217637" y="2085320"/>
                <a:pt x="1228725" y="2076450"/>
              </a:cubicBezTo>
              <a:cubicBezTo>
                <a:pt x="1249762" y="2059620"/>
                <a:pt x="1266825" y="2038350"/>
                <a:pt x="1285875" y="2019300"/>
              </a:cubicBezTo>
              <a:cubicBezTo>
                <a:pt x="1295400" y="2009775"/>
                <a:pt x="1306978" y="2001933"/>
                <a:pt x="1314450" y="1990725"/>
              </a:cubicBezTo>
              <a:cubicBezTo>
                <a:pt x="1320800" y="1981200"/>
                <a:pt x="1326171" y="1970944"/>
                <a:pt x="1333500" y="1962150"/>
              </a:cubicBezTo>
              <a:cubicBezTo>
                <a:pt x="1342124" y="1951802"/>
                <a:pt x="1353309" y="1943802"/>
                <a:pt x="1362075" y="1933575"/>
              </a:cubicBezTo>
              <a:cubicBezTo>
                <a:pt x="1372406" y="1921522"/>
                <a:pt x="1381423" y="1908393"/>
                <a:pt x="1390650" y="1895475"/>
              </a:cubicBezTo>
              <a:cubicBezTo>
                <a:pt x="1397304" y="1886160"/>
                <a:pt x="1402250" y="1875592"/>
                <a:pt x="1409700" y="1866900"/>
              </a:cubicBezTo>
              <a:cubicBezTo>
                <a:pt x="1421389" y="1853263"/>
                <a:pt x="1435973" y="1842317"/>
                <a:pt x="1447800" y="1828800"/>
              </a:cubicBezTo>
              <a:cubicBezTo>
                <a:pt x="1456218" y="1819180"/>
                <a:pt x="1487058" y="1776768"/>
                <a:pt x="1495425" y="1762125"/>
              </a:cubicBezTo>
              <a:cubicBezTo>
                <a:pt x="1502470" y="1749797"/>
                <a:pt x="1507430" y="1736353"/>
                <a:pt x="1514475" y="1724025"/>
              </a:cubicBezTo>
              <a:cubicBezTo>
                <a:pt x="1520155" y="1714086"/>
                <a:pt x="1527845" y="1705389"/>
                <a:pt x="1533525" y="1695450"/>
              </a:cubicBezTo>
              <a:cubicBezTo>
                <a:pt x="1540570" y="1683122"/>
                <a:pt x="1545530" y="1669678"/>
                <a:pt x="1552575" y="1657350"/>
              </a:cubicBezTo>
              <a:cubicBezTo>
                <a:pt x="1558255" y="1647411"/>
                <a:pt x="1566976" y="1639236"/>
                <a:pt x="1571625" y="1628775"/>
              </a:cubicBezTo>
              <a:cubicBezTo>
                <a:pt x="1616965" y="1526760"/>
                <a:pt x="1566612" y="1607719"/>
                <a:pt x="1609725" y="1543050"/>
              </a:cubicBezTo>
              <a:cubicBezTo>
                <a:pt x="1634921" y="1442264"/>
                <a:pt x="1600712" y="1560948"/>
                <a:pt x="1638300" y="1476375"/>
              </a:cubicBezTo>
              <a:cubicBezTo>
                <a:pt x="1646455" y="1458025"/>
                <a:pt x="1651580" y="1438459"/>
                <a:pt x="1657350" y="1419225"/>
              </a:cubicBezTo>
              <a:cubicBezTo>
                <a:pt x="1681095" y="1340073"/>
                <a:pt x="1650654" y="1426959"/>
                <a:pt x="1676400" y="1323975"/>
              </a:cubicBezTo>
              <a:cubicBezTo>
                <a:pt x="1681270" y="1304494"/>
                <a:pt x="1691512" y="1286516"/>
                <a:pt x="1695450" y="1266825"/>
              </a:cubicBezTo>
              <a:cubicBezTo>
                <a:pt x="1702418" y="1231986"/>
                <a:pt x="1707912" y="1194276"/>
                <a:pt x="1724025" y="1162050"/>
              </a:cubicBezTo>
              <a:lnTo>
                <a:pt x="1743075" y="1123950"/>
              </a:lnTo>
              <a:cubicBezTo>
                <a:pt x="1748842" y="1089349"/>
                <a:pt x="1764037" y="994388"/>
                <a:pt x="1771650" y="971550"/>
              </a:cubicBezTo>
              <a:cubicBezTo>
                <a:pt x="1774825" y="962025"/>
                <a:pt x="1778417" y="952629"/>
                <a:pt x="1781175" y="942975"/>
              </a:cubicBezTo>
              <a:cubicBezTo>
                <a:pt x="1787831" y="919680"/>
                <a:pt x="1798432" y="864702"/>
                <a:pt x="1809750" y="847725"/>
              </a:cubicBezTo>
              <a:cubicBezTo>
                <a:pt x="1816100" y="838200"/>
                <a:pt x="1823680" y="829389"/>
                <a:pt x="1828800" y="819150"/>
              </a:cubicBezTo>
              <a:cubicBezTo>
                <a:pt x="1833290" y="810170"/>
                <a:pt x="1833835" y="799555"/>
                <a:pt x="1838325" y="790575"/>
              </a:cubicBezTo>
              <a:cubicBezTo>
                <a:pt x="1845808" y="775610"/>
                <a:pt x="1878759" y="733967"/>
                <a:pt x="1885950" y="723900"/>
              </a:cubicBezTo>
              <a:cubicBezTo>
                <a:pt x="1892604" y="714585"/>
                <a:pt x="1897671" y="704119"/>
                <a:pt x="1905000" y="695325"/>
              </a:cubicBezTo>
              <a:cubicBezTo>
                <a:pt x="1913624" y="684977"/>
                <a:pt x="1925045" y="677176"/>
                <a:pt x="1933575" y="666750"/>
              </a:cubicBezTo>
              <a:cubicBezTo>
                <a:pt x="1953680" y="642177"/>
                <a:pt x="1973113" y="616968"/>
                <a:pt x="1990725" y="590550"/>
              </a:cubicBezTo>
              <a:cubicBezTo>
                <a:pt x="2003425" y="571500"/>
                <a:pt x="2009775" y="546100"/>
                <a:pt x="2028825" y="533400"/>
              </a:cubicBezTo>
              <a:lnTo>
                <a:pt x="2057400" y="514350"/>
              </a:lnTo>
              <a:cubicBezTo>
                <a:pt x="2063750" y="504825"/>
                <a:pt x="2067511" y="492926"/>
                <a:pt x="2076450" y="485775"/>
              </a:cubicBezTo>
              <a:cubicBezTo>
                <a:pt x="2084290" y="479503"/>
                <a:pt x="2096248" y="481126"/>
                <a:pt x="2105025" y="476250"/>
              </a:cubicBezTo>
              <a:cubicBezTo>
                <a:pt x="2125039" y="465131"/>
                <a:pt x="2143125" y="450850"/>
                <a:pt x="2162175" y="438150"/>
              </a:cubicBezTo>
              <a:lnTo>
                <a:pt x="2219325" y="400050"/>
              </a:lnTo>
              <a:cubicBezTo>
                <a:pt x="2228850" y="393700"/>
                <a:pt x="2237661" y="386120"/>
                <a:pt x="2247900" y="381000"/>
              </a:cubicBezTo>
              <a:cubicBezTo>
                <a:pt x="2294980" y="357460"/>
                <a:pt x="2272530" y="366440"/>
                <a:pt x="2314575" y="352425"/>
              </a:cubicBezTo>
              <a:cubicBezTo>
                <a:pt x="2355850" y="355600"/>
                <a:pt x="2397712" y="354321"/>
                <a:pt x="2438400" y="361950"/>
              </a:cubicBezTo>
              <a:cubicBezTo>
                <a:pt x="2449652" y="364060"/>
                <a:pt x="2458283" y="373550"/>
                <a:pt x="2466975" y="381000"/>
              </a:cubicBezTo>
              <a:cubicBezTo>
                <a:pt x="2480612" y="392689"/>
                <a:pt x="2493386" y="405463"/>
                <a:pt x="2505075" y="419100"/>
              </a:cubicBezTo>
              <a:cubicBezTo>
                <a:pt x="2512525" y="427792"/>
                <a:pt x="2516030" y="439580"/>
                <a:pt x="2524125" y="447675"/>
              </a:cubicBezTo>
              <a:cubicBezTo>
                <a:pt x="2532220" y="455770"/>
                <a:pt x="2543175" y="460375"/>
                <a:pt x="2552700" y="466725"/>
              </a:cubicBezTo>
              <a:cubicBezTo>
                <a:pt x="2559050" y="476250"/>
                <a:pt x="2566630" y="485061"/>
                <a:pt x="2571750" y="495300"/>
              </a:cubicBezTo>
              <a:cubicBezTo>
                <a:pt x="2576240" y="504280"/>
                <a:pt x="2575111" y="515950"/>
                <a:pt x="2581275" y="523875"/>
              </a:cubicBezTo>
              <a:cubicBezTo>
                <a:pt x="2597815" y="545141"/>
                <a:pt x="2622261" y="559472"/>
                <a:pt x="2638425" y="581025"/>
              </a:cubicBezTo>
              <a:cubicBezTo>
                <a:pt x="2657475" y="606425"/>
                <a:pt x="2673124" y="634774"/>
                <a:pt x="2695575" y="657225"/>
              </a:cubicBezTo>
              <a:cubicBezTo>
                <a:pt x="2705100" y="666750"/>
                <a:pt x="2716068" y="675024"/>
                <a:pt x="2724150" y="685800"/>
              </a:cubicBezTo>
              <a:cubicBezTo>
                <a:pt x="2744756" y="713274"/>
                <a:pt x="2765941" y="740808"/>
                <a:pt x="2781300" y="771525"/>
              </a:cubicBezTo>
              <a:cubicBezTo>
                <a:pt x="2787650" y="784225"/>
                <a:pt x="2792097" y="798071"/>
                <a:pt x="2800350" y="809625"/>
              </a:cubicBezTo>
              <a:cubicBezTo>
                <a:pt x="2808180" y="820586"/>
                <a:pt x="2820301" y="827852"/>
                <a:pt x="2828925" y="838200"/>
              </a:cubicBezTo>
              <a:cubicBezTo>
                <a:pt x="2856548" y="871348"/>
                <a:pt x="2839139" y="871882"/>
                <a:pt x="2886075" y="895350"/>
              </a:cubicBezTo>
              <a:cubicBezTo>
                <a:pt x="2909265" y="906945"/>
                <a:pt x="2953980" y="917089"/>
                <a:pt x="2981325" y="923925"/>
              </a:cubicBezTo>
              <a:cubicBezTo>
                <a:pt x="3040700" y="963508"/>
                <a:pt x="2977295" y="927391"/>
                <a:pt x="3086100" y="952500"/>
              </a:cubicBezTo>
              <a:cubicBezTo>
                <a:pt x="3102760" y="956345"/>
                <a:pt x="3117850" y="965200"/>
                <a:pt x="3133725" y="971550"/>
              </a:cubicBezTo>
              <a:cubicBezTo>
                <a:pt x="3251200" y="968375"/>
                <a:pt x="3369161" y="973167"/>
                <a:pt x="3486150" y="962025"/>
              </a:cubicBezTo>
              <a:cubicBezTo>
                <a:pt x="3504580" y="960270"/>
                <a:pt x="3517475" y="942227"/>
                <a:pt x="3533775" y="933450"/>
              </a:cubicBezTo>
              <a:cubicBezTo>
                <a:pt x="3558779" y="919986"/>
                <a:pt x="3589895" y="915430"/>
                <a:pt x="3609975" y="895350"/>
              </a:cubicBezTo>
              <a:cubicBezTo>
                <a:pt x="3664700" y="840625"/>
                <a:pt x="3636301" y="854825"/>
                <a:pt x="3686175" y="838200"/>
              </a:cubicBezTo>
              <a:cubicBezTo>
                <a:pt x="3692525" y="828675"/>
                <a:pt x="3697620" y="818181"/>
                <a:pt x="3705225" y="809625"/>
              </a:cubicBezTo>
              <a:cubicBezTo>
                <a:pt x="3723123" y="789489"/>
                <a:pt x="3746211" y="774028"/>
                <a:pt x="3762375" y="752475"/>
              </a:cubicBezTo>
              <a:cubicBezTo>
                <a:pt x="3771900" y="739775"/>
                <a:pt x="3781846" y="727380"/>
                <a:pt x="3790950" y="714375"/>
              </a:cubicBezTo>
              <a:cubicBezTo>
                <a:pt x="3804080" y="695618"/>
                <a:pt x="3814393" y="674814"/>
                <a:pt x="3829050" y="657225"/>
              </a:cubicBezTo>
              <a:cubicBezTo>
                <a:pt x="3846297" y="636529"/>
                <a:pt x="3871256" y="622491"/>
                <a:pt x="3886200" y="600075"/>
              </a:cubicBezTo>
              <a:cubicBezTo>
                <a:pt x="3931095" y="532732"/>
                <a:pt x="3874752" y="616102"/>
                <a:pt x="3933825" y="533400"/>
              </a:cubicBezTo>
              <a:cubicBezTo>
                <a:pt x="3940479" y="524085"/>
                <a:pt x="3945546" y="513619"/>
                <a:pt x="3952875" y="504825"/>
              </a:cubicBezTo>
              <a:cubicBezTo>
                <a:pt x="3961499" y="494477"/>
                <a:pt x="3972826" y="486598"/>
                <a:pt x="3981450" y="476250"/>
              </a:cubicBezTo>
              <a:cubicBezTo>
                <a:pt x="3988779" y="467456"/>
                <a:pt x="3993171" y="456469"/>
                <a:pt x="4000500" y="447675"/>
              </a:cubicBezTo>
              <a:cubicBezTo>
                <a:pt x="4009124" y="437327"/>
                <a:pt x="4020805" y="429733"/>
                <a:pt x="4029075" y="419100"/>
              </a:cubicBezTo>
              <a:cubicBezTo>
                <a:pt x="4043131" y="401028"/>
                <a:pt x="4054475" y="381000"/>
                <a:pt x="4067175" y="361950"/>
              </a:cubicBezTo>
              <a:lnTo>
                <a:pt x="4105275" y="304800"/>
              </a:lnTo>
              <a:lnTo>
                <a:pt x="4124325" y="276225"/>
              </a:lnTo>
              <a:cubicBezTo>
                <a:pt x="4130675" y="266700"/>
                <a:pt x="4135280" y="255745"/>
                <a:pt x="4143375" y="247650"/>
              </a:cubicBezTo>
              <a:cubicBezTo>
                <a:pt x="4162425" y="228600"/>
                <a:pt x="4185581" y="212916"/>
                <a:pt x="4200525" y="190500"/>
              </a:cubicBezTo>
              <a:cubicBezTo>
                <a:pt x="4213225" y="171450"/>
                <a:pt x="4231385" y="155070"/>
                <a:pt x="4238625" y="133350"/>
              </a:cubicBezTo>
              <a:cubicBezTo>
                <a:pt x="4241800" y="123825"/>
                <a:pt x="4242581" y="113129"/>
                <a:pt x="4248150" y="104775"/>
              </a:cubicBezTo>
              <a:cubicBezTo>
                <a:pt x="4255622" y="93567"/>
                <a:pt x="4268455" y="86833"/>
                <a:pt x="4276725" y="76200"/>
              </a:cubicBezTo>
              <a:cubicBezTo>
                <a:pt x="4352117" y="-20733"/>
                <a:pt x="4285962" y="47913"/>
                <a:pt x="4333875" y="0"/>
              </a:cubicBezTo>
            </a:path>
          </a:pathLst>
        </a:custGeom>
        <a:noFill/>
        <a:ln w="158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962FB-E5A7-427B-91FF-47AE3CDC7EFA}">
  <dimension ref="A2:AF69"/>
  <sheetViews>
    <sheetView tabSelected="1" topLeftCell="A50" workbookViewId="0">
      <selection activeCell="F75" sqref="F75"/>
    </sheetView>
  </sheetViews>
  <sheetFormatPr defaultRowHeight="15" x14ac:dyDescent="0.25"/>
  <cols>
    <col min="2" max="2" width="12.5703125" bestFit="1" customWidth="1"/>
    <col min="3" max="3" width="11" bestFit="1" customWidth="1"/>
    <col min="6" max="6" width="23.140625" bestFit="1" customWidth="1"/>
    <col min="7" max="7" width="11.5703125" bestFit="1" customWidth="1"/>
    <col min="8" max="8" width="10.5703125" bestFit="1" customWidth="1"/>
    <col min="9" max="9" width="12" bestFit="1" customWidth="1"/>
    <col min="10" max="10" width="2.140625" bestFit="1" customWidth="1"/>
    <col min="11" max="11" width="2" bestFit="1" customWidth="1"/>
    <col min="14" max="15" width="2" bestFit="1" customWidth="1"/>
    <col min="16" max="16" width="10" bestFit="1" customWidth="1"/>
    <col min="17" max="17" width="2.140625" bestFit="1" customWidth="1"/>
    <col min="18" max="18" width="2" bestFit="1" customWidth="1"/>
    <col min="19" max="19" width="7.5703125" bestFit="1" customWidth="1"/>
    <col min="21" max="21" width="5.7109375" bestFit="1" customWidth="1"/>
    <col min="22" max="22" width="9.85546875" bestFit="1" customWidth="1"/>
    <col min="24" max="24" width="4.7109375" bestFit="1" customWidth="1"/>
  </cols>
  <sheetData>
    <row r="2" spans="2:26" x14ac:dyDescent="0.25">
      <c r="B2" s="5" t="s">
        <v>0</v>
      </c>
      <c r="C2" s="5"/>
      <c r="D2" s="5"/>
      <c r="E2" s="5"/>
    </row>
    <row r="3" spans="2:26" x14ac:dyDescent="0.25">
      <c r="B3" s="5"/>
      <c r="C3" s="5"/>
      <c r="D3" s="5"/>
      <c r="E3" s="5"/>
      <c r="G3" s="22" t="s">
        <v>19</v>
      </c>
      <c r="H3" s="23"/>
      <c r="I3" s="23"/>
      <c r="J3" s="23"/>
      <c r="K3" s="23"/>
      <c r="L3" s="24"/>
      <c r="Q3" s="32" t="s">
        <v>4</v>
      </c>
      <c r="R3" s="33"/>
      <c r="S3" s="33"/>
      <c r="T3" s="33"/>
      <c r="U3" s="34"/>
      <c r="V3" s="15" t="s">
        <v>12</v>
      </c>
      <c r="W3" s="15" t="s">
        <v>13</v>
      </c>
      <c r="X3" s="18"/>
      <c r="Y3" s="18"/>
      <c r="Z3" s="18"/>
    </row>
    <row r="4" spans="2:26" x14ac:dyDescent="0.25">
      <c r="B4" s="5"/>
      <c r="C4" s="5"/>
      <c r="D4" s="5"/>
      <c r="E4" s="5"/>
      <c r="Q4" s="35"/>
      <c r="R4" s="36"/>
      <c r="S4" s="36"/>
      <c r="T4" s="36"/>
      <c r="U4" s="37"/>
      <c r="V4" s="16">
        <v>8</v>
      </c>
      <c r="W4" s="17">
        <f>1/(1+EXP(-V4))</f>
        <v>0.99966464986953363</v>
      </c>
    </row>
    <row r="5" spans="2:26" x14ac:dyDescent="0.25">
      <c r="B5" s="5"/>
      <c r="C5" s="5"/>
      <c r="D5" s="5"/>
      <c r="E5" s="5"/>
    </row>
    <row r="6" spans="2:26" x14ac:dyDescent="0.25">
      <c r="B6" s="5"/>
      <c r="C6" s="5"/>
      <c r="D6" s="5"/>
      <c r="E6" s="5"/>
      <c r="N6" s="18"/>
      <c r="O6" s="18"/>
      <c r="P6" s="19"/>
      <c r="Q6" s="14" t="s">
        <v>5</v>
      </c>
      <c r="R6" s="9" t="s">
        <v>6</v>
      </c>
      <c r="S6" s="10">
        <v>1</v>
      </c>
      <c r="T6" s="38" t="s">
        <v>7</v>
      </c>
      <c r="U6" s="39"/>
      <c r="V6" s="39"/>
      <c r="W6" s="39"/>
      <c r="X6" s="39"/>
      <c r="Y6" s="39"/>
      <c r="Z6" s="40"/>
    </row>
    <row r="7" spans="2:26" x14ac:dyDescent="0.25">
      <c r="Q7" s="11"/>
      <c r="R7" s="12"/>
      <c r="S7" s="13" t="s">
        <v>27</v>
      </c>
      <c r="T7" s="41"/>
      <c r="U7" s="42"/>
      <c r="V7" s="42"/>
      <c r="W7" s="42"/>
      <c r="X7" s="42"/>
      <c r="Y7" s="42"/>
      <c r="Z7" s="43"/>
    </row>
    <row r="9" spans="2:26" x14ac:dyDescent="0.25">
      <c r="B9" s="7" t="s">
        <v>3</v>
      </c>
      <c r="C9" s="7" t="s">
        <v>17</v>
      </c>
      <c r="D9" s="7" t="s">
        <v>1</v>
      </c>
    </row>
    <row r="10" spans="2:26" x14ac:dyDescent="0.25">
      <c r="B10" s="1" t="s">
        <v>2</v>
      </c>
      <c r="C10" s="2">
        <v>0</v>
      </c>
      <c r="D10" s="20">
        <v>18</v>
      </c>
    </row>
    <row r="11" spans="2:26" x14ac:dyDescent="0.25">
      <c r="B11" s="1" t="s">
        <v>2</v>
      </c>
      <c r="C11" s="2">
        <v>0</v>
      </c>
      <c r="D11" s="20">
        <v>20</v>
      </c>
    </row>
    <row r="12" spans="2:26" x14ac:dyDescent="0.25">
      <c r="B12" s="1" t="s">
        <v>2</v>
      </c>
      <c r="C12" s="2">
        <v>0</v>
      </c>
      <c r="D12" s="20">
        <v>21</v>
      </c>
    </row>
    <row r="13" spans="2:26" x14ac:dyDescent="0.25">
      <c r="B13" s="1" t="s">
        <v>2</v>
      </c>
      <c r="C13" s="2">
        <v>0</v>
      </c>
      <c r="D13" s="20">
        <v>22</v>
      </c>
    </row>
    <row r="14" spans="2:26" x14ac:dyDescent="0.25">
      <c r="B14" s="1" t="s">
        <v>2</v>
      </c>
      <c r="C14" s="21">
        <v>0</v>
      </c>
      <c r="D14" s="20">
        <v>25</v>
      </c>
    </row>
    <row r="15" spans="2:26" x14ac:dyDescent="0.25">
      <c r="B15" s="1" t="s">
        <v>2</v>
      </c>
      <c r="C15" s="2">
        <v>0</v>
      </c>
      <c r="D15" s="20">
        <v>25</v>
      </c>
    </row>
    <row r="16" spans="2:26" x14ac:dyDescent="0.25">
      <c r="B16" s="1" t="s">
        <v>2</v>
      </c>
      <c r="C16" s="2">
        <v>0</v>
      </c>
      <c r="D16" s="20">
        <v>26</v>
      </c>
    </row>
    <row r="17" spans="2:32" x14ac:dyDescent="0.25">
      <c r="B17" s="1" t="s">
        <v>2</v>
      </c>
      <c r="C17" s="2">
        <v>0</v>
      </c>
      <c r="D17" s="20">
        <v>27</v>
      </c>
    </row>
    <row r="18" spans="2:32" x14ac:dyDescent="0.25">
      <c r="B18" s="1" t="s">
        <v>2</v>
      </c>
      <c r="C18" s="2">
        <v>0</v>
      </c>
      <c r="D18" s="20">
        <v>26</v>
      </c>
    </row>
    <row r="19" spans="2:32" x14ac:dyDescent="0.25">
      <c r="B19" s="1" t="s">
        <v>2</v>
      </c>
      <c r="C19" s="21">
        <v>0</v>
      </c>
      <c r="D19" s="20">
        <v>29</v>
      </c>
    </row>
    <row r="20" spans="2:32" x14ac:dyDescent="0.25">
      <c r="B20" s="1" t="s">
        <v>2</v>
      </c>
      <c r="C20" s="21">
        <v>0</v>
      </c>
      <c r="D20" s="20">
        <v>20</v>
      </c>
    </row>
    <row r="21" spans="2:32" x14ac:dyDescent="0.25">
      <c r="B21" s="1" t="s">
        <v>2</v>
      </c>
      <c r="C21" s="21">
        <v>0</v>
      </c>
      <c r="D21" s="20">
        <v>21</v>
      </c>
    </row>
    <row r="22" spans="2:32" x14ac:dyDescent="0.25">
      <c r="B22" s="1" t="s">
        <v>2</v>
      </c>
      <c r="C22" s="21">
        <v>0</v>
      </c>
      <c r="D22" s="20">
        <v>22</v>
      </c>
    </row>
    <row r="23" spans="2:32" x14ac:dyDescent="0.25">
      <c r="B23" s="1" t="s">
        <v>2</v>
      </c>
      <c r="C23" s="21">
        <v>0</v>
      </c>
      <c r="D23" s="20">
        <v>23</v>
      </c>
    </row>
    <row r="24" spans="2:32" x14ac:dyDescent="0.25">
      <c r="B24" s="6" t="s">
        <v>47</v>
      </c>
      <c r="C24" s="111">
        <v>0.81</v>
      </c>
      <c r="D24" s="20"/>
    </row>
    <row r="25" spans="2:32" x14ac:dyDescent="0.25">
      <c r="B25" s="1" t="s">
        <v>2</v>
      </c>
      <c r="C25" s="21">
        <v>1</v>
      </c>
      <c r="D25" s="20">
        <v>30</v>
      </c>
    </row>
    <row r="26" spans="2:32" x14ac:dyDescent="0.25">
      <c r="B26" s="1" t="s">
        <v>2</v>
      </c>
      <c r="C26" s="21">
        <v>1</v>
      </c>
      <c r="D26" s="20">
        <v>31</v>
      </c>
      <c r="AB26" s="112" t="s">
        <v>49</v>
      </c>
      <c r="AC26" s="112"/>
      <c r="AD26" s="112"/>
      <c r="AE26" s="112"/>
      <c r="AF26" s="112"/>
    </row>
    <row r="27" spans="2:32" x14ac:dyDescent="0.25">
      <c r="B27" s="1" t="s">
        <v>2</v>
      </c>
      <c r="C27" s="21">
        <v>1</v>
      </c>
      <c r="D27" s="20">
        <v>32</v>
      </c>
      <c r="N27" s="56" t="s">
        <v>8</v>
      </c>
      <c r="O27" s="57"/>
      <c r="P27" s="57"/>
      <c r="Q27" s="57"/>
      <c r="R27" s="57"/>
      <c r="S27" s="57"/>
      <c r="T27" s="57"/>
      <c r="U27" s="49"/>
      <c r="V27" s="50"/>
    </row>
    <row r="28" spans="2:32" x14ac:dyDescent="0.25">
      <c r="B28" s="1" t="s">
        <v>2</v>
      </c>
      <c r="C28" s="2">
        <v>1</v>
      </c>
      <c r="D28" s="20">
        <v>33</v>
      </c>
      <c r="F28" s="87" t="s">
        <v>28</v>
      </c>
      <c r="G28" s="88"/>
      <c r="H28" s="88"/>
      <c r="I28" s="88"/>
      <c r="J28" s="88"/>
      <c r="K28" s="88"/>
      <c r="L28" s="89"/>
      <c r="N28" s="58" t="s">
        <v>10</v>
      </c>
      <c r="O28" s="59"/>
      <c r="P28" s="59"/>
      <c r="Q28" s="59"/>
      <c r="R28" s="59"/>
      <c r="S28" s="59"/>
      <c r="T28" s="59"/>
      <c r="U28" s="59"/>
      <c r="V28" s="52"/>
    </row>
    <row r="29" spans="2:32" ht="15" customHeight="1" x14ac:dyDescent="0.25">
      <c r="B29" s="1" t="s">
        <v>2</v>
      </c>
      <c r="C29" s="21">
        <v>1</v>
      </c>
      <c r="D29" s="20">
        <v>35</v>
      </c>
      <c r="F29" s="98" t="s">
        <v>40</v>
      </c>
      <c r="G29" s="98">
        <v>-0.12</v>
      </c>
      <c r="H29" s="98" t="s">
        <v>29</v>
      </c>
      <c r="I29" s="76" t="s">
        <v>30</v>
      </c>
      <c r="J29" s="77"/>
      <c r="K29" s="77"/>
      <c r="L29" s="78"/>
      <c r="N29" s="60" t="s">
        <v>11</v>
      </c>
      <c r="O29" s="61"/>
      <c r="P29" s="61"/>
      <c r="Q29" s="61"/>
      <c r="R29" s="61"/>
      <c r="S29" s="61"/>
      <c r="T29" s="61"/>
      <c r="U29" s="61"/>
      <c r="V29" s="52"/>
    </row>
    <row r="30" spans="2:32" x14ac:dyDescent="0.25">
      <c r="B30" s="1" t="s">
        <v>2</v>
      </c>
      <c r="C30" s="21">
        <v>1</v>
      </c>
      <c r="D30" s="20">
        <v>36</v>
      </c>
      <c r="F30" s="75" t="s">
        <v>31</v>
      </c>
      <c r="G30" s="74">
        <v>-0.71</v>
      </c>
      <c r="H30" s="48"/>
      <c r="I30" s="79"/>
      <c r="J30" s="80"/>
      <c r="K30" s="80"/>
      <c r="L30" s="81"/>
      <c r="N30" s="58" t="s">
        <v>9</v>
      </c>
      <c r="O30" s="59"/>
      <c r="P30" s="59"/>
      <c r="Q30" s="59"/>
      <c r="R30" s="59"/>
      <c r="S30" s="59"/>
      <c r="T30" s="59"/>
      <c r="U30" s="48"/>
      <c r="V30" s="52"/>
      <c r="W30" s="49" t="s">
        <v>20</v>
      </c>
      <c r="X30" s="49"/>
      <c r="Y30" s="49"/>
      <c r="Z30" s="49"/>
      <c r="AA30" s="50"/>
    </row>
    <row r="31" spans="2:32" x14ac:dyDescent="0.25">
      <c r="B31" s="1" t="s">
        <v>2</v>
      </c>
      <c r="C31" s="21">
        <v>1</v>
      </c>
      <c r="D31" s="20">
        <v>34</v>
      </c>
      <c r="F31" s="75" t="s">
        <v>32</v>
      </c>
      <c r="G31" s="74">
        <v>0.24</v>
      </c>
      <c r="H31" s="48"/>
      <c r="I31" s="79"/>
      <c r="J31" s="80"/>
      <c r="K31" s="80"/>
      <c r="L31" s="81"/>
      <c r="N31" s="51"/>
      <c r="O31" s="48"/>
      <c r="P31" s="48"/>
      <c r="Q31" s="48"/>
      <c r="R31" s="48"/>
      <c r="S31" s="48"/>
      <c r="T31" s="48"/>
      <c r="U31" s="48"/>
      <c r="V31" s="52"/>
      <c r="W31" s="48" t="s">
        <v>21</v>
      </c>
      <c r="X31" s="48"/>
      <c r="Y31" s="48"/>
      <c r="Z31" s="48"/>
      <c r="AA31" s="52"/>
    </row>
    <row r="32" spans="2:32" x14ac:dyDescent="0.25">
      <c r="B32" s="1" t="s">
        <v>2</v>
      </c>
      <c r="C32" s="21">
        <v>1</v>
      </c>
      <c r="D32" s="20">
        <v>36</v>
      </c>
      <c r="F32" s="75" t="s">
        <v>33</v>
      </c>
      <c r="G32" s="74">
        <v>-0.54</v>
      </c>
      <c r="H32" s="48"/>
      <c r="I32" s="79"/>
      <c r="J32" s="80"/>
      <c r="K32" s="80"/>
      <c r="L32" s="81"/>
      <c r="N32" s="51"/>
      <c r="O32" s="48"/>
      <c r="P32" s="48"/>
      <c r="Q32" s="48"/>
      <c r="R32" s="48"/>
      <c r="S32" s="48"/>
      <c r="T32" s="48"/>
      <c r="U32" s="48"/>
      <c r="V32" s="52"/>
      <c r="W32" s="48" t="s">
        <v>22</v>
      </c>
      <c r="X32" s="48"/>
      <c r="Y32" s="48"/>
      <c r="Z32" s="48"/>
      <c r="AA32" s="52"/>
    </row>
    <row r="33" spans="2:27" x14ac:dyDescent="0.25">
      <c r="B33" s="1" t="s">
        <v>2</v>
      </c>
      <c r="C33" s="21">
        <v>1</v>
      </c>
      <c r="D33" s="20">
        <v>36</v>
      </c>
      <c r="F33" s="75" t="s">
        <v>34</v>
      </c>
      <c r="G33" s="74">
        <v>1.07</v>
      </c>
      <c r="H33" s="48"/>
      <c r="I33" s="79"/>
      <c r="J33" s="80"/>
      <c r="K33" s="80"/>
      <c r="L33" s="81"/>
      <c r="N33" s="58" t="s">
        <v>14</v>
      </c>
      <c r="O33" s="59"/>
      <c r="P33" s="59"/>
      <c r="Q33" s="59"/>
      <c r="R33" s="59"/>
      <c r="S33" s="59"/>
      <c r="T33" s="59"/>
      <c r="U33" s="64"/>
      <c r="V33" s="65"/>
      <c r="W33" s="48" t="s">
        <v>23</v>
      </c>
      <c r="X33" s="48"/>
      <c r="Y33" s="48"/>
      <c r="Z33" s="48"/>
      <c r="AA33" s="52"/>
    </row>
    <row r="34" spans="2:27" ht="15" customHeight="1" x14ac:dyDescent="0.25">
      <c r="B34" s="1" t="s">
        <v>2</v>
      </c>
      <c r="C34" s="21">
        <v>1</v>
      </c>
      <c r="D34" s="20">
        <v>37</v>
      </c>
      <c r="F34" s="51"/>
      <c r="G34" s="48"/>
      <c r="H34" s="48"/>
      <c r="I34" s="79"/>
      <c r="J34" s="80"/>
      <c r="K34" s="80"/>
      <c r="L34" s="81"/>
      <c r="N34" s="66" t="s">
        <v>15</v>
      </c>
      <c r="O34" s="67" t="s">
        <v>6</v>
      </c>
      <c r="P34" s="67" t="s">
        <v>16</v>
      </c>
      <c r="Q34" s="68"/>
      <c r="R34" s="48"/>
      <c r="S34" s="48"/>
      <c r="T34" s="48"/>
      <c r="U34" s="48"/>
      <c r="V34" s="52"/>
      <c r="W34" s="54" t="s">
        <v>25</v>
      </c>
      <c r="X34" s="44" t="s">
        <v>5</v>
      </c>
      <c r="Y34" s="45" t="s">
        <v>26</v>
      </c>
      <c r="Z34" s="45"/>
      <c r="AA34" s="50"/>
    </row>
    <row r="35" spans="2:27" x14ac:dyDescent="0.25">
      <c r="B35" s="1" t="s">
        <v>2</v>
      </c>
      <c r="C35" s="21">
        <v>1</v>
      </c>
      <c r="D35" s="20">
        <v>45</v>
      </c>
      <c r="F35" s="51"/>
      <c r="G35" s="48"/>
      <c r="H35" s="48"/>
      <c r="I35" s="79"/>
      <c r="J35" s="80"/>
      <c r="K35" s="80"/>
      <c r="L35" s="81"/>
      <c r="N35" s="51"/>
      <c r="O35" s="48"/>
      <c r="P35" s="48"/>
      <c r="Q35" s="48"/>
      <c r="R35" s="48"/>
      <c r="S35" s="48"/>
      <c r="T35" s="48"/>
      <c r="U35" s="48"/>
      <c r="V35" s="52"/>
      <c r="W35" s="55"/>
      <c r="X35" s="46" t="s">
        <v>24</v>
      </c>
      <c r="Y35" s="47"/>
      <c r="Z35" s="47"/>
      <c r="AA35" s="53"/>
    </row>
    <row r="36" spans="2:27" ht="15" customHeight="1" x14ac:dyDescent="0.25">
      <c r="B36" s="1" t="s">
        <v>2</v>
      </c>
      <c r="C36" s="21">
        <v>1</v>
      </c>
      <c r="D36" s="20">
        <v>46</v>
      </c>
      <c r="F36" s="72" t="s">
        <v>35</v>
      </c>
      <c r="G36" s="99"/>
      <c r="H36" s="73"/>
      <c r="I36" s="79"/>
      <c r="J36" s="80"/>
      <c r="K36" s="80"/>
      <c r="L36" s="81"/>
      <c r="N36" s="62" t="s">
        <v>18</v>
      </c>
      <c r="O36" s="63"/>
      <c r="P36" s="63"/>
      <c r="Q36" s="63"/>
      <c r="R36" s="63"/>
      <c r="S36" s="63"/>
      <c r="T36" s="63"/>
      <c r="U36" s="48"/>
      <c r="V36" s="52"/>
    </row>
    <row r="37" spans="2:27" x14ac:dyDescent="0.25">
      <c r="B37" s="1" t="s">
        <v>2</v>
      </c>
      <c r="C37" s="21">
        <v>1</v>
      </c>
      <c r="D37" s="20">
        <v>48</v>
      </c>
      <c r="F37" s="90"/>
      <c r="G37" s="100"/>
      <c r="H37" s="91"/>
      <c r="I37" s="82"/>
      <c r="J37" s="83"/>
      <c r="K37" s="83"/>
      <c r="L37" s="84"/>
      <c r="N37" s="25"/>
      <c r="O37" s="26"/>
      <c r="P37" s="26"/>
      <c r="Q37" s="26"/>
      <c r="R37" s="26"/>
      <c r="S37" s="26"/>
      <c r="T37" s="26"/>
      <c r="U37" s="26"/>
      <c r="V37" s="53"/>
    </row>
    <row r="38" spans="2:27" x14ac:dyDescent="0.25">
      <c r="B38" s="3" t="s">
        <v>2</v>
      </c>
      <c r="C38" s="106">
        <v>1</v>
      </c>
      <c r="D38" s="107">
        <v>50</v>
      </c>
      <c r="F38" s="85" t="s">
        <v>36</v>
      </c>
      <c r="G38" s="86">
        <v>0</v>
      </c>
      <c r="H38" s="86"/>
    </row>
    <row r="39" spans="2:27" ht="15" customHeight="1" x14ac:dyDescent="0.25">
      <c r="B39" s="108"/>
      <c r="C39" s="109"/>
      <c r="D39" s="110"/>
      <c r="F39" s="74" t="s">
        <v>37</v>
      </c>
      <c r="G39" s="86">
        <v>0</v>
      </c>
      <c r="H39" s="86"/>
    </row>
    <row r="40" spans="2:27" x14ac:dyDescent="0.25">
      <c r="B40" s="4"/>
      <c r="C40" s="4"/>
      <c r="D40" s="4"/>
      <c r="F40" s="74" t="s">
        <v>38</v>
      </c>
      <c r="G40" s="86">
        <v>1</v>
      </c>
      <c r="H40" s="86"/>
    </row>
    <row r="41" spans="2:27" x14ac:dyDescent="0.25">
      <c r="F41" s="74" t="s">
        <v>39</v>
      </c>
      <c r="G41" s="86">
        <v>2</v>
      </c>
      <c r="H41" s="86"/>
    </row>
    <row r="43" spans="2:27" x14ac:dyDescent="0.25">
      <c r="F43" s="69" t="s">
        <v>43</v>
      </c>
      <c r="G43" s="70"/>
      <c r="H43" s="70"/>
      <c r="I43" s="71"/>
      <c r="T43" s="114"/>
    </row>
    <row r="44" spans="2:27" x14ac:dyDescent="0.25">
      <c r="F44" s="92" t="s">
        <v>42</v>
      </c>
      <c r="G44" s="93"/>
      <c r="H44" s="93"/>
      <c r="I44" s="94"/>
    </row>
    <row r="45" spans="2:27" x14ac:dyDescent="0.25">
      <c r="F45" s="92" t="s">
        <v>41</v>
      </c>
      <c r="G45" s="93"/>
      <c r="H45" s="93"/>
      <c r="I45" s="94"/>
    </row>
    <row r="46" spans="2:27" x14ac:dyDescent="0.25">
      <c r="F46" s="95">
        <f>G29 + (G30*G38)+(G31*G39)+(G32*G40)+(G33*G41)</f>
        <v>1.48</v>
      </c>
      <c r="G46" s="96"/>
      <c r="H46" s="96"/>
      <c r="I46" s="97"/>
    </row>
    <row r="48" spans="2:27" x14ac:dyDescent="0.25">
      <c r="F48" s="69" t="s">
        <v>44</v>
      </c>
      <c r="G48" s="70"/>
      <c r="H48" s="70"/>
      <c r="I48" s="71"/>
    </row>
    <row r="49" spans="1:18" x14ac:dyDescent="0.25">
      <c r="F49" s="103" t="s">
        <v>46</v>
      </c>
      <c r="G49" s="9">
        <v>1</v>
      </c>
      <c r="H49" s="101" t="s">
        <v>6</v>
      </c>
      <c r="I49" s="104">
        <f>G49/(1 + POWER(2.71,-F46))</f>
        <v>0.81388949327049809</v>
      </c>
      <c r="J49" s="105" t="s">
        <v>48</v>
      </c>
      <c r="K49" s="8"/>
      <c r="L49" s="8"/>
      <c r="M49" s="8"/>
      <c r="N49" s="8"/>
      <c r="O49" s="8"/>
      <c r="P49" s="8"/>
      <c r="Q49" s="8"/>
      <c r="R49" s="8"/>
    </row>
    <row r="50" spans="1:18" x14ac:dyDescent="0.25">
      <c r="F50" s="102"/>
      <c r="G50" s="9" t="s">
        <v>45</v>
      </c>
      <c r="H50" s="64"/>
      <c r="I50" s="65"/>
    </row>
    <row r="51" spans="1:18" x14ac:dyDescent="0.25">
      <c r="F51" s="29"/>
      <c r="G51" s="30"/>
      <c r="H51" s="30"/>
      <c r="I51" s="31"/>
    </row>
    <row r="53" spans="1:18" x14ac:dyDescent="0.25">
      <c r="A53" s="118" t="s">
        <v>54</v>
      </c>
      <c r="B53" s="119"/>
      <c r="C53" s="119"/>
      <c r="D53" s="119"/>
      <c r="E53" s="119"/>
      <c r="F53" s="119"/>
      <c r="G53" s="119"/>
      <c r="H53" s="119"/>
      <c r="I53" s="119"/>
      <c r="J53" s="119"/>
      <c r="K53" s="120"/>
    </row>
    <row r="54" spans="1:18" x14ac:dyDescent="0.25">
      <c r="A54" s="121"/>
      <c r="B54" s="122"/>
      <c r="C54" s="122"/>
      <c r="D54" s="122"/>
      <c r="E54" s="122"/>
      <c r="F54" s="122"/>
      <c r="G54" s="122"/>
      <c r="H54" s="122"/>
      <c r="I54" s="122"/>
      <c r="J54" s="122"/>
      <c r="K54" s="123"/>
    </row>
    <row r="55" spans="1:18" x14ac:dyDescent="0.25">
      <c r="A55" s="124"/>
      <c r="B55" s="125"/>
      <c r="C55" s="125"/>
      <c r="D55" s="125"/>
      <c r="E55" s="125"/>
      <c r="F55" s="125"/>
      <c r="G55" s="125"/>
      <c r="H55" s="125"/>
      <c r="I55" s="125"/>
      <c r="J55" s="125"/>
      <c r="K55" s="126"/>
    </row>
    <row r="56" spans="1:18" x14ac:dyDescent="0.25">
      <c r="A56" s="27" t="s">
        <v>52</v>
      </c>
      <c r="B56" s="28"/>
      <c r="C56" s="48"/>
      <c r="D56" s="48"/>
      <c r="E56" s="48"/>
      <c r="F56" s="48"/>
      <c r="G56" s="48"/>
      <c r="H56" s="48"/>
      <c r="I56" s="48"/>
      <c r="J56" s="48"/>
      <c r="K56" s="52"/>
    </row>
    <row r="57" spans="1:18" x14ac:dyDescent="0.25">
      <c r="A57" s="51"/>
      <c r="B57" s="48"/>
      <c r="C57" s="48"/>
      <c r="D57" s="48"/>
      <c r="E57" s="48"/>
      <c r="F57" s="48"/>
      <c r="G57" s="48"/>
      <c r="H57" s="48"/>
      <c r="I57" s="48"/>
      <c r="J57" s="48"/>
      <c r="K57" s="52"/>
    </row>
    <row r="58" spans="1:18" x14ac:dyDescent="0.25">
      <c r="A58" s="51"/>
      <c r="B58" s="48"/>
      <c r="C58" s="48"/>
      <c r="D58" s="48"/>
      <c r="E58" s="48"/>
      <c r="F58" s="48"/>
      <c r="G58" s="48"/>
      <c r="H58" s="48"/>
      <c r="I58" s="48"/>
      <c r="J58" s="48"/>
      <c r="K58" s="52"/>
      <c r="M58" s="114"/>
    </row>
    <row r="59" spans="1:18" x14ac:dyDescent="0.25">
      <c r="A59" s="51"/>
      <c r="B59" s="48"/>
      <c r="C59" s="48"/>
      <c r="D59" s="48"/>
      <c r="E59" s="48"/>
      <c r="F59" s="48"/>
      <c r="G59" s="48"/>
      <c r="H59" s="48"/>
      <c r="I59" s="48"/>
      <c r="J59" s="48"/>
      <c r="K59" s="52"/>
    </row>
    <row r="60" spans="1:18" x14ac:dyDescent="0.25">
      <c r="A60" s="51"/>
      <c r="B60" s="48"/>
      <c r="C60" s="48"/>
      <c r="D60" s="48"/>
      <c r="E60" s="48"/>
      <c r="F60" s="48"/>
      <c r="G60" s="48"/>
      <c r="H60" s="48"/>
      <c r="I60" s="48"/>
      <c r="J60" s="48"/>
      <c r="K60" s="52"/>
    </row>
    <row r="61" spans="1:18" x14ac:dyDescent="0.25">
      <c r="A61" s="51"/>
      <c r="B61" s="48"/>
      <c r="C61" s="48"/>
      <c r="D61" s="48"/>
      <c r="E61" s="48"/>
      <c r="F61" s="48"/>
      <c r="G61" s="48"/>
      <c r="H61" s="48"/>
      <c r="I61" s="48"/>
      <c r="J61" s="48"/>
      <c r="K61" s="52"/>
    </row>
    <row r="62" spans="1:18" x14ac:dyDescent="0.25">
      <c r="A62" s="51"/>
      <c r="B62" s="48"/>
      <c r="C62" s="48"/>
      <c r="D62" s="48"/>
      <c r="E62" s="48"/>
      <c r="F62" s="113" t="s">
        <v>50</v>
      </c>
      <c r="G62" s="113"/>
      <c r="I62" s="48"/>
      <c r="J62" s="48"/>
      <c r="K62" s="52"/>
    </row>
    <row r="63" spans="1:18" x14ac:dyDescent="0.25">
      <c r="A63" s="51"/>
      <c r="B63" s="48"/>
      <c r="C63" s="48"/>
      <c r="D63" s="48"/>
      <c r="E63" s="48"/>
      <c r="F63" s="48"/>
      <c r="G63" s="48"/>
      <c r="H63" s="48"/>
      <c r="I63" s="48"/>
      <c r="J63" s="48"/>
      <c r="K63" s="52"/>
    </row>
    <row r="64" spans="1:18" x14ac:dyDescent="0.25">
      <c r="A64" s="51"/>
      <c r="B64" s="48"/>
      <c r="C64" s="48"/>
      <c r="D64" s="48"/>
      <c r="E64" s="48"/>
      <c r="F64" s="48"/>
      <c r="G64" s="48"/>
      <c r="H64" s="48"/>
      <c r="I64" s="48"/>
      <c r="J64" s="48"/>
      <c r="K64" s="52"/>
    </row>
    <row r="65" spans="1:11" x14ac:dyDescent="0.25">
      <c r="A65" s="51"/>
      <c r="B65" s="48"/>
      <c r="C65" s="48"/>
      <c r="D65" s="48"/>
      <c r="E65" s="48"/>
      <c r="F65" s="48"/>
      <c r="G65" s="48"/>
      <c r="H65" s="48"/>
      <c r="I65" s="48"/>
      <c r="J65" s="48"/>
      <c r="K65" s="52"/>
    </row>
    <row r="66" spans="1:11" x14ac:dyDescent="0.25">
      <c r="A66" s="51"/>
      <c r="B66" s="48"/>
      <c r="C66" s="48"/>
      <c r="D66" s="48"/>
      <c r="E66" s="48"/>
      <c r="F66" s="48"/>
      <c r="G66" s="48"/>
      <c r="H66" s="48"/>
      <c r="I66" s="48"/>
      <c r="J66" s="48"/>
      <c r="K66" s="52"/>
    </row>
    <row r="67" spans="1:11" x14ac:dyDescent="0.25">
      <c r="A67" s="51"/>
      <c r="B67" s="48"/>
      <c r="C67" s="115" t="s">
        <v>51</v>
      </c>
      <c r="D67" s="115"/>
      <c r="E67" s="115"/>
      <c r="F67" s="48"/>
      <c r="G67" s="48"/>
      <c r="H67" s="48"/>
      <c r="I67" s="48"/>
      <c r="J67" s="48"/>
      <c r="K67" s="52"/>
    </row>
    <row r="68" spans="1:11" x14ac:dyDescent="0.25">
      <c r="A68" s="51"/>
      <c r="B68" s="48"/>
      <c r="C68" s="48"/>
      <c r="D68" s="48"/>
      <c r="E68" s="48"/>
      <c r="F68" s="48"/>
      <c r="G68" s="48"/>
      <c r="H68" s="113" t="s">
        <v>53</v>
      </c>
      <c r="I68" s="48"/>
      <c r="J68" s="48"/>
      <c r="K68" s="116"/>
    </row>
    <row r="69" spans="1:11" x14ac:dyDescent="0.25">
      <c r="A69" s="25"/>
      <c r="B69" s="26"/>
      <c r="C69" s="26"/>
      <c r="D69" s="26"/>
      <c r="E69" s="26"/>
      <c r="F69" s="26"/>
      <c r="G69" s="26"/>
      <c r="H69" s="36"/>
      <c r="I69" s="26"/>
      <c r="J69" s="26"/>
      <c r="K69" s="117"/>
    </row>
  </sheetData>
  <mergeCells count="29">
    <mergeCell ref="A53:K55"/>
    <mergeCell ref="F62:G62"/>
    <mergeCell ref="A56:B56"/>
    <mergeCell ref="H68:H69"/>
    <mergeCell ref="F48:I48"/>
    <mergeCell ref="F51:I51"/>
    <mergeCell ref="J49:R49"/>
    <mergeCell ref="F28:L28"/>
    <mergeCell ref="F46:I46"/>
    <mergeCell ref="G38:H38"/>
    <mergeCell ref="G39:H39"/>
    <mergeCell ref="G40:H40"/>
    <mergeCell ref="G41:H41"/>
    <mergeCell ref="F36:H37"/>
    <mergeCell ref="F44:I44"/>
    <mergeCell ref="F45:I45"/>
    <mergeCell ref="F43:I43"/>
    <mergeCell ref="W34:W35"/>
    <mergeCell ref="Y34:Z35"/>
    <mergeCell ref="N33:T33"/>
    <mergeCell ref="N36:T36"/>
    <mergeCell ref="N30:T30"/>
    <mergeCell ref="N27:T27"/>
    <mergeCell ref="G3:L3"/>
    <mergeCell ref="Q3:U4"/>
    <mergeCell ref="T6:Z7"/>
    <mergeCell ref="N28:U28"/>
    <mergeCell ref="B2:E6"/>
    <mergeCell ref="I29:L37"/>
  </mergeCells>
  <phoneticPr fontId="6" type="noConversion"/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regressao_logistica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ALVES DE SOUSA</dc:creator>
  <cp:lastModifiedBy>ANDERSON ALVES DE SOUSA</cp:lastModifiedBy>
  <dcterms:created xsi:type="dcterms:W3CDTF">2020-04-15T21:52:27Z</dcterms:created>
  <dcterms:modified xsi:type="dcterms:W3CDTF">2020-04-16T02:07:40Z</dcterms:modified>
</cp:coreProperties>
</file>