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Accounting Principles\W1\"/>
    </mc:Choice>
  </mc:AlternateContent>
  <xr:revisionPtr revIDLastSave="0" documentId="13_ncr:1_{05AF3675-9942-40B8-8FCC-17768A990AB4}" xr6:coauthVersionLast="47" xr6:coauthVersionMax="47" xr10:uidLastSave="{00000000-0000-0000-0000-000000000000}"/>
  <bookViews>
    <workbookView xWindow="-120" yWindow="-120" windowWidth="29040" windowHeight="15720" activeTab="1" xr2:uid="{75DC5764-3799-4333-AF62-0D9176630364}"/>
  </bookViews>
  <sheets>
    <sheet name="siblings" sheetId="1" r:id="rId1"/>
    <sheet name="bake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C14" i="2"/>
  <c r="B14" i="2"/>
  <c r="C12" i="2"/>
  <c r="B12" i="2"/>
  <c r="A28" i="2"/>
  <c r="B13" i="2"/>
  <c r="C13" i="2" s="1"/>
  <c r="D13" i="2" s="1"/>
  <c r="D12" i="2"/>
  <c r="E15" i="1"/>
  <c r="F12" i="1"/>
  <c r="F11" i="1"/>
  <c r="F10" i="1"/>
  <c r="B7" i="1"/>
  <c r="C7" i="1"/>
  <c r="D7" i="1"/>
  <c r="D5" i="1"/>
  <c r="C5" i="1"/>
  <c r="B5" i="1"/>
</calcChain>
</file>

<file path=xl/sharedStrings.xml><?xml version="1.0" encoding="utf-8"?>
<sst xmlns="http://schemas.openxmlformats.org/spreadsheetml/2006/main" count="56" uniqueCount="48">
  <si>
    <t>may</t>
    <phoneticPr fontId="1" type="noConversion"/>
  </si>
  <si>
    <t>fixed cost</t>
    <phoneticPr fontId="1" type="noConversion"/>
  </si>
  <si>
    <t>adjustable</t>
    <phoneticPr fontId="1" type="noConversion"/>
  </si>
  <si>
    <t>resell</t>
    <phoneticPr fontId="1" type="noConversion"/>
  </si>
  <si>
    <t>allwnc</t>
    <phoneticPr fontId="1" type="noConversion"/>
  </si>
  <si>
    <t>bonus</t>
    <phoneticPr fontId="1" type="noConversion"/>
  </si>
  <si>
    <t>remaining1</t>
    <phoneticPr fontId="1" type="noConversion"/>
  </si>
  <si>
    <t>remaining2</t>
    <phoneticPr fontId="1" type="noConversion"/>
  </si>
  <si>
    <t>remaining3</t>
    <phoneticPr fontId="1" type="noConversion"/>
  </si>
  <si>
    <t>SUM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</si>
  <si>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</si>
  <si>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</si>
  <si>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</si>
  <si>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mrch</t>
    <phoneticPr fontId="1" type="noConversion"/>
  </si>
  <si>
    <t>aprl</t>
    <phoneticPr fontId="1" type="noConversion"/>
  </si>
  <si>
    <t>nov</t>
    <phoneticPr fontId="1" type="noConversion"/>
  </si>
  <si>
    <t>dec</t>
    <phoneticPr fontId="1" type="noConversion"/>
  </si>
  <si>
    <t>jan</t>
    <phoneticPr fontId="1" type="noConversion"/>
  </si>
  <si>
    <t>net spending</t>
    <phoneticPr fontId="1" type="noConversion"/>
  </si>
  <si>
    <t>remain</t>
    <phoneticPr fontId="1" type="noConversion"/>
  </si>
  <si>
    <t>devidend</t>
    <phoneticPr fontId="1" type="noConversion"/>
  </si>
  <si>
    <t>tom(30%)</t>
    <phoneticPr fontId="1" type="noConversion"/>
  </si>
  <si>
    <t>sam(60%)</t>
    <phoneticPr fontId="1" type="noConversion"/>
  </si>
  <si>
    <t>jane(10%)</t>
    <phoneticPr fontId="1" type="noConversion"/>
  </si>
  <si>
    <t>profit</t>
    <phoneticPr fontId="1" type="noConversion"/>
  </si>
  <si>
    <t>배당지급은 지출아님</t>
    <phoneticPr fontId="1" type="noConversion"/>
  </si>
  <si>
    <t>대출받은 돈은 수입아님</t>
    <phoneticPr fontId="1" type="noConversion"/>
  </si>
  <si>
    <t>생산과 판매를 일치시킨다! 등</t>
    <phoneticPr fontId="1" type="noConversion"/>
  </si>
  <si>
    <t>valuable thing</t>
    <phoneticPr fontId="1" type="noConversion"/>
  </si>
  <si>
    <t>unvaluable thing</t>
    <phoneticPr fontId="1" type="noConversion"/>
  </si>
  <si>
    <t>cash</t>
    <phoneticPr fontId="1" type="noConversion"/>
  </si>
  <si>
    <t>deposit</t>
    <phoneticPr fontId="1" type="noConversion"/>
  </si>
  <si>
    <t>oven, tables, etc</t>
    <phoneticPr fontId="1" type="noConversion"/>
  </si>
  <si>
    <t>bank loan</t>
    <phoneticPr fontId="1" type="noConversion"/>
  </si>
  <si>
    <t>판매적정가</t>
    <phoneticPr fontId="1" type="noConversion"/>
  </si>
  <si>
    <t>shop rent deposit</t>
    <phoneticPr fontId="1" type="noConversion"/>
  </si>
  <si>
    <t>monthly rent fee</t>
    <phoneticPr fontId="1" type="noConversion"/>
  </si>
  <si>
    <t>oven, tables, chairs, etc</t>
    <phoneticPr fontId="1" type="noConversion"/>
  </si>
  <si>
    <t>flour, sugar, eggs</t>
    <phoneticPr fontId="1" type="noConversion"/>
  </si>
  <si>
    <t>value of sold muffins</t>
    <phoneticPr fontId="1" type="noConversion"/>
  </si>
  <si>
    <t>electircity charge</t>
    <phoneticPr fontId="1" type="noConversion"/>
  </si>
  <si>
    <t>donation muffin</t>
    <phoneticPr fontId="1" type="noConversion"/>
  </si>
  <si>
    <t>salary</t>
    <phoneticPr fontId="1" type="noConversion"/>
  </si>
  <si>
    <t>dividend</t>
    <phoneticPr fontId="1" type="noConversion"/>
  </si>
  <si>
    <t>borrow money from bank</t>
    <phoneticPr fontId="1" type="noConversion"/>
  </si>
  <si>
    <t>negative</t>
    <phoneticPr fontId="1" type="noConversion"/>
  </si>
  <si>
    <t>positive</t>
    <phoneticPr fontId="1" type="noConversion"/>
  </si>
  <si>
    <t>(7500으로 가정, 시장거래가격 고려해야 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</si>
</sst>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7961-DB28-4EEF-AD81-FC27B78E104D}">
  <dimension ref="A1:F17"/>
  <sheetViews>
    <sheetView workbookViewId="0">
      <selection activeCell="D31" sqref="D31:D32"/>
    </sheetView>
  </sheetViews>
  <sheetFormatPr defaultRowHeight="16.5" x14ac:dyDescent="0.3"/>
  <cols>
    <col min="1" max="1" width="11.25" style="1" bestFit="1" customWidth="1"/>
    <col min="2" max="3" width="9" style="1"/>
    <col min="4" max="4" width="11.25" style="1" bestFit="1" customWidth="1"/>
    <col min="5" max="5" width="10.25" style="1" bestFit="1" customWidth="1"/>
    <col min="6" max="16384" width="9" style="1"/>
  </cols>
  <sheetData>
    <row r="1" spans="1:6" x14ac:dyDescent="0.3">
      <c r="A1" s="1" t="s">
        <v>4</v>
      </c>
      <c r="B1" s="1">
        <v>100</v>
      </c>
      <c r="C1" s="1">
        <v>100</v>
      </c>
      <c r="D1" s="1">
        <v>100</v>
      </c>
    </row>
    <row r="2" spans="1:6" x14ac:dyDescent="0.3">
      <c r="B2" s="1">
        <v>30</v>
      </c>
      <c r="C2" s="1">
        <v>25</v>
      </c>
      <c r="D2" s="1">
        <v>30</v>
      </c>
      <c r="E2" s="1" t="s">
        <v>1</v>
      </c>
    </row>
    <row r="3" spans="1:6" x14ac:dyDescent="0.3">
      <c r="B3" s="1">
        <v>12</v>
      </c>
      <c r="C3" s="1">
        <v>40</v>
      </c>
      <c r="D3" s="1">
        <v>20</v>
      </c>
      <c r="E3" s="1" t="s">
        <v>2</v>
      </c>
    </row>
    <row r="4" spans="1:6" x14ac:dyDescent="0.3">
      <c r="B4" s="1">
        <v>20</v>
      </c>
      <c r="C4" s="1">
        <v>20</v>
      </c>
      <c r="D4" s="1">
        <v>0</v>
      </c>
    </row>
    <row r="5" spans="1:6" x14ac:dyDescent="0.3">
      <c r="B5" s="1">
        <f>100-SUM(B2:B4)</f>
        <v>38</v>
      </c>
      <c r="C5" s="1">
        <f>100-SUM(C2:C4)</f>
        <v>15</v>
      </c>
      <c r="D5" s="1">
        <f>100-SUM(D2:D4)</f>
        <v>50</v>
      </c>
    </row>
    <row r="6" spans="1:6" x14ac:dyDescent="0.3">
      <c r="A6" s="1" t="s">
        <v>3</v>
      </c>
      <c r="B6" s="1">
        <v>0</v>
      </c>
      <c r="C6" s="1">
        <v>0</v>
      </c>
      <c r="D6" s="1">
        <v>18</v>
      </c>
    </row>
    <row r="7" spans="1:6" x14ac:dyDescent="0.3">
      <c r="A7" s="1" t="s">
        <v>5</v>
      </c>
      <c r="B7" s="1">
        <f>SUM(B5:B6)</f>
        <v>38</v>
      </c>
      <c r="C7" s="1">
        <f>SUM(C5:C6)</f>
        <v>15</v>
      </c>
      <c r="D7" s="1">
        <f>SUM(D5:D6)</f>
        <v>68</v>
      </c>
    </row>
    <row r="9" spans="1:6" x14ac:dyDescent="0.3">
      <c r="F9" s="1" t="s">
        <v>9</v>
      </c>
    </row>
    <row r="10" spans="1:6" x14ac:dyDescent="0.3">
      <c r="A10" s="1" t="s">
        <v>6</v>
      </c>
      <c r="B10" s="1">
        <v>38</v>
      </c>
      <c r="C10" s="1">
        <v>15</v>
      </c>
      <c r="D10" s="1">
        <v>30</v>
      </c>
      <c r="E10" s="1">
        <v>30</v>
      </c>
      <c r="F10" s="1">
        <f>SUM(B10:E10)</f>
        <v>113</v>
      </c>
    </row>
    <row r="11" spans="1:6" x14ac:dyDescent="0.3">
      <c r="A11" s="1" t="s">
        <v>7</v>
      </c>
      <c r="B11" s="1">
        <v>38</v>
      </c>
      <c r="C11" s="1">
        <v>15</v>
      </c>
      <c r="D11" s="1">
        <v>0</v>
      </c>
      <c r="E11" s="1">
        <v>30</v>
      </c>
      <c r="F11" s="1">
        <f>SUM(B11:E11)</f>
        <v>83</v>
      </c>
    </row>
    <row r="12" spans="1:6" x14ac:dyDescent="0.3">
      <c r="A12" s="1" t="s">
        <v>8</v>
      </c>
      <c r="B12" s="1">
        <v>38</v>
      </c>
      <c r="C12" s="1">
        <v>15</v>
      </c>
      <c r="D12" s="1">
        <v>0</v>
      </c>
      <c r="E12" s="1">
        <v>110</v>
      </c>
      <c r="F12" s="1">
        <f>SUM(B12:E12)</f>
        <v>163</v>
      </c>
    </row>
    <row r="14" spans="1:6" x14ac:dyDescent="0.3">
      <c r="B14" s="1" t="s">
        <v>13</v>
      </c>
      <c r="C14" s="1" t="s">
        <v>14</v>
      </c>
      <c r="D14" s="1" t="s">
        <v>0</v>
      </c>
      <c r="E14" s="1" t="s">
        <v>9</v>
      </c>
    </row>
    <row r="15" spans="1:6" x14ac:dyDescent="0.3">
      <c r="A15" s="1" t="s">
        <v>10</v>
      </c>
      <c r="B15" s="1">
        <v>28</v>
      </c>
      <c r="C15" s="1">
        <v>35</v>
      </c>
      <c r="D15" s="1">
        <v>50</v>
      </c>
      <c r="E15" s="1">
        <f>SUM(B15:D15)</f>
        <v>113</v>
      </c>
    </row>
    <row r="16" spans="1:6" x14ac:dyDescent="0.3">
      <c r="A16" s="1" t="s">
        <v>11</v>
      </c>
    </row>
    <row r="17" spans="1:1" x14ac:dyDescent="0.3">
      <c r="A17" s="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B32B-5001-427D-A6E9-FD048A80AB0B}">
  <dimension ref="A1:J28"/>
  <sheetViews>
    <sheetView tabSelected="1" topLeftCell="A6" workbookViewId="0">
      <selection activeCell="B25" sqref="B25"/>
    </sheetView>
  </sheetViews>
  <sheetFormatPr defaultRowHeight="16.5" x14ac:dyDescent="0.3"/>
  <cols>
    <col min="1" max="1" width="28.125" style="1" bestFit="1" customWidth="1"/>
    <col min="2" max="2" width="6.5" style="1" bestFit="1" customWidth="1"/>
    <col min="3" max="3" width="24.875" style="1" bestFit="1" customWidth="1"/>
    <col min="4" max="4" width="16.625" style="1" bestFit="1" customWidth="1"/>
    <col min="5" max="6" width="9" style="1"/>
    <col min="7" max="7" width="9.375" style="1" bestFit="1" customWidth="1"/>
    <col min="8" max="8" width="9.75" style="1" bestFit="1" customWidth="1"/>
    <col min="9" max="9" width="10" style="1" bestFit="1" customWidth="1"/>
    <col min="10" max="10" width="9.75" style="1" bestFit="1" customWidth="1"/>
    <col min="11" max="16384" width="9" style="1"/>
  </cols>
  <sheetData>
    <row r="1" spans="1:10" ht="17.25" thickBot="1" x14ac:dyDescent="0.35">
      <c r="A1" s="8"/>
      <c r="B1" s="11" t="s">
        <v>15</v>
      </c>
      <c r="C1" s="9" t="s">
        <v>16</v>
      </c>
      <c r="D1" s="11" t="s">
        <v>17</v>
      </c>
      <c r="E1" s="10"/>
      <c r="G1" s="1" t="s">
        <v>20</v>
      </c>
      <c r="H1" s="1" t="s">
        <v>21</v>
      </c>
      <c r="I1" s="1" t="s">
        <v>23</v>
      </c>
      <c r="J1" s="1" t="s">
        <v>22</v>
      </c>
    </row>
    <row r="2" spans="1:10" x14ac:dyDescent="0.3">
      <c r="A2" s="2" t="s">
        <v>35</v>
      </c>
      <c r="B2" s="12">
        <v>1500</v>
      </c>
      <c r="C2" s="3">
        <v>0</v>
      </c>
      <c r="D2" s="12">
        <v>0</v>
      </c>
      <c r="E2" s="4" t="s">
        <v>45</v>
      </c>
      <c r="G2" s="1">
        <v>3000</v>
      </c>
      <c r="H2" s="1">
        <v>900</v>
      </c>
      <c r="I2" s="1">
        <v>300</v>
      </c>
      <c r="J2" s="1">
        <v>1800</v>
      </c>
    </row>
    <row r="3" spans="1:10" x14ac:dyDescent="0.3">
      <c r="A3" s="2" t="s">
        <v>36</v>
      </c>
      <c r="B3" s="12">
        <v>500</v>
      </c>
      <c r="C3" s="3">
        <v>500</v>
      </c>
      <c r="D3" s="12">
        <v>500</v>
      </c>
      <c r="E3" s="4" t="s">
        <v>45</v>
      </c>
    </row>
    <row r="4" spans="1:10" x14ac:dyDescent="0.3">
      <c r="A4" s="2" t="s">
        <v>37</v>
      </c>
      <c r="B4" s="12">
        <v>8000</v>
      </c>
      <c r="C4" s="3">
        <v>0</v>
      </c>
      <c r="D4" s="12">
        <v>0</v>
      </c>
      <c r="E4" s="4" t="s">
        <v>45</v>
      </c>
    </row>
    <row r="5" spans="1:10" x14ac:dyDescent="0.3">
      <c r="A5" s="2" t="s">
        <v>38</v>
      </c>
      <c r="B5" s="12">
        <v>3000</v>
      </c>
      <c r="C5" s="3">
        <v>3000</v>
      </c>
      <c r="D5" s="12">
        <v>3000</v>
      </c>
      <c r="E5" s="4" t="s">
        <v>45</v>
      </c>
    </row>
    <row r="6" spans="1:10" x14ac:dyDescent="0.3">
      <c r="A6" s="2" t="s">
        <v>39</v>
      </c>
      <c r="B6" s="12">
        <v>8000</v>
      </c>
      <c r="C6" s="3">
        <v>9000</v>
      </c>
      <c r="D6" s="12">
        <v>9500</v>
      </c>
      <c r="E6" s="4" t="s">
        <v>46</v>
      </c>
    </row>
    <row r="7" spans="1:10" x14ac:dyDescent="0.3">
      <c r="A7" s="2" t="s">
        <v>40</v>
      </c>
      <c r="B7" s="12">
        <v>200</v>
      </c>
      <c r="C7" s="3">
        <v>600</v>
      </c>
      <c r="D7" s="12">
        <v>900</v>
      </c>
      <c r="E7" s="4" t="s">
        <v>45</v>
      </c>
    </row>
    <row r="8" spans="1:10" x14ac:dyDescent="0.3">
      <c r="A8" s="2" t="s">
        <v>41</v>
      </c>
      <c r="B8" s="12">
        <v>0</v>
      </c>
      <c r="C8" s="3">
        <v>0</v>
      </c>
      <c r="D8" s="12">
        <v>0</v>
      </c>
      <c r="E8" s="4"/>
    </row>
    <row r="9" spans="1:10" x14ac:dyDescent="0.3">
      <c r="A9" s="2" t="s">
        <v>42</v>
      </c>
      <c r="B9" s="12">
        <v>2000</v>
      </c>
      <c r="C9" s="3">
        <v>2000</v>
      </c>
      <c r="D9" s="12">
        <v>2000</v>
      </c>
      <c r="E9" s="4" t="s">
        <v>45</v>
      </c>
    </row>
    <row r="10" spans="1:10" x14ac:dyDescent="0.3">
      <c r="A10" s="2" t="s">
        <v>43</v>
      </c>
      <c r="B10" s="12">
        <v>0</v>
      </c>
      <c r="C10" s="3">
        <v>3000</v>
      </c>
      <c r="D10" s="12">
        <v>0</v>
      </c>
      <c r="E10" s="4" t="s">
        <v>45</v>
      </c>
    </row>
    <row r="11" spans="1:10" ht="17.25" thickBot="1" x14ac:dyDescent="0.35">
      <c r="A11" s="5" t="s">
        <v>44</v>
      </c>
      <c r="B11" s="13">
        <v>0</v>
      </c>
      <c r="C11" s="6">
        <v>0</v>
      </c>
      <c r="D11" s="13">
        <v>10000</v>
      </c>
      <c r="E11" s="7" t="s">
        <v>46</v>
      </c>
    </row>
    <row r="12" spans="1:10" ht="17.25" thickBot="1" x14ac:dyDescent="0.35">
      <c r="A12" s="11" t="s">
        <v>18</v>
      </c>
      <c r="B12" s="9">
        <f>-B2-B3-B4-B5+B6-B7-B9-B10+B11</f>
        <v>-7200</v>
      </c>
      <c r="C12" s="11">
        <f>-C2-C3-C4-C5+C6-C7-C9-C10+C11</f>
        <v>-100</v>
      </c>
      <c r="D12" s="10">
        <f t="shared" ref="C12:D12" si="0">-D2-D3-D4-D5+D6-D7-D9-D10+D11</f>
        <v>13100</v>
      </c>
      <c r="E12" s="15"/>
    </row>
    <row r="13" spans="1:10" ht="17.25" thickBot="1" x14ac:dyDescent="0.35">
      <c r="A13" s="11" t="s">
        <v>19</v>
      </c>
      <c r="B13" s="9">
        <f>20000+B12</f>
        <v>12800</v>
      </c>
      <c r="C13" s="11">
        <f>B13+C12</f>
        <v>12700</v>
      </c>
      <c r="D13" s="10">
        <f>C13+D12</f>
        <v>25800</v>
      </c>
      <c r="E13" s="12"/>
    </row>
    <row r="14" spans="1:10" ht="17.25" thickBot="1" x14ac:dyDescent="0.35">
      <c r="A14" s="11" t="s">
        <v>24</v>
      </c>
      <c r="B14" s="9">
        <f>-B3-B5+B6-B7-B9</f>
        <v>2300</v>
      </c>
      <c r="C14" s="11">
        <f>-C3-C5+C6-C7-C9</f>
        <v>2900</v>
      </c>
      <c r="D14" s="10">
        <f>-D3-D5+D6-D7-D9</f>
        <v>3100</v>
      </c>
      <c r="E14" s="13"/>
    </row>
    <row r="17" spans="1:5" x14ac:dyDescent="0.3">
      <c r="A17" s="1" t="s">
        <v>25</v>
      </c>
    </row>
    <row r="18" spans="1:5" x14ac:dyDescent="0.3">
      <c r="A18" s="1" t="s">
        <v>26</v>
      </c>
    </row>
    <row r="20" spans="1:5" x14ac:dyDescent="0.3">
      <c r="A20" s="1" t="s">
        <v>27</v>
      </c>
    </row>
    <row r="22" spans="1:5" x14ac:dyDescent="0.3">
      <c r="A22" s="1" t="s">
        <v>28</v>
      </c>
      <c r="D22" s="1" t="s">
        <v>29</v>
      </c>
    </row>
    <row r="23" spans="1:5" x14ac:dyDescent="0.3">
      <c r="A23" s="1" t="s">
        <v>30</v>
      </c>
      <c r="B23" s="1">
        <v>25800</v>
      </c>
      <c r="D23" s="1" t="s">
        <v>33</v>
      </c>
      <c r="E23" s="1">
        <v>10000</v>
      </c>
    </row>
    <row r="24" spans="1:5" x14ac:dyDescent="0.3">
      <c r="A24" s="1" t="s">
        <v>31</v>
      </c>
      <c r="B24" s="1">
        <v>1500</v>
      </c>
    </row>
    <row r="25" spans="1:5" x14ac:dyDescent="0.3">
      <c r="A25" s="1" t="s">
        <v>32</v>
      </c>
      <c r="B25" s="1">
        <v>7500</v>
      </c>
      <c r="C25" s="14" t="s">
        <v>47</v>
      </c>
    </row>
    <row r="27" spans="1:5" x14ac:dyDescent="0.3">
      <c r="A27" s="1" t="s">
        <v>34</v>
      </c>
    </row>
    <row r="28" spans="1:5" x14ac:dyDescent="0.3">
      <c r="A28" s="1">
        <f>B23+B24+B25-E23</f>
        <v>24800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siblings</vt:lpstr>
      <vt:lpstr>bakery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ITISYIJY</cp:lastModifiedBy>
  <dcterms:created xsi:type="dcterms:W3CDTF">2022-02-21T01:51:35Z</dcterms:created>
  <dcterms:modified xsi:type="dcterms:W3CDTF">2022-04-10T06:21:54Z</dcterms:modified>
</cp:coreProperties>
</file>