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785" windowHeight="927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4" i="1" l="1"/>
  <c r="E179" i="1"/>
  <c r="K174" i="1" s="1"/>
  <c r="D90" i="1"/>
  <c r="K132" i="1"/>
  <c r="K115" i="1"/>
  <c r="C77" i="1"/>
  <c r="C68" i="1"/>
  <c r="E39" i="1"/>
  <c r="E30" i="1"/>
  <c r="N20" i="1"/>
  <c r="K18" i="1"/>
</calcChain>
</file>

<file path=xl/sharedStrings.xml><?xml version="1.0" encoding="utf-8"?>
<sst xmlns="http://schemas.openxmlformats.org/spreadsheetml/2006/main" count="136" uniqueCount="83">
  <si>
    <t>During the normal business day.</t>
    <phoneticPr fontId="2" type="noConversion"/>
  </si>
  <si>
    <t>(Dr)</t>
    <phoneticPr fontId="2" type="noConversion"/>
  </si>
  <si>
    <t>Cash</t>
    <phoneticPr fontId="2" type="noConversion"/>
  </si>
  <si>
    <t>(Cr)</t>
    <phoneticPr fontId="2" type="noConversion"/>
  </si>
  <si>
    <t>Revenue</t>
    <phoneticPr fontId="2" type="noConversion"/>
  </si>
  <si>
    <t>2021.12.15</t>
    <phoneticPr fontId="2" type="noConversion"/>
  </si>
  <si>
    <t>2021.12.20</t>
    <phoneticPr fontId="2" type="noConversion"/>
  </si>
  <si>
    <t>Expense</t>
    <phoneticPr fontId="2" type="noConversion"/>
  </si>
  <si>
    <t>Cash</t>
    <phoneticPr fontId="2" type="noConversion"/>
  </si>
  <si>
    <t>Trial balance</t>
    <phoneticPr fontId="2" type="noConversion"/>
  </si>
  <si>
    <t>Revenue</t>
    <phoneticPr fontId="2" type="noConversion"/>
  </si>
  <si>
    <t>Expense</t>
    <phoneticPr fontId="2" type="noConversion"/>
  </si>
  <si>
    <t>In order to remove all the "revenue accounts" and "expense accounts"</t>
    <phoneticPr fontId="2" type="noConversion"/>
  </si>
  <si>
    <t>we add one "closing entry" at the end of accounting period.</t>
    <phoneticPr fontId="2" type="noConversion"/>
  </si>
  <si>
    <t>revenue</t>
    <phoneticPr fontId="2" type="noConversion"/>
  </si>
  <si>
    <t>expense</t>
    <phoneticPr fontId="2" type="noConversion"/>
  </si>
  <si>
    <t>equity</t>
    <phoneticPr fontId="2" type="noConversion"/>
  </si>
  <si>
    <t>2021.12.31. (closing entry)</t>
    <phoneticPr fontId="2" type="noConversion"/>
  </si>
  <si>
    <t>cash</t>
    <phoneticPr fontId="2" type="noConversion"/>
  </si>
  <si>
    <t>(Dr)</t>
    <phoneticPr fontId="2" type="noConversion"/>
  </si>
  <si>
    <t>(Cr)</t>
    <phoneticPr fontId="2" type="noConversion"/>
  </si>
  <si>
    <t>(Cr)</t>
    <phoneticPr fontId="2" type="noConversion"/>
  </si>
  <si>
    <t>Cash</t>
    <phoneticPr fontId="2" type="noConversion"/>
  </si>
  <si>
    <t>Retained Earnings (Equity)</t>
    <phoneticPr fontId="2" type="noConversion"/>
  </si>
  <si>
    <t>(Dr)</t>
    <phoneticPr fontId="2" type="noConversion"/>
  </si>
  <si>
    <t>(Cr)</t>
    <phoneticPr fontId="2" type="noConversion"/>
  </si>
  <si>
    <t>Cash</t>
    <phoneticPr fontId="2" type="noConversion"/>
  </si>
  <si>
    <t>Capital Stock (equity)</t>
    <phoneticPr fontId="2" type="noConversion"/>
  </si>
  <si>
    <t>1. 정기주주총회에서 결산을 확정
10,000,000원의 금액을 현금</t>
    <phoneticPr fontId="2" type="noConversion"/>
  </si>
  <si>
    <t>(Dr)</t>
    <phoneticPr fontId="2" type="noConversion"/>
  </si>
  <si>
    <t>Dividend Payable (liability)</t>
    <phoneticPr fontId="2" type="noConversion"/>
  </si>
  <si>
    <t>(Cr)</t>
    <phoneticPr fontId="2" type="noConversion"/>
  </si>
  <si>
    <t>Cash  (assset)</t>
    <phoneticPr fontId="2" type="noConversion"/>
  </si>
  <si>
    <t>Retained Earnings (equity)</t>
    <phoneticPr fontId="2" type="noConversion"/>
  </si>
  <si>
    <t xml:space="preserve">When a cash dividend is declared by the board of directors, </t>
    <phoneticPr fontId="2" type="noConversion"/>
  </si>
  <si>
    <t xml:space="preserve">  ==&gt; thereby reducing equity and increasing liabilities.'</t>
    <phoneticPr fontId="2" type="noConversion"/>
  </si>
  <si>
    <t xml:space="preserve">(debit) the Retained Earnings account and </t>
    <phoneticPr fontId="2" type="noConversion"/>
  </si>
  <si>
    <t xml:space="preserve">(credit) the Dividends Payable account, </t>
    <phoneticPr fontId="2" type="noConversion"/>
  </si>
  <si>
    <t> 영업활동으로 인한 현금흐름</t>
  </si>
  <si>
    <t>Ⅱ. 투자활동으로인한현금흐름</t>
  </si>
  <si>
    <t>Ⅲ. 재무활동으로인한현금흐름</t>
  </si>
  <si>
    <t>Ⅴ. 현금의증가(Ⅰ+Ⅱ+Ⅲ+Ⅳ)</t>
  </si>
  <si>
    <t>227,539,793,695 </t>
  </si>
  <si>
    <t>Ⅵ. 기초의 현금</t>
  </si>
  <si>
    <t>560,056,554,148 </t>
  </si>
  <si>
    <t> 355,886,074,018</t>
  </si>
  <si>
    <t>Ⅶ. 기말의 현금</t>
  </si>
  <si>
    <t>871,651,996,676 </t>
  </si>
  <si>
    <t>(dr)</t>
    <phoneticPr fontId="2" type="noConversion"/>
  </si>
  <si>
    <t>(cr)</t>
    <phoneticPr fontId="2" type="noConversion"/>
  </si>
  <si>
    <t xml:space="preserve">cash </t>
    <phoneticPr fontId="2" type="noConversion"/>
  </si>
  <si>
    <t>(cr)</t>
    <phoneticPr fontId="2" type="noConversion"/>
  </si>
  <si>
    <t>(dr)</t>
    <phoneticPr fontId="2" type="noConversion"/>
  </si>
  <si>
    <t>closing entry</t>
    <phoneticPr fontId="2" type="noConversion"/>
  </si>
  <si>
    <t>Cash</t>
    <phoneticPr fontId="2" type="noConversion"/>
  </si>
  <si>
    <t>retained earnings</t>
    <phoneticPr fontId="2" type="noConversion"/>
  </si>
  <si>
    <t>Cash</t>
    <phoneticPr fontId="2" type="noConversion"/>
  </si>
  <si>
    <t>chair</t>
    <phoneticPr fontId="2" type="noConversion"/>
  </si>
  <si>
    <t>retained earnings (equity)</t>
    <phoneticPr fontId="2" type="noConversion"/>
  </si>
  <si>
    <t>매출</t>
    <phoneticPr fontId="2" type="noConversion"/>
  </si>
  <si>
    <t>비용</t>
    <phoneticPr fontId="2" type="noConversion"/>
  </si>
  <si>
    <t>equity (retained earnings)</t>
    <phoneticPr fontId="2" type="noConversion"/>
  </si>
  <si>
    <t>dividend (equity)</t>
    <phoneticPr fontId="2" type="noConversion"/>
  </si>
  <si>
    <t>Shareholder meeting (3.15.)</t>
    <phoneticPr fontId="2" type="noConversion"/>
  </si>
  <si>
    <t>When the actual cash is paid to share holder (3.29.)</t>
    <phoneticPr fontId="2" type="noConversion"/>
  </si>
  <si>
    <t>Cost of Goods Sold (expense)</t>
    <phoneticPr fontId="2" type="noConversion"/>
  </si>
  <si>
    <t>Cash (asset)</t>
    <phoneticPr fontId="2" type="noConversion"/>
  </si>
  <si>
    <t>Sales Revenue (revenue)</t>
    <phoneticPr fontId="2" type="noConversion"/>
  </si>
  <si>
    <t>Inventory (asset)</t>
    <phoneticPr fontId="2" type="noConversion"/>
  </si>
  <si>
    <t xml:space="preserve">Cash </t>
    <phoneticPr fontId="2" type="noConversion"/>
  </si>
  <si>
    <t>전기세</t>
    <phoneticPr fontId="2" type="noConversion"/>
  </si>
  <si>
    <t>월급</t>
    <phoneticPr fontId="2" type="noConversion"/>
  </si>
  <si>
    <t>Inventory  (asset)</t>
    <phoneticPr fontId="2" type="noConversion"/>
  </si>
  <si>
    <t>Cash (asset)</t>
    <phoneticPr fontId="2" type="noConversion"/>
  </si>
  <si>
    <t>Eletrictiry (전기세, 비용)</t>
    <phoneticPr fontId="2" type="noConversion"/>
  </si>
  <si>
    <t>Salary Expense  (인건비, 비용)</t>
    <phoneticPr fontId="2" type="noConversion"/>
  </si>
  <si>
    <t>Retained Earnings (자본)</t>
    <phoneticPr fontId="2" type="noConversion"/>
  </si>
  <si>
    <t>내가 갖고 있던 물건 15,000을  25,000에 팔았을 때</t>
    <phoneticPr fontId="2" type="noConversion"/>
  </si>
  <si>
    <t>Option 1</t>
    <phoneticPr fontId="2" type="noConversion"/>
  </si>
  <si>
    <t>다른 방법</t>
    <phoneticPr fontId="2" type="noConversion"/>
  </si>
  <si>
    <t>Closing entry</t>
    <phoneticPr fontId="2" type="noConversion"/>
  </si>
  <si>
    <t>2020.1.5.</t>
    <phoneticPr fontId="2" type="noConversion"/>
  </si>
  <si>
    <t>1.4일 까지 cash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</si>
</sst>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" fontId="0" fillId="4" borderId="0" xfId="0" applyNumberFormat="1" applyFill="1">
      <alignment vertical="center"/>
    </xf>
    <xf numFmtId="3" fontId="0" fillId="2" borderId="0" xfId="0" applyNumberFormat="1" applyFill="1">
      <alignment vertical="center"/>
    </xf>
    <xf numFmtId="0" fontId="0" fillId="0" borderId="0" xfId="0" quotePrefix="1">
      <alignment vertical="center"/>
    </xf>
    <xf numFmtId="3" fontId="6" fillId="0" borderId="1" xfId="0" applyNumberFormat="1" applyFont="1" applyBorder="1" applyAlignment="1">
      <alignment horizontal="right" vertical="top" wrapText="1"/>
    </xf>
    <xf numFmtId="0" fontId="6" fillId="0" borderId="2" xfId="0" applyFont="1" applyBorder="1" applyAlignment="1">
      <alignment vertical="top" wrapText="1"/>
    </xf>
    <xf numFmtId="3" fontId="6" fillId="0" borderId="3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right" vertical="top" wrapText="1"/>
    </xf>
    <xf numFmtId="3" fontId="6" fillId="0" borderId="6" xfId="0" applyNumberFormat="1" applyFont="1" applyBorder="1" applyAlignment="1">
      <alignment horizontal="right"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9" xfId="0" applyFont="1" applyBorder="1" applyAlignment="1">
      <alignment vertical="top" wrapText="1"/>
    </xf>
    <xf numFmtId="0" fontId="6" fillId="0" borderId="10" xfId="0" applyFont="1" applyBorder="1" applyAlignment="1">
      <alignment horizontal="right" vertical="top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" fontId="6" fillId="2" borderId="5" xfId="0" applyNumberFormat="1" applyFont="1" applyFill="1" applyBorder="1" applyAlignment="1">
      <alignment horizontal="right" vertical="top" wrapText="1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3" fontId="0" fillId="3" borderId="0" xfId="0" applyNumberFormat="1" applyFill="1">
      <alignment vertical="center"/>
    </xf>
    <xf numFmtId="3" fontId="7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79"/>
  <sheetViews>
    <sheetView tabSelected="1" zoomScale="70" zoomScaleNormal="70" workbookViewId="0"/>
  </sheetViews>
  <sheetFormatPr defaultRowHeight="16.350000000000001" x14ac:dyDescent="0.3"/>
  <cols>
    <col min="2" max="2" width="28.625" customWidth="1"/>
    <col min="3" max="3" width="16.75" customWidth="1"/>
    <col min="4" max="4" width="27.375" customWidth="1"/>
    <col min="5" max="5" width="15.625" bestFit="1" customWidth="1"/>
    <col min="6" max="7" width="2.375" customWidth="1"/>
    <col min="8" max="8" width="27.125" customWidth="1"/>
    <col min="9" max="9" width="15.75" customWidth="1"/>
    <col min="10" max="10" width="31.125" customWidth="1"/>
  </cols>
  <sheetData>
    <row r="3" spans="1:16" x14ac:dyDescent="0.3">
      <c r="B3" s="3" t="s">
        <v>0</v>
      </c>
    </row>
    <row r="5" spans="1:16" x14ac:dyDescent="0.3">
      <c r="A5" t="s">
        <v>5</v>
      </c>
      <c r="C5" s="1" t="s">
        <v>1</v>
      </c>
      <c r="D5" s="1"/>
      <c r="E5" s="1"/>
      <c r="F5" s="1"/>
      <c r="G5" s="1"/>
      <c r="H5" s="1" t="s">
        <v>3</v>
      </c>
      <c r="I5" s="1"/>
      <c r="J5" s="1"/>
      <c r="K5" s="1"/>
    </row>
    <row r="6" spans="1:16" x14ac:dyDescent="0.3">
      <c r="C6" s="1"/>
      <c r="D6" s="1" t="s">
        <v>2</v>
      </c>
      <c r="E6" s="1">
        <v>5000</v>
      </c>
      <c r="F6" s="1"/>
      <c r="G6" s="1"/>
      <c r="H6" s="1"/>
      <c r="I6" s="1" t="s">
        <v>4</v>
      </c>
      <c r="J6" s="1"/>
      <c r="K6" s="1">
        <v>5000</v>
      </c>
    </row>
    <row r="8" spans="1:16" x14ac:dyDescent="0.3">
      <c r="A8" t="s">
        <v>6</v>
      </c>
      <c r="C8" s="1" t="s">
        <v>1</v>
      </c>
      <c r="D8" s="1"/>
      <c r="E8" s="1"/>
      <c r="F8" s="1"/>
      <c r="G8" s="1"/>
      <c r="H8" s="1" t="s">
        <v>3</v>
      </c>
      <c r="I8" s="1"/>
      <c r="J8" s="1"/>
      <c r="K8" s="1"/>
    </row>
    <row r="9" spans="1:16" x14ac:dyDescent="0.3">
      <c r="C9" s="1"/>
      <c r="D9" s="1" t="s">
        <v>7</v>
      </c>
      <c r="E9" s="1">
        <v>2000</v>
      </c>
      <c r="F9" s="1"/>
      <c r="G9" s="1"/>
      <c r="H9" s="1"/>
      <c r="I9" s="1" t="s">
        <v>8</v>
      </c>
      <c r="J9" s="1"/>
      <c r="K9" s="1">
        <v>2000</v>
      </c>
    </row>
    <row r="11" spans="1:16" x14ac:dyDescent="0.3">
      <c r="A11" s="5" t="s">
        <v>9</v>
      </c>
      <c r="M11" s="7" t="s">
        <v>2</v>
      </c>
      <c r="N11" s="7">
        <v>3000</v>
      </c>
      <c r="O11" s="7" t="s">
        <v>10</v>
      </c>
      <c r="P11" s="7">
        <v>5000</v>
      </c>
    </row>
    <row r="12" spans="1:16" x14ac:dyDescent="0.3">
      <c r="M12" s="7" t="s">
        <v>11</v>
      </c>
      <c r="N12" s="7">
        <v>2000</v>
      </c>
      <c r="O12" s="7"/>
      <c r="P12" s="7"/>
    </row>
    <row r="13" spans="1:16" x14ac:dyDescent="0.3">
      <c r="A13" t="s">
        <v>12</v>
      </c>
    </row>
    <row r="14" spans="1:16" x14ac:dyDescent="0.3">
      <c r="A14" t="s">
        <v>13</v>
      </c>
    </row>
    <row r="16" spans="1:16" x14ac:dyDescent="0.3">
      <c r="A16" t="s">
        <v>17</v>
      </c>
    </row>
    <row r="17" spans="2:17" x14ac:dyDescent="0.3">
      <c r="C17" s="6" t="s">
        <v>14</v>
      </c>
      <c r="D17" s="6">
        <v>5000</v>
      </c>
      <c r="E17" s="6"/>
      <c r="F17" s="6"/>
      <c r="G17" s="6"/>
      <c r="H17" s="6"/>
      <c r="I17" s="6" t="s">
        <v>15</v>
      </c>
      <c r="J17" s="6"/>
      <c r="K17" s="6">
        <v>2000</v>
      </c>
    </row>
    <row r="18" spans="2:17" x14ac:dyDescent="0.3">
      <c r="C18" s="6"/>
      <c r="D18" s="6"/>
      <c r="E18" s="6"/>
      <c r="F18" s="6"/>
      <c r="G18" s="6"/>
      <c r="H18" s="6"/>
      <c r="I18" s="6" t="s">
        <v>16</v>
      </c>
      <c r="J18" s="6"/>
      <c r="K18" s="6">
        <f>D17-K17</f>
        <v>3000</v>
      </c>
    </row>
    <row r="20" spans="2:17" x14ac:dyDescent="0.3">
      <c r="M20" s="7" t="s">
        <v>18</v>
      </c>
      <c r="N20" s="7">
        <f>E6-K9</f>
        <v>3000</v>
      </c>
      <c r="O20" s="7"/>
      <c r="P20" s="7" t="s">
        <v>16</v>
      </c>
      <c r="Q20" s="7">
        <v>3000</v>
      </c>
    </row>
    <row r="25" spans="2:17" x14ac:dyDescent="0.3">
      <c r="B25" s="7" t="s">
        <v>19</v>
      </c>
      <c r="C25" s="7"/>
      <c r="E25" t="s">
        <v>20</v>
      </c>
    </row>
    <row r="26" spans="2:17" x14ac:dyDescent="0.3">
      <c r="B26" s="7" t="s">
        <v>2</v>
      </c>
      <c r="C26" s="7">
        <v>100</v>
      </c>
    </row>
    <row r="30" spans="2:17" x14ac:dyDescent="0.3">
      <c r="B30" s="8">
        <v>44690</v>
      </c>
      <c r="D30">
        <v>70</v>
      </c>
      <c r="E30" s="8">
        <f>B30-D30</f>
        <v>44620</v>
      </c>
    </row>
    <row r="33" spans="1:11" x14ac:dyDescent="0.3">
      <c r="B33" t="s">
        <v>1</v>
      </c>
      <c r="D33" t="s">
        <v>21</v>
      </c>
    </row>
    <row r="34" spans="1:11" x14ac:dyDescent="0.3">
      <c r="B34" t="s">
        <v>23</v>
      </c>
      <c r="C34" s="9">
        <v>54000000000</v>
      </c>
      <c r="D34" t="s">
        <v>22</v>
      </c>
      <c r="E34" s="9">
        <v>54000000000</v>
      </c>
    </row>
    <row r="38" spans="1:11" x14ac:dyDescent="0.3">
      <c r="B38" t="s">
        <v>24</v>
      </c>
      <c r="D38" t="s">
        <v>25</v>
      </c>
    </row>
    <row r="39" spans="1:11" x14ac:dyDescent="0.3">
      <c r="B39" t="s">
        <v>26</v>
      </c>
      <c r="C39" s="9">
        <v>450000000</v>
      </c>
      <c r="D39" t="s">
        <v>27</v>
      </c>
      <c r="E39" s="10">
        <f>C39</f>
        <v>450000000</v>
      </c>
    </row>
    <row r="43" spans="1:11" ht="32.700000000000003" x14ac:dyDescent="0.3">
      <c r="B43" s="11" t="s">
        <v>28</v>
      </c>
    </row>
    <row r="44" spans="1:11" x14ac:dyDescent="0.3">
      <c r="A44" s="7" t="s">
        <v>63</v>
      </c>
      <c r="B44" s="7"/>
      <c r="C44" s="7"/>
      <c r="D44" s="7"/>
      <c r="E44" s="7"/>
      <c r="H44" s="14" t="s">
        <v>34</v>
      </c>
    </row>
    <row r="45" spans="1:11" x14ac:dyDescent="0.3">
      <c r="A45" s="7"/>
      <c r="B45" s="7" t="s">
        <v>29</v>
      </c>
      <c r="C45" s="7"/>
      <c r="D45" s="7" t="s">
        <v>25</v>
      </c>
      <c r="E45" s="7"/>
    </row>
    <row r="46" spans="1:11" x14ac:dyDescent="0.3">
      <c r="A46" s="7"/>
      <c r="B46" s="7" t="s">
        <v>33</v>
      </c>
      <c r="C46" s="12">
        <v>10000000</v>
      </c>
      <c r="D46" s="7" t="s">
        <v>30</v>
      </c>
      <c r="E46" s="12">
        <v>10000000</v>
      </c>
      <c r="H46" t="s">
        <v>36</v>
      </c>
    </row>
    <row r="47" spans="1:11" x14ac:dyDescent="0.3">
      <c r="K47" t="s">
        <v>37</v>
      </c>
    </row>
    <row r="49" spans="1:10" x14ac:dyDescent="0.3">
      <c r="H49" t="s">
        <v>35</v>
      </c>
    </row>
    <row r="53" spans="1:10" x14ac:dyDescent="0.3">
      <c r="A53" s="1" t="s">
        <v>64</v>
      </c>
      <c r="B53" s="1"/>
      <c r="C53" s="1"/>
      <c r="D53" s="1"/>
      <c r="E53" s="1"/>
    </row>
    <row r="54" spans="1:10" x14ac:dyDescent="0.3">
      <c r="A54" s="1"/>
      <c r="B54" s="1"/>
      <c r="C54" s="1"/>
      <c r="D54" s="1"/>
      <c r="E54" s="1"/>
    </row>
    <row r="55" spans="1:10" x14ac:dyDescent="0.3">
      <c r="A55" s="1"/>
      <c r="B55" s="1" t="s">
        <v>1</v>
      </c>
      <c r="C55" s="1"/>
      <c r="D55" s="1" t="s">
        <v>31</v>
      </c>
      <c r="E55" s="1"/>
    </row>
    <row r="56" spans="1:10" x14ac:dyDescent="0.3">
      <c r="A56" s="1"/>
      <c r="B56" s="1" t="s">
        <v>30</v>
      </c>
      <c r="C56" s="13">
        <v>10000000</v>
      </c>
      <c r="D56" s="1" t="s">
        <v>32</v>
      </c>
      <c r="E56" s="13">
        <v>10000000</v>
      </c>
    </row>
    <row r="58" spans="1:10" x14ac:dyDescent="0.3">
      <c r="H58" s="6" t="s">
        <v>29</v>
      </c>
      <c r="I58" s="6" t="s">
        <v>31</v>
      </c>
      <c r="J58" s="6"/>
    </row>
    <row r="59" spans="1:10" x14ac:dyDescent="0.3">
      <c r="H59" s="6" t="s">
        <v>33</v>
      </c>
      <c r="I59" s="6" t="s">
        <v>32</v>
      </c>
      <c r="J59" s="31">
        <v>10000000</v>
      </c>
    </row>
    <row r="60" spans="1:10" x14ac:dyDescent="0.3">
      <c r="B60" s="2"/>
      <c r="C60" s="2"/>
      <c r="D60" s="2"/>
      <c r="E60" s="2"/>
    </row>
    <row r="61" spans="1:10" x14ac:dyDescent="0.3">
      <c r="B61" s="2"/>
      <c r="C61" s="2"/>
      <c r="D61" s="2"/>
      <c r="E61" s="2"/>
    </row>
    <row r="64" spans="1:10" x14ac:dyDescent="0.3">
      <c r="B64" s="16" t="s">
        <v>38</v>
      </c>
      <c r="C64" s="17">
        <v>392509153076</v>
      </c>
    </row>
    <row r="65" spans="2:5" x14ac:dyDescent="0.3">
      <c r="B65" s="16" t="s">
        <v>39</v>
      </c>
      <c r="C65" s="17">
        <v>-227388292795</v>
      </c>
    </row>
    <row r="66" spans="2:5" x14ac:dyDescent="0.3">
      <c r="B66" s="16" t="s">
        <v>40</v>
      </c>
      <c r="C66" s="17">
        <v>-81065211448</v>
      </c>
    </row>
    <row r="68" spans="2:5" x14ac:dyDescent="0.3">
      <c r="C68" s="13">
        <f>C64+C65+C66</f>
        <v>84055648833</v>
      </c>
    </row>
    <row r="71" spans="2:5" x14ac:dyDescent="0.3">
      <c r="B71" s="19" t="s">
        <v>41</v>
      </c>
      <c r="C71" s="28">
        <v>84055648833</v>
      </c>
      <c r="D71" s="20" t="s">
        <v>42</v>
      </c>
      <c r="E71" s="21">
        <v>204170480130</v>
      </c>
    </row>
    <row r="72" spans="2:5" x14ac:dyDescent="0.3">
      <c r="B72" s="22" t="s">
        <v>43</v>
      </c>
      <c r="C72" s="15">
        <v>787596347843</v>
      </c>
      <c r="D72" s="18" t="s">
        <v>44</v>
      </c>
      <c r="E72" s="23" t="s">
        <v>45</v>
      </c>
    </row>
    <row r="73" spans="2:5" x14ac:dyDescent="0.3">
      <c r="B73" s="24" t="s">
        <v>46</v>
      </c>
      <c r="C73" s="25" t="s">
        <v>47</v>
      </c>
      <c r="D73" s="26"/>
      <c r="E73" s="27"/>
    </row>
    <row r="77" spans="2:5" x14ac:dyDescent="0.3">
      <c r="C77" s="9">
        <f>C72+C71</f>
        <v>871651996676</v>
      </c>
    </row>
    <row r="81" spans="1:12" x14ac:dyDescent="0.3">
      <c r="A81" s="3" t="s">
        <v>0</v>
      </c>
    </row>
    <row r="83" spans="1:12" x14ac:dyDescent="0.3">
      <c r="B83" s="1" t="s">
        <v>48</v>
      </c>
      <c r="C83" s="1"/>
      <c r="D83" s="1" t="s">
        <v>49</v>
      </c>
      <c r="E83" s="1"/>
    </row>
    <row r="84" spans="1:12" x14ac:dyDescent="0.3">
      <c r="B84" s="1" t="s">
        <v>62</v>
      </c>
      <c r="C84" s="13">
        <v>10000</v>
      </c>
      <c r="D84" s="1" t="s">
        <v>50</v>
      </c>
      <c r="E84" s="13">
        <v>10000</v>
      </c>
    </row>
    <row r="88" spans="1:12" x14ac:dyDescent="0.3">
      <c r="A88" s="29" t="s">
        <v>53</v>
      </c>
      <c r="B88" s="29"/>
      <c r="C88" s="29"/>
      <c r="D88" s="29"/>
      <c r="E88" s="29"/>
    </row>
    <row r="89" spans="1:12" x14ac:dyDescent="0.3">
      <c r="A89" s="29"/>
      <c r="B89" s="29" t="s">
        <v>52</v>
      </c>
      <c r="C89" s="29"/>
      <c r="D89" s="29" t="s">
        <v>51</v>
      </c>
      <c r="E89" s="29"/>
    </row>
    <row r="90" spans="1:12" x14ac:dyDescent="0.3">
      <c r="A90" s="29"/>
      <c r="B90" s="29" t="s">
        <v>58</v>
      </c>
      <c r="C90" s="30">
        <v>10000</v>
      </c>
      <c r="D90" s="29" t="str">
        <f>B84</f>
        <v>dividend (equity)</v>
      </c>
      <c r="E90" s="30">
        <v>10000</v>
      </c>
    </row>
    <row r="91" spans="1:12" x14ac:dyDescent="0.3">
      <c r="H91" s="1" t="s">
        <v>55</v>
      </c>
      <c r="I91" s="1">
        <v>1000</v>
      </c>
      <c r="J91" s="1"/>
      <c r="K91" s="1" t="s">
        <v>54</v>
      </c>
      <c r="L91" s="13">
        <v>10000</v>
      </c>
    </row>
    <row r="97" spans="1:11" x14ac:dyDescent="0.3">
      <c r="B97" s="1" t="s">
        <v>57</v>
      </c>
      <c r="C97" s="1">
        <v>300</v>
      </c>
      <c r="D97" s="1" t="s">
        <v>56</v>
      </c>
      <c r="E97" s="1">
        <v>300</v>
      </c>
    </row>
    <row r="100" spans="1:11" x14ac:dyDescent="0.3">
      <c r="B100" s="3" t="s">
        <v>0</v>
      </c>
    </row>
    <row r="102" spans="1:11" x14ac:dyDescent="0.3">
      <c r="A102" t="s">
        <v>5</v>
      </c>
      <c r="B102" t="s">
        <v>59</v>
      </c>
      <c r="C102" s="1" t="s">
        <v>1</v>
      </c>
      <c r="D102" s="1"/>
      <c r="E102" s="1"/>
      <c r="F102" s="1"/>
      <c r="G102" s="1"/>
      <c r="H102" s="1" t="s">
        <v>3</v>
      </c>
      <c r="I102" s="1"/>
      <c r="J102" s="1"/>
      <c r="K102" s="1"/>
    </row>
    <row r="103" spans="1:11" x14ac:dyDescent="0.3">
      <c r="C103" s="1"/>
      <c r="D103" s="1" t="s">
        <v>2</v>
      </c>
      <c r="E103" s="1">
        <v>5000</v>
      </c>
      <c r="F103" s="1"/>
      <c r="G103" s="1"/>
      <c r="H103" s="1"/>
      <c r="I103" s="1" t="s">
        <v>4</v>
      </c>
      <c r="J103" s="1"/>
      <c r="K103" s="1">
        <v>5000</v>
      </c>
    </row>
    <row r="105" spans="1:11" x14ac:dyDescent="0.3">
      <c r="A105" t="s">
        <v>6</v>
      </c>
      <c r="B105" t="s">
        <v>60</v>
      </c>
      <c r="C105" s="1" t="s">
        <v>1</v>
      </c>
      <c r="D105" s="1"/>
      <c r="E105" s="1"/>
      <c r="F105" s="1"/>
      <c r="G105" s="1"/>
      <c r="H105" s="1" t="s">
        <v>3</v>
      </c>
      <c r="I105" s="1"/>
      <c r="J105" s="1"/>
      <c r="K105" s="1"/>
    </row>
    <row r="106" spans="1:11" x14ac:dyDescent="0.3">
      <c r="C106" s="1"/>
      <c r="D106" s="1" t="s">
        <v>7</v>
      </c>
      <c r="E106" s="1">
        <v>2000</v>
      </c>
      <c r="F106" s="1"/>
      <c r="G106" s="1"/>
      <c r="H106" s="1"/>
      <c r="I106" s="1" t="s">
        <v>8</v>
      </c>
      <c r="J106" s="1"/>
      <c r="K106" s="1">
        <v>2000</v>
      </c>
    </row>
    <row r="108" spans="1:11" x14ac:dyDescent="0.3">
      <c r="A108" s="5" t="s">
        <v>9</v>
      </c>
    </row>
    <row r="110" spans="1:11" x14ac:dyDescent="0.3">
      <c r="A110" t="s">
        <v>12</v>
      </c>
    </row>
    <row r="111" spans="1:11" x14ac:dyDescent="0.3">
      <c r="A111" t="s">
        <v>13</v>
      </c>
    </row>
    <row r="113" spans="1:11" x14ac:dyDescent="0.3">
      <c r="A113" t="s">
        <v>17</v>
      </c>
    </row>
    <row r="114" spans="1:11" x14ac:dyDescent="0.3">
      <c r="C114" s="6" t="s">
        <v>14</v>
      </c>
      <c r="D114" s="6">
        <v>5000</v>
      </c>
      <c r="E114" s="6"/>
      <c r="F114" s="6"/>
      <c r="G114" s="6"/>
      <c r="H114" s="6"/>
      <c r="I114" s="6" t="s">
        <v>15</v>
      </c>
      <c r="J114" s="6"/>
      <c r="K114" s="6">
        <v>2000</v>
      </c>
    </row>
    <row r="115" spans="1:11" x14ac:dyDescent="0.3">
      <c r="C115" s="6"/>
      <c r="D115" s="6"/>
      <c r="E115" s="6"/>
      <c r="F115" s="6"/>
      <c r="G115" s="6"/>
      <c r="H115" s="6"/>
      <c r="I115" s="6" t="s">
        <v>61</v>
      </c>
      <c r="J115" s="6"/>
      <c r="K115" s="6">
        <f>D114-K114</f>
        <v>3000</v>
      </c>
    </row>
    <row r="120" spans="1:11" x14ac:dyDescent="0.3">
      <c r="B120" s="3" t="s">
        <v>0</v>
      </c>
    </row>
    <row r="122" spans="1:11" x14ac:dyDescent="0.3">
      <c r="A122" t="s">
        <v>5</v>
      </c>
      <c r="B122" t="s">
        <v>59</v>
      </c>
      <c r="C122" s="1" t="s">
        <v>1</v>
      </c>
      <c r="D122" s="1"/>
      <c r="E122" s="1"/>
      <c r="F122" s="1"/>
      <c r="G122" s="1"/>
      <c r="H122" s="1" t="s">
        <v>3</v>
      </c>
      <c r="I122" s="1"/>
      <c r="J122" s="1"/>
      <c r="K122" s="1"/>
    </row>
    <row r="123" spans="1:11" x14ac:dyDescent="0.3">
      <c r="C123" s="1"/>
      <c r="D123" s="1" t="s">
        <v>2</v>
      </c>
      <c r="E123" s="1">
        <v>5000</v>
      </c>
      <c r="F123" s="1"/>
      <c r="G123" s="1"/>
      <c r="H123" s="1"/>
      <c r="I123" s="1" t="s">
        <v>4</v>
      </c>
      <c r="J123" s="1"/>
      <c r="K123" s="1">
        <v>5000</v>
      </c>
    </row>
    <row r="125" spans="1:11" x14ac:dyDescent="0.3">
      <c r="A125" s="5" t="s">
        <v>9</v>
      </c>
    </row>
    <row r="127" spans="1:11" x14ac:dyDescent="0.3">
      <c r="A127" t="s">
        <v>12</v>
      </c>
    </row>
    <row r="128" spans="1:11" x14ac:dyDescent="0.3">
      <c r="A128" t="s">
        <v>13</v>
      </c>
    </row>
    <row r="130" spans="1:11" x14ac:dyDescent="0.3">
      <c r="A130" t="s">
        <v>17</v>
      </c>
    </row>
    <row r="131" spans="1:11" x14ac:dyDescent="0.3">
      <c r="C131" s="6" t="s">
        <v>14</v>
      </c>
      <c r="D131" s="6">
        <v>5000</v>
      </c>
      <c r="E131" s="6"/>
      <c r="F131" s="6"/>
      <c r="G131" s="6"/>
      <c r="H131" s="6"/>
      <c r="I131" s="6"/>
      <c r="J131" s="6"/>
      <c r="K131" s="6"/>
    </row>
    <row r="132" spans="1:11" x14ac:dyDescent="0.3">
      <c r="C132" s="6"/>
      <c r="D132" s="6"/>
      <c r="E132" s="6"/>
      <c r="F132" s="6"/>
      <c r="G132" s="6"/>
      <c r="H132" s="6"/>
      <c r="I132" s="6" t="s">
        <v>61</v>
      </c>
      <c r="J132" s="6"/>
      <c r="K132" s="6">
        <f>D131-K131</f>
        <v>5000</v>
      </c>
    </row>
    <row r="139" spans="1:11" x14ac:dyDescent="0.3">
      <c r="B139" s="6" t="s">
        <v>66</v>
      </c>
      <c r="C139" s="31">
        <v>25000</v>
      </c>
      <c r="D139" s="6"/>
      <c r="E139" s="6"/>
    </row>
    <row r="140" spans="1:11" x14ac:dyDescent="0.3">
      <c r="B140" s="6"/>
      <c r="C140" s="6"/>
      <c r="D140" s="6" t="s">
        <v>67</v>
      </c>
      <c r="E140" s="31">
        <v>25000</v>
      </c>
    </row>
    <row r="141" spans="1:11" x14ac:dyDescent="0.3">
      <c r="B141" s="6"/>
      <c r="C141" s="6"/>
      <c r="D141" s="6"/>
      <c r="E141" s="6"/>
    </row>
    <row r="142" spans="1:11" x14ac:dyDescent="0.3">
      <c r="B142" s="6" t="s">
        <v>65</v>
      </c>
      <c r="C142" s="31">
        <v>15000</v>
      </c>
      <c r="D142" s="6"/>
      <c r="E142" s="6"/>
    </row>
    <row r="143" spans="1:11" x14ac:dyDescent="0.3">
      <c r="B143" s="6"/>
      <c r="C143" s="6"/>
      <c r="D143" s="6" t="s">
        <v>68</v>
      </c>
      <c r="E143" s="31">
        <v>15000</v>
      </c>
    </row>
    <row r="147" spans="2:5" x14ac:dyDescent="0.3">
      <c r="B147" t="s">
        <v>71</v>
      </c>
    </row>
    <row r="148" spans="2:5" x14ac:dyDescent="0.3">
      <c r="B148" t="s">
        <v>75</v>
      </c>
      <c r="C148">
        <v>200</v>
      </c>
      <c r="D148" t="s">
        <v>69</v>
      </c>
      <c r="E148">
        <v>200</v>
      </c>
    </row>
    <row r="151" spans="2:5" x14ac:dyDescent="0.3">
      <c r="B151" t="s">
        <v>70</v>
      </c>
    </row>
    <row r="152" spans="2:5" x14ac:dyDescent="0.3">
      <c r="B152" t="s">
        <v>74</v>
      </c>
      <c r="D152" t="s">
        <v>69</v>
      </c>
      <c r="E152">
        <v>50</v>
      </c>
    </row>
    <row r="159" spans="2:5" x14ac:dyDescent="0.3">
      <c r="B159" t="s">
        <v>73</v>
      </c>
      <c r="C159">
        <v>100</v>
      </c>
      <c r="D159" t="s">
        <v>72</v>
      </c>
      <c r="E159">
        <v>100</v>
      </c>
    </row>
    <row r="162" spans="1:11" x14ac:dyDescent="0.3">
      <c r="B162" t="s">
        <v>77</v>
      </c>
    </row>
    <row r="163" spans="1:11" x14ac:dyDescent="0.3">
      <c r="B163" s="4" t="s">
        <v>82</v>
      </c>
      <c r="C163" s="32">
        <v>100000</v>
      </c>
    </row>
    <row r="164" spans="1:11" x14ac:dyDescent="0.3">
      <c r="A164" t="s">
        <v>78</v>
      </c>
      <c r="B164" t="s">
        <v>81</v>
      </c>
    </row>
    <row r="166" spans="1:11" x14ac:dyDescent="0.3">
      <c r="B166" s="6" t="s">
        <v>66</v>
      </c>
      <c r="C166" s="31">
        <v>25000</v>
      </c>
      <c r="D166" s="6"/>
      <c r="E166" s="6"/>
    </row>
    <row r="167" spans="1:11" x14ac:dyDescent="0.3">
      <c r="B167" s="6"/>
      <c r="C167" s="6"/>
      <c r="D167" s="6" t="s">
        <v>67</v>
      </c>
      <c r="E167" s="31">
        <v>25000</v>
      </c>
    </row>
    <row r="168" spans="1:11" x14ac:dyDescent="0.3">
      <c r="B168" s="6"/>
      <c r="C168" s="6"/>
      <c r="D168" s="6"/>
      <c r="E168" s="6"/>
    </row>
    <row r="169" spans="1:11" x14ac:dyDescent="0.3">
      <c r="B169" s="6" t="s">
        <v>65</v>
      </c>
      <c r="C169" s="31">
        <v>15000</v>
      </c>
      <c r="D169" s="6"/>
      <c r="E169" s="6"/>
    </row>
    <row r="170" spans="1:11" x14ac:dyDescent="0.3">
      <c r="B170" s="6"/>
      <c r="C170" s="6"/>
      <c r="D170" s="6" t="s">
        <v>68</v>
      </c>
      <c r="E170" s="31">
        <v>15000</v>
      </c>
    </row>
    <row r="172" spans="1:11" x14ac:dyDescent="0.3">
      <c r="E172" t="s">
        <v>80</v>
      </c>
    </row>
    <row r="173" spans="1:11" x14ac:dyDescent="0.3">
      <c r="H173" s="6" t="s">
        <v>67</v>
      </c>
      <c r="I173" s="31">
        <v>25000</v>
      </c>
      <c r="J173" s="6" t="s">
        <v>65</v>
      </c>
      <c r="K173" s="31">
        <v>15000</v>
      </c>
    </row>
    <row r="174" spans="1:11" x14ac:dyDescent="0.3">
      <c r="H174" s="6"/>
      <c r="I174" s="6"/>
      <c r="J174" s="6" t="str">
        <f>D179</f>
        <v>Retained Earnings (자본)</v>
      </c>
      <c r="K174" s="31">
        <f>E179</f>
        <v>10000</v>
      </c>
    </row>
    <row r="177" spans="1:5" x14ac:dyDescent="0.3">
      <c r="A177" t="s">
        <v>79</v>
      </c>
    </row>
    <row r="178" spans="1:5" x14ac:dyDescent="0.3">
      <c r="B178" s="1" t="s">
        <v>66</v>
      </c>
      <c r="C178" s="13">
        <v>25000</v>
      </c>
      <c r="D178" s="1" t="s">
        <v>68</v>
      </c>
      <c r="E178" s="13">
        <v>15000</v>
      </c>
    </row>
    <row r="179" spans="1:5" x14ac:dyDescent="0.3">
      <c r="B179" s="1"/>
      <c r="C179" s="1"/>
      <c r="D179" s="1" t="s">
        <v>76</v>
      </c>
      <c r="E179" s="13">
        <f>C178-E178</f>
        <v>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2022-03-21T01:15:44Z</dcterms:created>
  <dcterms:modified xsi:type="dcterms:W3CDTF">2022-03-21T04:21:16Z</dcterms:modified>
</cp:coreProperties>
</file>