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19" yWindow="-119" windowWidth="29038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  <c r="D34" i="1"/>
  <c r="F33" i="1"/>
  <c r="F34" i="1" s="1"/>
  <c r="E33" i="1"/>
  <c r="E34" i="1" s="1"/>
  <c r="D33" i="1"/>
  <c r="C33" i="1"/>
  <c r="C34" i="1" s="1"/>
  <c r="G31" i="1"/>
  <c r="G34" i="1" l="1"/>
  <c r="G21" i="1"/>
  <c r="E23" i="1"/>
  <c r="E24" i="1" s="1"/>
  <c r="G24" i="1" s="1"/>
  <c r="D23" i="1"/>
  <c r="D24" i="1" s="1"/>
  <c r="C23" i="1"/>
  <c r="C24" i="1" s="1"/>
  <c r="F6" i="1"/>
  <c r="F7" i="1" s="1"/>
  <c r="E6" i="1"/>
  <c r="E7" i="1" s="1"/>
  <c r="D6" i="1"/>
  <c r="D7" i="1" s="1"/>
  <c r="C6" i="1"/>
  <c r="C7" i="1" s="1"/>
  <c r="C14" i="1"/>
  <c r="C13" i="1"/>
  <c r="E13" i="1" s="1"/>
  <c r="G4" i="1"/>
  <c r="G7" i="1" l="1"/>
  <c r="E14" i="1"/>
  <c r="C15" i="1" l="1"/>
  <c r="E15" i="1" s="1"/>
</calcChain>
</file>

<file path=xl/sharedStrings.xml><?xml version="1.0" encoding="utf-8"?>
<sst xmlns="http://schemas.openxmlformats.org/spreadsheetml/2006/main" count="26" uniqueCount="15">
  <si>
    <t>Present Value</t>
  </si>
  <si>
    <t>Nominal amount</t>
  </si>
  <si>
    <t>Interest rate</t>
  </si>
  <si>
    <t>Discount factor</t>
  </si>
  <si>
    <t>2022.1.1.</t>
  </si>
  <si>
    <t>Value before the interest payment</t>
  </si>
  <si>
    <t>2022.12.31.</t>
  </si>
  <si>
    <t>2023.12.31.</t>
  </si>
  <si>
    <t>2024.12.31.</t>
  </si>
  <si>
    <t>Interest</t>
  </si>
  <si>
    <t>Value after payment</t>
  </si>
  <si>
    <t>Time Value of Money</t>
  </si>
  <si>
    <t>Total</t>
  </si>
  <si>
    <t>4^2</t>
    <phoneticPr fontId="5" type="noConversion"/>
  </si>
  <si>
    <t>5^3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</si>
</sst>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2" fillId="0" borderId="1" xfId="0" applyFont="1" applyBorder="1"/>
    <xf numFmtId="9" fontId="2" fillId="0" borderId="0" xfId="0" applyNumberFormat="1" applyFont="1"/>
    <xf numFmtId="41" fontId="0" fillId="0" borderId="0" xfId="2" applyFont="1"/>
    <xf numFmtId="0" fontId="6" fillId="2" borderId="1" xfId="0" applyFont="1" applyFill="1" applyBorder="1" applyAlignment="1">
      <alignment horizontal="center"/>
    </xf>
  </cellXfs>
  <cellStyles count="3">
    <cellStyle name="쉼표" xfId="1" builtinId="3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40" sqref="I40"/>
    </sheetView>
  </sheetViews>
  <sheetFormatPr defaultRowHeight="14.85"/>
  <cols>
    <col min="2" max="2" width="21.42578125" customWidth="1"/>
    <col min="3" max="3" width="33.140625" customWidth="1"/>
    <col min="4" max="4" width="9.5703125" bestFit="1" customWidth="1"/>
    <col min="5" max="5" width="19.85546875" customWidth="1"/>
    <col min="6" max="6" width="10.5703125" bestFit="1" customWidth="1"/>
    <col min="7" max="7" width="22.140625" customWidth="1"/>
  </cols>
  <sheetData>
    <row r="1" spans="1:7" ht="18.600000000000001">
      <c r="A1" s="10" t="s">
        <v>11</v>
      </c>
    </row>
    <row r="3" spans="1:7">
      <c r="B3" s="6"/>
      <c r="C3" s="7">
        <v>0</v>
      </c>
      <c r="D3" s="7">
        <v>1</v>
      </c>
      <c r="E3" s="7">
        <v>2</v>
      </c>
      <c r="F3" s="7">
        <v>3</v>
      </c>
      <c r="G3" s="7" t="s">
        <v>12</v>
      </c>
    </row>
    <row r="4" spans="1:7">
      <c r="B4" s="1" t="s">
        <v>1</v>
      </c>
      <c r="C4" s="4">
        <v>0</v>
      </c>
      <c r="D4" s="5">
        <v>500</v>
      </c>
      <c r="E4" s="5">
        <v>500</v>
      </c>
      <c r="F4" s="5">
        <v>10500</v>
      </c>
      <c r="G4" s="5">
        <f>SUM(C4:F4)</f>
        <v>11500</v>
      </c>
    </row>
    <row r="5" spans="1:7">
      <c r="B5" s="1" t="s">
        <v>2</v>
      </c>
      <c r="C5" s="12">
        <v>0.06</v>
      </c>
      <c r="D5" s="1"/>
      <c r="E5" s="1"/>
      <c r="F5" s="1"/>
      <c r="G5" s="1"/>
    </row>
    <row r="6" spans="1:7">
      <c r="B6" s="1" t="s">
        <v>3</v>
      </c>
      <c r="C6" s="1">
        <f>1/(1+C5)^C3</f>
        <v>1</v>
      </c>
      <c r="D6" s="3">
        <f>1/(1+C5)^D3</f>
        <v>0.94339622641509424</v>
      </c>
      <c r="E6" s="3">
        <f>1/(1+C5)^E3</f>
        <v>0.88999644001423983</v>
      </c>
      <c r="F6" s="3">
        <f>1/(1+C5)^F3</f>
        <v>0.8396192830323016</v>
      </c>
      <c r="G6" s="1"/>
    </row>
    <row r="7" spans="1:7">
      <c r="B7" s="1" t="s">
        <v>0</v>
      </c>
      <c r="C7" s="1">
        <f>C4*C6</f>
        <v>0</v>
      </c>
      <c r="D7" s="2">
        <f>D4*D6</f>
        <v>471.69811320754712</v>
      </c>
      <c r="E7" s="2">
        <f>E4*E6</f>
        <v>444.99822000711993</v>
      </c>
      <c r="F7" s="2">
        <f>F4*F6</f>
        <v>8816.0024718391669</v>
      </c>
      <c r="G7" s="2">
        <f>SUM(C7:F7)</f>
        <v>9732.6988050538348</v>
      </c>
    </row>
    <row r="10" spans="1:7">
      <c r="A10" s="13">
        <v>0.06</v>
      </c>
    </row>
    <row r="11" spans="1:7">
      <c r="B11" s="11"/>
      <c r="C11" s="11" t="s">
        <v>5</v>
      </c>
      <c r="D11" s="11" t="s">
        <v>9</v>
      </c>
      <c r="E11" s="11" t="s">
        <v>10</v>
      </c>
    </row>
    <row r="12" spans="1:7">
      <c r="B12" s="8" t="s">
        <v>4</v>
      </c>
      <c r="C12" s="9">
        <v>9733</v>
      </c>
      <c r="D12" s="9"/>
      <c r="E12" s="9"/>
    </row>
    <row r="13" spans="1:7">
      <c r="B13" s="8" t="s">
        <v>6</v>
      </c>
      <c r="C13" s="9">
        <f>C12*(1+A10)</f>
        <v>10316.980000000001</v>
      </c>
      <c r="D13" s="9">
        <v>500</v>
      </c>
      <c r="E13" s="9">
        <f>C13-D13</f>
        <v>9816.9800000000014</v>
      </c>
    </row>
    <row r="14" spans="1:7">
      <c r="B14" s="8" t="s">
        <v>7</v>
      </c>
      <c r="C14" s="9">
        <f>E13*(1+A10)</f>
        <v>10405.998800000001</v>
      </c>
      <c r="D14" s="9">
        <v>500</v>
      </c>
      <c r="E14" s="9">
        <f>C14-D14</f>
        <v>9905.9988000000012</v>
      </c>
    </row>
    <row r="15" spans="1:7">
      <c r="B15" s="8" t="s">
        <v>8</v>
      </c>
      <c r="C15" s="9">
        <f>E14*(1+A10)</f>
        <v>10500.358728000001</v>
      </c>
      <c r="D15" s="9">
        <v>500</v>
      </c>
      <c r="E15" s="9">
        <f>C15-D15</f>
        <v>10000.358728000001</v>
      </c>
    </row>
    <row r="20" spans="1:10">
      <c r="B20" s="6"/>
      <c r="C20" s="7">
        <v>0</v>
      </c>
      <c r="D20" s="7">
        <v>1</v>
      </c>
      <c r="E20" s="15">
        <v>1</v>
      </c>
      <c r="F20" s="7"/>
      <c r="G20" s="7" t="s">
        <v>12</v>
      </c>
    </row>
    <row r="21" spans="1:10">
      <c r="B21" s="1" t="s">
        <v>1</v>
      </c>
      <c r="C21" s="4">
        <v>0</v>
      </c>
      <c r="D21" s="5">
        <v>500</v>
      </c>
      <c r="E21" s="5">
        <v>10000</v>
      </c>
      <c r="F21" s="5"/>
      <c r="G21" s="5">
        <f>SUM(C21:F21)</f>
        <v>10500</v>
      </c>
    </row>
    <row r="22" spans="1:10">
      <c r="B22" s="1" t="s">
        <v>2</v>
      </c>
      <c r="C22" s="12">
        <v>0.03</v>
      </c>
      <c r="D22" s="1"/>
      <c r="E22" s="1"/>
      <c r="F22" s="1"/>
      <c r="G22" s="1"/>
    </row>
    <row r="23" spans="1:10">
      <c r="B23" s="1" t="s">
        <v>3</v>
      </c>
      <c r="C23" s="1">
        <f>1/(1+C22)^C20</f>
        <v>1</v>
      </c>
      <c r="D23" s="3">
        <f>1/(1+C22)^D20</f>
        <v>0.970873786407767</v>
      </c>
      <c r="E23" s="3">
        <f>1/(1+C22)^E20</f>
        <v>0.970873786407767</v>
      </c>
      <c r="F23" s="3"/>
      <c r="G23" s="1"/>
    </row>
    <row r="24" spans="1:10">
      <c r="B24" s="1" t="s">
        <v>0</v>
      </c>
      <c r="C24" s="1">
        <f>C21*C23</f>
        <v>0</v>
      </c>
      <c r="D24" s="2">
        <f>D21*D23</f>
        <v>485.43689320388353</v>
      </c>
      <c r="E24" s="2">
        <f>E21*E23</f>
        <v>9708.7378640776697</v>
      </c>
      <c r="F24" s="2"/>
      <c r="G24" s="5">
        <f>SUM(C24:F24)</f>
        <v>10194.174757281553</v>
      </c>
    </row>
    <row r="28" spans="1:10" ht="18.600000000000001">
      <c r="A28" s="10" t="s">
        <v>11</v>
      </c>
      <c r="J28" s="14"/>
    </row>
    <row r="30" spans="1:10">
      <c r="B30" s="6"/>
      <c r="C30" s="7">
        <v>0</v>
      </c>
      <c r="D30" s="7">
        <v>1</v>
      </c>
      <c r="E30" s="7">
        <v>2</v>
      </c>
      <c r="F30" s="7">
        <v>3</v>
      </c>
      <c r="G30" s="7" t="s">
        <v>12</v>
      </c>
    </row>
    <row r="31" spans="1:10">
      <c r="B31" s="1" t="s">
        <v>1</v>
      </c>
      <c r="C31" s="4">
        <v>0</v>
      </c>
      <c r="D31" s="5">
        <v>500</v>
      </c>
      <c r="E31" s="5">
        <v>500</v>
      </c>
      <c r="F31" s="5">
        <v>10500</v>
      </c>
      <c r="G31" s="5">
        <f>SUM(C31:F31)</f>
        <v>11500</v>
      </c>
    </row>
    <row r="32" spans="1:10">
      <c r="B32" s="1" t="s">
        <v>2</v>
      </c>
      <c r="C32" s="12">
        <v>0.05</v>
      </c>
      <c r="D32" s="1"/>
      <c r="E32" s="1"/>
      <c r="F32" s="1"/>
      <c r="G32" s="1"/>
    </row>
    <row r="33" spans="2:7">
      <c r="B33" s="1" t="s">
        <v>3</v>
      </c>
      <c r="C33" s="1">
        <f>1/(1+C32)^C30</f>
        <v>1</v>
      </c>
      <c r="D33" s="3">
        <f>1/(1+C32)^D30</f>
        <v>0.95238095238095233</v>
      </c>
      <c r="E33" s="3">
        <f>1/(1+C32)^E30</f>
        <v>0.90702947845804982</v>
      </c>
      <c r="F33" s="3">
        <f>1/(1+C32)^F30</f>
        <v>0.86383759853147601</v>
      </c>
      <c r="G33" s="1"/>
    </row>
    <row r="34" spans="2:7">
      <c r="B34" s="1" t="s">
        <v>0</v>
      </c>
      <c r="C34" s="1">
        <f>C31*C33</f>
        <v>0</v>
      </c>
      <c r="D34" s="2">
        <f>D31*D33</f>
        <v>476.19047619047615</v>
      </c>
      <c r="E34" s="2">
        <f>E31*E33</f>
        <v>453.51473922902488</v>
      </c>
      <c r="F34" s="2">
        <f>F31*F33</f>
        <v>9070.2947845804974</v>
      </c>
      <c r="G34" s="2">
        <f>SUM(C34:F34)</f>
        <v>9999.9999999999982</v>
      </c>
    </row>
    <row r="40" spans="2:7">
      <c r="C40" t="s">
        <v>13</v>
      </c>
      <c r="D40">
        <f>4^2</f>
        <v>16</v>
      </c>
    </row>
    <row r="41" spans="2:7">
      <c r="C41" t="s">
        <v>14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user</cp:lastModifiedBy>
  <dcterms:created xsi:type="dcterms:W3CDTF">2022-04-03T07:42:31Z</dcterms:created>
  <dcterms:modified xsi:type="dcterms:W3CDTF">2022-04-04T04:30:14Z</dcterms:modified>
</cp:coreProperties>
</file>