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11760"/>
  </bookViews>
  <sheets>
    <sheet name="Visible Arrow" sheetId="7" r:id="rId1"/>
    <sheet name="Table Example" sheetId="9" r:id="rId2"/>
    <sheet name="Data" sheetId="1" r:id="rId3"/>
    <sheet name="List" sheetId="10" r:id="rId4"/>
  </sheets>
  <definedNames>
    <definedName name="Ship_Stat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G15" i="7" l="1"/>
  <c r="G14" i="7"/>
  <c r="G13" i="7"/>
  <c r="G12" i="7"/>
  <c r="G11" i="7"/>
  <c r="G10" i="7"/>
  <c r="G9" i="7"/>
  <c r="G8" i="7"/>
  <c r="G7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AD71" i="1" l="1"/>
  <c r="F16" i="7" l="1"/>
  <c r="E16" i="7"/>
  <c r="G16" i="7"/>
</calcChain>
</file>

<file path=xl/sharedStrings.xml><?xml version="1.0" encoding="utf-8"?>
<sst xmlns="http://schemas.openxmlformats.org/spreadsheetml/2006/main" count="1243" uniqueCount="177">
  <si>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</si>
  <si>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</si>
  <si>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</si>
  <si>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</si>
  <si>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</si>
  <si>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</si>
  <si>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</si>
  <si>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</si>
  <si>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</si>
  <si>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</si>
  <si>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</si>
  <si>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</si>
  <si>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</si>
  <si>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</si>
  <si>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</si>
  <si>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</si>
  <si>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</si>
  <si>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</si>
  <si>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Order Details_Product ID</t>
  </si>
  <si>
    <t>Product ID</t>
  </si>
  <si>
    <t>Unit Price</t>
  </si>
  <si>
    <t>Quantity</t>
  </si>
  <si>
    <t>Revenue</t>
  </si>
  <si>
    <t>Discount</t>
  </si>
  <si>
    <t>ExtendedPrice</t>
  </si>
  <si>
    <t>Shipping Fee</t>
  </si>
  <si>
    <t>Payment Type</t>
  </si>
  <si>
    <t>Product Name</t>
  </si>
  <si>
    <t>Category</t>
  </si>
  <si>
    <t>Quarter</t>
  </si>
  <si>
    <t>Karen Toh</t>
  </si>
  <si>
    <t>789 27th Street</t>
  </si>
  <si>
    <t>Las Vegas</t>
  </si>
  <si>
    <t>NV</t>
  </si>
  <si>
    <t>99999</t>
  </si>
  <si>
    <t>USA</t>
  </si>
  <si>
    <t>Company AA</t>
  </si>
  <si>
    <t>Anne Hellung-Larsen</t>
  </si>
  <si>
    <t>Shipping Company B</t>
  </si>
  <si>
    <t>Check</t>
  </si>
  <si>
    <t>Beer</t>
  </si>
  <si>
    <t>Beverages</t>
  </si>
  <si>
    <t>Q1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</si>
  <si>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</si>
  <si>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</si>
  <si>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</si>
  <si>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</si>
  <si>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</si>
  <si>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</si>
  <si>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</si>
  <si>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</si>
  <si>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</si>
  <si>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</si>
  <si>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</si>
  <si>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</si>
  <si>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</si>
  <si>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</si>
  <si>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</si>
  <si>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</si>
  <si>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</si>
  <si>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</si>
  <si>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</si>
  <si>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</si>
  <si>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</si>
  <si>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</si>
  <si>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</si>
  <si>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</si>
  <si>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</si>
  <si>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</si>
  <si>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</si>
  <si>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</si>
  <si>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</si>
  <si>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</si>
  <si>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</si>
  <si>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</si>
  <si>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</si>
  <si>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</si>
  <si>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</si>
  <si>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</si>
  <si>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</si>
  <si>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</si>
  <si>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</si>
  <si>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</si>
  <si>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</si>
  <si>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</si>
  <si>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</si>
  <si>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</si>
  <si>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</si>
  <si>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</si>
  <si>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</si>
  <si>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</si>
  <si>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</si>
  <si>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</si>
  <si>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</si>
  <si>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</si>
  <si>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</si>
  <si>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</si>
  <si>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</si>
  <si>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</si>
  <si>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</si>
  <si>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</si>
  <si>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</si>
  <si>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</si>
  <si>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</si>
  <si>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</si>
  <si>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</si>
  <si>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</si>
  <si>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</si>
  <si>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</si>
  <si>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</si>
  <si>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</si>
  <si>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</si>
  <si>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</si>
  <si>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</si>
  <si>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</si>
  <si>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</si>
  <si>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</si>
  <si>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</si>
  <si>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</si>
  <si>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</si>
  <si>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</si>
  <si>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</si>
  <si>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</si>
  <si>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</si>
  <si>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Q2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</si>
  <si>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</si>
  <si>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</si>
  <si>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</si>
  <si>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</si>
  <si>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</si>
  <si>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</si>
  <si>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</si>
  <si>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</si>
  <si>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</si>
  <si>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</si>
  <si>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</si>
  <si>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</si>
  <si>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</si>
  <si>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</si>
  <si>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</si>
  <si>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</si>
  <si>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</si>
  <si>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</si>
  <si>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</si>
  <si>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</si>
  <si>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</si>
  <si>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</si>
  <si>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</si>
  <si>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</si>
  <si>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</si>
  <si>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</si>
  <si>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</si>
  <si>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</si>
  <si>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Canned Fruit &amp; Vegetables</t>
  </si>
  <si>
    <t>Gnocchi</t>
  </si>
  <si>
    <t>Grand Total</t>
  </si>
  <si>
    <t>Total</t>
  </si>
  <si>
    <t>Vegetables</t>
  </si>
  <si>
    <t>Meat</t>
  </si>
  <si>
    <t>Nuts</t>
  </si>
  <si>
    <t></t>
  </si>
  <si>
    <t>Enabled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</si>
  <si>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</si>
  <si>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</si>
  <si>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</si>
  <si>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</si>
  <si>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</si>
  <si>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</si>
  <si>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</si>
  <si>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</si>
  <si>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</si>
  <si>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</si>
  <si>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</si>
  <si>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Los Angeles</t>
  </si>
  <si>
    <t>Icon</t>
  </si>
  <si>
    <t>State: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</si>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</sst>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Wingdings 3"/>
      <family val="1"/>
      <charset val="2"/>
    </font>
    <font>
      <sz val="10"/>
      <color theme="0" tint="-0.24994659260841701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gradientFill degree="90">
        <stop position="0">
          <color rgb="FFFEFEFE"/>
        </stop>
        <stop position="1">
          <color rgb="FFF1F4F8"/>
        </stop>
      </gradient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Font="1" applyAlignment="1">
      <alignment horizontal="left"/>
    </xf>
    <xf numFmtId="41" fontId="0" fillId="0" borderId="0" xfId="0" applyNumberFormat="1" applyFont="1"/>
    <xf numFmtId="0" fontId="1" fillId="0" borderId="2" xfId="0" applyFont="1" applyFill="1" applyBorder="1" applyAlignment="1">
      <alignment horizontal="left"/>
    </xf>
    <xf numFmtId="41" fontId="1" fillId="0" borderId="2" xfId="0" applyNumberFormat="1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horizontal="left"/>
    </xf>
    <xf numFmtId="0" fontId="0" fillId="4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0" borderId="0" xfId="0" applyFont="1"/>
    <xf numFmtId="0" fontId="3" fillId="0" borderId="0" xfId="2"/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3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77111117893"/>
        <name val="Wingdings 3"/>
        <scheme val="none"/>
      </font>
      <fill>
        <gradientFill degree="90">
          <stop position="0">
            <color rgb="FFFEFEFE"/>
          </stop>
          <stop position="1">
            <color rgb="FFF1F4F8"/>
          </stop>
        </gradientFill>
      </fill>
      <alignment horizontal="left" vertical="center" textRotation="0" wrapText="0" indent="0" justifyLastLine="0" shrinkToFit="1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F8F8F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57150</xdr:rowOff>
    </xdr:from>
    <xdr:to>
      <xdr:col>7</xdr:col>
      <xdr:colOff>142875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1733550" y="57150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Input Message</a:t>
          </a:r>
        </a:p>
      </xdr:txBody>
    </xdr:sp>
    <xdr:clientData/>
  </xdr:twoCellAnchor>
  <xdr:twoCellAnchor>
    <xdr:from>
      <xdr:col>4</xdr:col>
      <xdr:colOff>47625</xdr:colOff>
      <xdr:row>1</xdr:row>
      <xdr:rowOff>37042</xdr:rowOff>
    </xdr:from>
    <xdr:to>
      <xdr:col>5</xdr:col>
      <xdr:colOff>47625</xdr:colOff>
      <xdr:row>1</xdr:row>
      <xdr:rowOff>95250</xdr:rowOff>
    </xdr:to>
    <xdr:sp macro="" textlink="">
      <xdr:nvSpPr>
        <xdr:cNvPr id="4" name="Freeform 3"/>
        <xdr:cNvSpPr/>
      </xdr:nvSpPr>
      <xdr:spPr>
        <a:xfrm>
          <a:off x="1238250" y="198967"/>
          <a:ext cx="533400" cy="58208"/>
        </a:xfrm>
        <a:custGeom>
          <a:avLst/>
          <a:gdLst>
            <a:gd name="connsiteX0" fmla="*/ 533400 w 533400"/>
            <a:gd name="connsiteY0" fmla="*/ 1058 h 77258"/>
            <a:gd name="connsiteX1" fmla="*/ 228600 w 533400"/>
            <a:gd name="connsiteY1" fmla="*/ 10583 h 77258"/>
            <a:gd name="connsiteX2" fmla="*/ 0 w 533400"/>
            <a:gd name="connsiteY2" fmla="*/ 77258 h 772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33400" h="77258">
              <a:moveTo>
                <a:pt x="533400" y="1058"/>
              </a:moveTo>
              <a:cubicBezTo>
                <a:pt x="425450" y="-530"/>
                <a:pt x="317500" y="-2117"/>
                <a:pt x="228600" y="10583"/>
              </a:cubicBezTo>
              <a:cubicBezTo>
                <a:pt x="139700" y="23283"/>
                <a:pt x="69850" y="50270"/>
                <a:pt x="0" y="77258"/>
              </a:cubicBezTo>
            </a:path>
          </a:pathLst>
        </a:custGeom>
        <a:noFill/>
        <a:ln w="19050">
          <a:solidFill>
            <a:schemeClr val="accent2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2</xdr:row>
      <xdr:rowOff>28575</xdr:rowOff>
    </xdr:from>
    <xdr:to>
      <xdr:col>7</xdr:col>
      <xdr:colOff>142875</xdr:colOff>
      <xdr:row>4</xdr:row>
      <xdr:rowOff>9525</xdr:rowOff>
    </xdr:to>
    <xdr:sp macro="" textlink="">
      <xdr:nvSpPr>
        <xdr:cNvPr id="5" name="TextBox 4"/>
        <xdr:cNvSpPr txBox="1"/>
      </xdr:nvSpPr>
      <xdr:spPr>
        <a:xfrm>
          <a:off x="1733550" y="352425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Hyperlink</a:t>
          </a:r>
        </a:p>
      </xdr:txBody>
    </xdr:sp>
    <xdr:clientData/>
  </xdr:twoCellAnchor>
  <xdr:twoCellAnchor>
    <xdr:from>
      <xdr:col>4</xdr:col>
      <xdr:colOff>47625</xdr:colOff>
      <xdr:row>3</xdr:row>
      <xdr:rowOff>46567</xdr:rowOff>
    </xdr:from>
    <xdr:to>
      <xdr:col>5</xdr:col>
      <xdr:colOff>47625</xdr:colOff>
      <xdr:row>3</xdr:row>
      <xdr:rowOff>104775</xdr:rowOff>
    </xdr:to>
    <xdr:sp macro="" textlink="">
      <xdr:nvSpPr>
        <xdr:cNvPr id="6" name="Freeform 5"/>
        <xdr:cNvSpPr/>
      </xdr:nvSpPr>
      <xdr:spPr>
        <a:xfrm>
          <a:off x="1238250" y="494242"/>
          <a:ext cx="533400" cy="58208"/>
        </a:xfrm>
        <a:custGeom>
          <a:avLst/>
          <a:gdLst>
            <a:gd name="connsiteX0" fmla="*/ 533400 w 533400"/>
            <a:gd name="connsiteY0" fmla="*/ 1058 h 77258"/>
            <a:gd name="connsiteX1" fmla="*/ 228600 w 533400"/>
            <a:gd name="connsiteY1" fmla="*/ 10583 h 77258"/>
            <a:gd name="connsiteX2" fmla="*/ 0 w 533400"/>
            <a:gd name="connsiteY2" fmla="*/ 77258 h 772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33400" h="77258">
              <a:moveTo>
                <a:pt x="533400" y="1058"/>
              </a:moveTo>
              <a:cubicBezTo>
                <a:pt x="425450" y="-530"/>
                <a:pt x="317500" y="-2117"/>
                <a:pt x="228600" y="10583"/>
              </a:cubicBezTo>
              <a:cubicBezTo>
                <a:pt x="139700" y="23283"/>
                <a:pt x="69850" y="50270"/>
                <a:pt x="0" y="77258"/>
              </a:cubicBezTo>
            </a:path>
          </a:pathLst>
        </a:custGeom>
        <a:noFill/>
        <a:ln w="19050">
          <a:solidFill>
            <a:schemeClr val="accent2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F12" totalsRowShown="0">
  <autoFilter ref="A1:F12"/>
  <tableColumns count="6">
    <tableColumn id="6" name="Enabled" dataDxfId="2"/>
    <tableColumn id="7" name="Icon" dataDxfId="1"/>
    <tableColumn id="1" name="Order ID" dataDxfId="0"/>
    <tableColumn id="2" name="Ship Name"/>
    <tableColumn id="4" name="Ship City"/>
    <tableColumn id="5" name="Ship Stat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D66" totalsRowShown="0">
  <autoFilter ref="A1:AD66"/>
  <tableColumns count="30">
    <tableColumn id="1" name="Order ID"/>
    <tableColumn id="2" name="Ship Name"/>
    <tableColumn id="3" name="Ship Address"/>
    <tableColumn id="4" name="Ship City"/>
    <tableColumn id="5" name="Ship State"/>
    <tableColumn id="6" name="Ship ZIP/Postal Code"/>
    <tableColumn id="7" name="Ship Country/Region"/>
    <tableColumn id="8" name="Customer ID"/>
    <tableColumn id="9" name="Customer Name"/>
    <tableColumn id="10" name="Address"/>
    <tableColumn id="11" name="City"/>
    <tableColumn id="12" name="State"/>
    <tableColumn id="13" name="ZIP/Postal Code"/>
    <tableColumn id="14" name="Country/Region"/>
    <tableColumn id="15" name="Salesperson"/>
    <tableColumn id="16" name="Order Date"/>
    <tableColumn id="17" name="Shipped Date"/>
    <tableColumn id="18" name="Shipper Name"/>
    <tableColumn id="19" name="Order Details_Product ID"/>
    <tableColumn id="20" name="Product ID"/>
    <tableColumn id="21" name="Unit Price"/>
    <tableColumn id="22" name="Quantity"/>
    <tableColumn id="23" name="Revenue"/>
    <tableColumn id="24" name="Discount"/>
    <tableColumn id="25" name="ExtendedPrice"/>
    <tableColumn id="26" name="Shipping Fee"/>
    <tableColumn id="27" name="Payment Type"/>
    <tableColumn id="28" name="Product Name"/>
    <tableColumn id="29" name="Category"/>
    <tableColumn id="30" name="Quar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State" displayName="tblState" ref="A1:A13" totalsRowShown="0">
  <autoFilter ref="A1:A13"/>
  <tableColumns count="1">
    <tableColumn id="1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I17"/>
  <sheetViews>
    <sheetView showGridLines="0" tabSelected="1" workbookViewId="0"/>
  </sheetViews>
  <sheetFormatPr defaultRowHeight="12.75" x14ac:dyDescent="0.2"/>
  <cols>
    <col min="1" max="1" width="3.7109375" style="2" customWidth="1"/>
    <col min="2" max="2" width="6" style="2" customWidth="1"/>
    <col min="3" max="3" width="5.7109375" style="2" customWidth="1"/>
    <col min="4" max="4" width="2.42578125" style="2" customWidth="1"/>
    <col min="5" max="5" width="8" style="2" bestFit="1" customWidth="1"/>
    <col min="6" max="6" width="7.28515625" style="2" customWidth="1"/>
    <col min="7" max="7" width="8" style="2" bestFit="1" customWidth="1"/>
    <col min="8" max="8" width="9.140625" style="2"/>
    <col min="9" max="9" width="2.42578125" style="2" customWidth="1"/>
    <col min="10" max="16384" width="9.140625" style="2"/>
  </cols>
  <sheetData>
    <row r="1" spans="2:9" x14ac:dyDescent="0.2">
      <c r="B1" s="9"/>
    </row>
    <row r="2" spans="2:9" x14ac:dyDescent="0.2">
      <c r="B2" s="9" t="s">
        <v>175</v>
      </c>
      <c r="C2" s="4" t="s">
        <v>80</v>
      </c>
      <c r="D2" s="11" t="s">
        <v>160</v>
      </c>
    </row>
    <row r="3" spans="2:9" ht="9.75" customHeight="1" x14ac:dyDescent="0.2">
      <c r="H3" s="9"/>
    </row>
    <row r="4" spans="2:9" x14ac:dyDescent="0.2">
      <c r="B4" s="15" t="s">
        <v>176</v>
      </c>
      <c r="C4" s="14">
        <v>2012</v>
      </c>
      <c r="D4" s="11" t="str">
        <f>HYPERLINK("#"&amp;ADDRESS(ROW(),COLUMN()-1),CHAR(128))</f>
        <v>€</v>
      </c>
    </row>
    <row r="5" spans="2:9" x14ac:dyDescent="0.2">
      <c r="I5" s="16"/>
    </row>
    <row r="6" spans="2:9" x14ac:dyDescent="0.2">
      <c r="B6" s="1" t="s">
        <v>28</v>
      </c>
      <c r="C6" s="1"/>
      <c r="D6" s="1"/>
      <c r="E6" s="10" t="s">
        <v>42</v>
      </c>
      <c r="F6" s="10" t="s">
        <v>124</v>
      </c>
      <c r="G6" s="10" t="s">
        <v>156</v>
      </c>
    </row>
    <row r="7" spans="2:9" x14ac:dyDescent="0.2">
      <c r="B7" s="5" t="s">
        <v>41</v>
      </c>
      <c r="C7" s="5"/>
      <c r="D7" s="5"/>
      <c r="E7" s="6">
        <f>SUMIFS(Table1[Revenue],Table1[State],$C$2,Table1[Category],$B7,Table1[Quarter],E$6)</f>
        <v>0</v>
      </c>
      <c r="F7" s="6">
        <f>SUMIFS(Table1[Revenue],Table1[State],$C$2,Table1[Category],$B7,Table1[Quarter],F$6)</f>
        <v>0</v>
      </c>
      <c r="G7" s="6">
        <f>SUMIFS(Table1[Revenue],Table1[State],$C$2,Table1[Category],$B7)</f>
        <v>0</v>
      </c>
    </row>
    <row r="8" spans="2:9" x14ac:dyDescent="0.2">
      <c r="B8" s="5" t="s">
        <v>157</v>
      </c>
      <c r="C8" s="5"/>
      <c r="D8" s="5"/>
      <c r="E8" s="6">
        <f>SUMIFS(Table1[Revenue],Table1[State],$C$2,Table1[Category],$B8,Table1[Quarter],E$6)</f>
        <v>0</v>
      </c>
      <c r="F8" s="6">
        <f>SUMIFS(Table1[Revenue],Table1[State],$C$2,Table1[Category],$B8,Table1[Quarter],F$6)</f>
        <v>0</v>
      </c>
      <c r="G8" s="6">
        <f>SUMIFS(Table1[Revenue],Table1[State],$C$2,Table1[Category],$B8)</f>
        <v>0</v>
      </c>
    </row>
    <row r="9" spans="2:9" x14ac:dyDescent="0.2">
      <c r="B9" s="5" t="s">
        <v>158</v>
      </c>
      <c r="C9" s="5"/>
      <c r="D9" s="5"/>
      <c r="E9" s="6">
        <f>SUMIFS(Table1[Revenue],Table1[State],$C$2,Table1[Category],$B9,Table1[Quarter],E$6)</f>
        <v>0</v>
      </c>
      <c r="F9" s="6">
        <f>SUMIFS(Table1[Revenue],Table1[State],$C$2,Table1[Category],$B9,Table1[Quarter],F$6)</f>
        <v>0</v>
      </c>
      <c r="G9" s="6">
        <f>SUMIFS(Table1[Revenue],Table1[State],$C$2,Table1[Category],$B9)</f>
        <v>0</v>
      </c>
    </row>
    <row r="10" spans="2:9" x14ac:dyDescent="0.2">
      <c r="B10" s="5" t="s">
        <v>113</v>
      </c>
      <c r="C10" s="5"/>
      <c r="D10" s="5"/>
      <c r="E10" s="6">
        <f>SUMIFS(Table1[Revenue],Table1[State],$C$2,Table1[Category],$B10,Table1[Quarter],E$6)</f>
        <v>0</v>
      </c>
      <c r="F10" s="6">
        <f>SUMIFS(Table1[Revenue],Table1[State],$C$2,Table1[Category],$B10,Table1[Quarter],F$6)</f>
        <v>500</v>
      </c>
      <c r="G10" s="6">
        <f>SUMIFS(Table1[Revenue],Table1[State],$C$2,Table1[Category],$B10)</f>
        <v>500</v>
      </c>
    </row>
    <row r="11" spans="2:9" x14ac:dyDescent="0.2">
      <c r="B11" s="5" t="s">
        <v>136</v>
      </c>
      <c r="C11" s="5"/>
      <c r="D11" s="5"/>
      <c r="E11" s="6">
        <f>SUMIFS(Table1[Revenue],Table1[State],$C$2,Table1[Category],$B11,Table1[Quarter],E$6)</f>
        <v>0</v>
      </c>
      <c r="F11" s="6">
        <f>SUMIFS(Table1[Revenue],Table1[State],$C$2,Table1[Category],$B11,Table1[Quarter],F$6)</f>
        <v>0</v>
      </c>
      <c r="G11" s="6">
        <f>SUMIFS(Table1[Revenue],Table1[State],$C$2,Table1[Category],$B11)</f>
        <v>0</v>
      </c>
    </row>
    <row r="12" spans="2:9" x14ac:dyDescent="0.2">
      <c r="B12" s="5" t="s">
        <v>159</v>
      </c>
      <c r="C12" s="5"/>
      <c r="D12" s="5"/>
      <c r="E12" s="6">
        <f>SUMIFS(Table1[Revenue],Table1[State],$C$2,Table1[Category],$B12,Table1[Quarter],E$6)</f>
        <v>0</v>
      </c>
      <c r="F12" s="6">
        <f>SUMIFS(Table1[Revenue],Table1[State],$C$2,Table1[Category],$B12,Table1[Quarter],F$6)</f>
        <v>0</v>
      </c>
      <c r="G12" s="6">
        <f>SUMIFS(Table1[Revenue],Table1[State],$C$2,Table1[Category],$B12)</f>
        <v>0</v>
      </c>
    </row>
    <row r="13" spans="2:9" x14ac:dyDescent="0.2">
      <c r="B13" s="5" t="s">
        <v>134</v>
      </c>
      <c r="C13" s="5"/>
      <c r="D13" s="5"/>
      <c r="E13" s="6">
        <f>SUMIFS(Table1[Revenue],Table1[State],$C$2,Table1[Category],$B13,Table1[Quarter],E$6)</f>
        <v>0</v>
      </c>
      <c r="F13" s="6">
        <f>SUMIFS(Table1[Revenue],Table1[State],$C$2,Table1[Category],$B13,Table1[Quarter],F$6)</f>
        <v>0</v>
      </c>
      <c r="G13" s="6">
        <f>SUMIFS(Table1[Revenue],Table1[State],$C$2,Table1[Category],$B13)</f>
        <v>0</v>
      </c>
    </row>
    <row r="14" spans="2:9" x14ac:dyDescent="0.2">
      <c r="B14" s="5" t="s">
        <v>92</v>
      </c>
      <c r="C14" s="5"/>
      <c r="D14" s="5"/>
      <c r="E14" s="6">
        <f>SUMIFS(Table1[Revenue],Table1[State],$C$2,Table1[Category],$B14,Table1[Quarter],E$6)</f>
        <v>0</v>
      </c>
      <c r="F14" s="6">
        <f>SUMIFS(Table1[Revenue],Table1[State],$C$2,Table1[Category],$B14,Table1[Quarter],F$6)</f>
        <v>120</v>
      </c>
      <c r="G14" s="6">
        <f>SUMIFS(Table1[Revenue],Table1[State],$C$2,Table1[Category],$B14)</f>
        <v>120</v>
      </c>
    </row>
    <row r="15" spans="2:9" x14ac:dyDescent="0.2">
      <c r="B15" s="5" t="s">
        <v>84</v>
      </c>
      <c r="C15" s="5"/>
      <c r="D15" s="5"/>
      <c r="E15" s="6">
        <f>SUMIFS(Table1[Revenue],Table1[State],$C$2,Table1[Category],$B15,Table1[Quarter],E$6)</f>
        <v>1930</v>
      </c>
      <c r="F15" s="6">
        <f>SUMIFS(Table1[Revenue],Table1[State],$C$2,Table1[Category],$B15,Table1[Quarter],F$6)</f>
        <v>0</v>
      </c>
      <c r="G15" s="6">
        <f>SUMIFS(Table1[Revenue],Table1[State],$C$2,Table1[Category],$B15)</f>
        <v>1930</v>
      </c>
    </row>
    <row r="16" spans="2:9" ht="13.5" thickBot="1" x14ac:dyDescent="0.25">
      <c r="B16" s="7" t="s">
        <v>155</v>
      </c>
      <c r="C16" s="7"/>
      <c r="D16" s="7"/>
      <c r="E16" s="8">
        <f>SUM(E7:E15)</f>
        <v>1930</v>
      </c>
      <c r="F16" s="8">
        <f>SUM(F7:F15)</f>
        <v>620</v>
      </c>
      <c r="G16" s="8">
        <f>SUM(G7:G15)</f>
        <v>2550</v>
      </c>
    </row>
    <row r="17" ht="13.5" thickTop="1" x14ac:dyDescent="0.2"/>
  </sheetData>
  <dataValidations count="3">
    <dataValidation type="list" allowBlank="1" showInputMessage="1" showErrorMessage="1" sqref="C2">
      <formula1>INDIRECT("tblState[State]")</formula1>
    </dataValidation>
    <dataValidation allowBlank="1" showInputMessage="1" showErrorMessage="1" prompt="Select the cell to the left to active the drop-down menu." sqref="D2"/>
    <dataValidation type="list" allowBlank="1" showInputMessage="1" showErrorMessage="1" sqref="C4">
      <formula1>"2012,2013,2014"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showGridLines="0" workbookViewId="0">
      <selection activeCell="B6" sqref="B6"/>
    </sheetView>
  </sheetViews>
  <sheetFormatPr defaultRowHeight="12.75" x14ac:dyDescent="0.2"/>
  <cols>
    <col min="1" max="1" width="9.42578125" bestFit="1" customWidth="1"/>
    <col min="2" max="2" width="2.5703125" customWidth="1"/>
    <col min="3" max="3" width="10" bestFit="1" customWidth="1"/>
    <col min="4" max="4" width="16" bestFit="1" customWidth="1"/>
    <col min="5" max="5" width="10.140625" bestFit="1" customWidth="1"/>
    <col min="6" max="6" width="11.140625" bestFit="1" customWidth="1"/>
  </cols>
  <sheetData>
    <row r="1" spans="1:6" x14ac:dyDescent="0.2">
      <c r="A1" s="3" t="s">
        <v>161</v>
      </c>
      <c r="B1" s="3" t="s">
        <v>174</v>
      </c>
      <c r="C1" s="3" t="s">
        <v>0</v>
      </c>
      <c r="D1" s="3" t="s">
        <v>1</v>
      </c>
      <c r="E1" s="3" t="s">
        <v>3</v>
      </c>
      <c r="F1" s="3" t="s">
        <v>4</v>
      </c>
    </row>
    <row r="2" spans="1:6" x14ac:dyDescent="0.2">
      <c r="A2" s="13" t="b">
        <v>1</v>
      </c>
      <c r="B2" s="11" t="s">
        <v>160</v>
      </c>
      <c r="C2" s="12">
        <v>30</v>
      </c>
      <c r="D2" s="3" t="s">
        <v>162</v>
      </c>
      <c r="E2" s="3" t="s">
        <v>32</v>
      </c>
      <c r="F2" s="3" t="s">
        <v>33</v>
      </c>
    </row>
    <row r="3" spans="1:6" x14ac:dyDescent="0.2">
      <c r="A3" s="13" t="b">
        <v>1</v>
      </c>
      <c r="B3" s="11" t="s">
        <v>160</v>
      </c>
      <c r="C3" s="12">
        <v>30</v>
      </c>
      <c r="D3" s="3" t="s">
        <v>163</v>
      </c>
      <c r="E3" s="3" t="s">
        <v>32</v>
      </c>
      <c r="F3" s="3" t="s">
        <v>33</v>
      </c>
    </row>
    <row r="4" spans="1:6" x14ac:dyDescent="0.2">
      <c r="A4" s="13" t="b">
        <v>1</v>
      </c>
      <c r="B4" s="11" t="s">
        <v>160</v>
      </c>
      <c r="C4" s="12">
        <v>31</v>
      </c>
      <c r="D4" s="3" t="s">
        <v>164</v>
      </c>
      <c r="E4" s="3" t="s">
        <v>47</v>
      </c>
      <c r="F4" s="3" t="s">
        <v>48</v>
      </c>
    </row>
    <row r="5" spans="1:6" x14ac:dyDescent="0.2">
      <c r="A5" s="13" t="b">
        <v>0</v>
      </c>
      <c r="B5" s="11" t="s">
        <v>160</v>
      </c>
      <c r="C5" s="12">
        <v>31</v>
      </c>
      <c r="D5" s="3" t="s">
        <v>165</v>
      </c>
      <c r="E5" s="3" t="s">
        <v>47</v>
      </c>
      <c r="F5" s="3" t="s">
        <v>48</v>
      </c>
    </row>
    <row r="6" spans="1:6" x14ac:dyDescent="0.2">
      <c r="A6" s="13" t="b">
        <v>1</v>
      </c>
      <c r="B6" s="11" t="s">
        <v>160</v>
      </c>
      <c r="C6" s="12">
        <v>31</v>
      </c>
      <c r="D6" s="3" t="s">
        <v>166</v>
      </c>
      <c r="E6" s="3" t="s">
        <v>47</v>
      </c>
      <c r="F6" s="3" t="s">
        <v>48</v>
      </c>
    </row>
    <row r="7" spans="1:6" x14ac:dyDescent="0.2">
      <c r="A7" s="13" t="b">
        <v>1</v>
      </c>
      <c r="B7" s="11" t="s">
        <v>160</v>
      </c>
      <c r="C7" s="12">
        <v>32</v>
      </c>
      <c r="D7" s="3" t="s">
        <v>167</v>
      </c>
      <c r="E7" s="3" t="s">
        <v>32</v>
      </c>
      <c r="F7" s="3" t="s">
        <v>33</v>
      </c>
    </row>
    <row r="8" spans="1:6" x14ac:dyDescent="0.2">
      <c r="A8" s="13" t="b">
        <v>0</v>
      </c>
      <c r="B8" s="11" t="s">
        <v>160</v>
      </c>
      <c r="C8" s="12">
        <v>32</v>
      </c>
      <c r="D8" s="3" t="s">
        <v>168</v>
      </c>
      <c r="E8" s="3" t="s">
        <v>32</v>
      </c>
      <c r="F8" s="3" t="s">
        <v>33</v>
      </c>
    </row>
    <row r="9" spans="1:6" x14ac:dyDescent="0.2">
      <c r="A9" s="13" t="b">
        <v>1</v>
      </c>
      <c r="B9" s="11" t="s">
        <v>160</v>
      </c>
      <c r="C9" s="12">
        <v>33</v>
      </c>
      <c r="D9" s="3" t="s">
        <v>169</v>
      </c>
      <c r="E9" s="3" t="s">
        <v>63</v>
      </c>
      <c r="F9" s="3" t="s">
        <v>64</v>
      </c>
    </row>
    <row r="10" spans="1:6" x14ac:dyDescent="0.2">
      <c r="A10" s="13" t="b">
        <v>1</v>
      </c>
      <c r="B10" s="11" t="s">
        <v>160</v>
      </c>
      <c r="C10" s="12">
        <v>34</v>
      </c>
      <c r="D10" s="3" t="s">
        <v>170</v>
      </c>
      <c r="E10" s="3" t="s">
        <v>47</v>
      </c>
      <c r="F10" s="3" t="s">
        <v>48</v>
      </c>
    </row>
    <row r="11" spans="1:6" x14ac:dyDescent="0.2">
      <c r="A11" s="13" t="b">
        <v>1</v>
      </c>
      <c r="B11" s="11" t="s">
        <v>160</v>
      </c>
      <c r="C11" s="12">
        <v>35</v>
      </c>
      <c r="D11" s="3" t="s">
        <v>171</v>
      </c>
      <c r="E11" s="3" t="s">
        <v>72</v>
      </c>
      <c r="F11" s="3" t="s">
        <v>73</v>
      </c>
    </row>
    <row r="12" spans="1:6" x14ac:dyDescent="0.2">
      <c r="A12" s="13" t="b">
        <v>1</v>
      </c>
      <c r="B12" s="11" t="s">
        <v>160</v>
      </c>
      <c r="C12" s="12">
        <v>36</v>
      </c>
      <c r="D12" s="3" t="s">
        <v>172</v>
      </c>
      <c r="E12" s="3" t="s">
        <v>173</v>
      </c>
      <c r="F12" s="3" t="s">
        <v>80</v>
      </c>
    </row>
  </sheetData>
  <dataValidations count="2">
    <dataValidation type="list" allowBlank="1" showInputMessage="1" showErrorMessage="1" sqref="A2:A12">
      <formula1>"TRUE,FALSE"</formula1>
    </dataValidation>
    <dataValidation allowBlank="1" showInputMessage="1" showErrorMessage="1" prompt="Select the cell to the left to active the drop-down menu." sqref="B2:B1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71"/>
  <sheetViews>
    <sheetView workbookViewId="0"/>
  </sheetViews>
  <sheetFormatPr defaultRowHeight="12.75" x14ac:dyDescent="0.2"/>
  <cols>
    <col min="1" max="1" width="9.85546875" customWidth="1"/>
    <col min="2" max="2" width="11.5703125" customWidth="1"/>
    <col min="3" max="3" width="13.140625" customWidth="1"/>
    <col min="4" max="4" width="9.85546875" customWidth="1"/>
    <col min="5" max="5" width="11" customWidth="1"/>
    <col min="6" max="6" width="19.140625" customWidth="1"/>
    <col min="7" max="7" width="19.28515625" customWidth="1"/>
    <col min="8" max="8" width="12.85546875" customWidth="1"/>
    <col min="9" max="9" width="16" customWidth="1"/>
    <col min="10" max="10" width="9.42578125" customWidth="1"/>
    <col min="13" max="13" width="15.42578125" customWidth="1"/>
    <col min="14" max="14" width="15.5703125" customWidth="1"/>
    <col min="15" max="15" width="12.42578125" customWidth="1"/>
    <col min="16" max="16" width="12" customWidth="1"/>
    <col min="17" max="17" width="13.5703125" customWidth="1"/>
    <col min="18" max="18" width="14.28515625" customWidth="1"/>
    <col min="19" max="19" width="22.5703125" customWidth="1"/>
    <col min="20" max="20" width="11.28515625" customWidth="1"/>
    <col min="21" max="21" width="10.7109375" customWidth="1"/>
    <col min="22" max="23" width="10" customWidth="1"/>
    <col min="24" max="24" width="9.85546875" customWidth="1"/>
    <col min="25" max="25" width="14.42578125" customWidth="1"/>
    <col min="26" max="26" width="13" customWidth="1"/>
    <col min="27" max="27" width="14.28515625" customWidth="1"/>
    <col min="28" max="28" width="14.42578125" customWidth="1"/>
    <col min="29" max="29" width="10.140625" customWidth="1"/>
    <col min="30" max="30" width="9.42578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30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>
        <v>27</v>
      </c>
      <c r="I2" t="s">
        <v>36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37</v>
      </c>
      <c r="P2">
        <v>38732</v>
      </c>
      <c r="Q2">
        <v>38739</v>
      </c>
      <c r="R2" t="s">
        <v>38</v>
      </c>
      <c r="S2">
        <v>34</v>
      </c>
      <c r="T2">
        <v>34</v>
      </c>
      <c r="U2">
        <v>14</v>
      </c>
      <c r="V2">
        <v>100</v>
      </c>
      <c r="W2">
        <v>1400</v>
      </c>
      <c r="X2">
        <v>0</v>
      </c>
      <c r="Y2">
        <v>1400</v>
      </c>
      <c r="Z2">
        <v>200</v>
      </c>
      <c r="AA2" t="s">
        <v>39</v>
      </c>
      <c r="AB2" t="s">
        <v>40</v>
      </c>
      <c r="AC2" t="s">
        <v>41</v>
      </c>
      <c r="AD2" t="s">
        <v>42</v>
      </c>
    </row>
    <row r="3" spans="1:30" x14ac:dyDescent="0.2">
      <c r="A3">
        <v>30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>
        <v>27</v>
      </c>
      <c r="I3" t="s">
        <v>36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37</v>
      </c>
      <c r="P3">
        <v>38732</v>
      </c>
      <c r="Q3">
        <v>38739</v>
      </c>
      <c r="R3" t="s">
        <v>38</v>
      </c>
      <c r="S3">
        <v>80</v>
      </c>
      <c r="T3">
        <v>80</v>
      </c>
      <c r="U3">
        <v>3.5</v>
      </c>
      <c r="V3">
        <v>30</v>
      </c>
      <c r="W3">
        <v>105</v>
      </c>
      <c r="X3">
        <v>0</v>
      </c>
      <c r="Y3">
        <v>105</v>
      </c>
      <c r="Z3">
        <v>200</v>
      </c>
      <c r="AA3" t="s">
        <v>39</v>
      </c>
      <c r="AB3" t="s">
        <v>43</v>
      </c>
      <c r="AC3" t="s">
        <v>44</v>
      </c>
      <c r="AD3" t="s">
        <v>42</v>
      </c>
    </row>
    <row r="4" spans="1:30" x14ac:dyDescent="0.2">
      <c r="A4">
        <v>31</v>
      </c>
      <c r="B4" t="s">
        <v>45</v>
      </c>
      <c r="C4" t="s">
        <v>46</v>
      </c>
      <c r="D4" t="s">
        <v>47</v>
      </c>
      <c r="E4" t="s">
        <v>48</v>
      </c>
      <c r="F4" t="s">
        <v>34</v>
      </c>
      <c r="G4" t="s">
        <v>35</v>
      </c>
      <c r="H4">
        <v>4</v>
      </c>
      <c r="I4" t="s">
        <v>49</v>
      </c>
      <c r="J4" t="s">
        <v>46</v>
      </c>
      <c r="K4" t="s">
        <v>47</v>
      </c>
      <c r="L4" t="s">
        <v>48</v>
      </c>
      <c r="M4" t="s">
        <v>34</v>
      </c>
      <c r="N4" t="s">
        <v>35</v>
      </c>
      <c r="O4" t="s">
        <v>50</v>
      </c>
      <c r="P4">
        <v>38737</v>
      </c>
      <c r="Q4">
        <v>38739</v>
      </c>
      <c r="R4" t="s">
        <v>51</v>
      </c>
      <c r="S4">
        <v>7</v>
      </c>
      <c r="T4">
        <v>7</v>
      </c>
      <c r="U4">
        <v>30</v>
      </c>
      <c r="V4">
        <v>10</v>
      </c>
      <c r="W4">
        <v>300</v>
      </c>
      <c r="X4">
        <v>0</v>
      </c>
      <c r="Y4">
        <v>300</v>
      </c>
      <c r="Z4">
        <v>5</v>
      </c>
      <c r="AA4" t="s">
        <v>52</v>
      </c>
      <c r="AB4" t="s">
        <v>53</v>
      </c>
      <c r="AC4" t="s">
        <v>44</v>
      </c>
      <c r="AD4" t="s">
        <v>42</v>
      </c>
    </row>
    <row r="5" spans="1:30" x14ac:dyDescent="0.2">
      <c r="A5">
        <v>31</v>
      </c>
      <c r="B5" t="s">
        <v>45</v>
      </c>
      <c r="C5" t="s">
        <v>46</v>
      </c>
      <c r="D5" t="s">
        <v>47</v>
      </c>
      <c r="E5" t="s">
        <v>48</v>
      </c>
      <c r="F5" t="s">
        <v>34</v>
      </c>
      <c r="G5" t="s">
        <v>35</v>
      </c>
      <c r="H5">
        <v>4</v>
      </c>
      <c r="I5" t="s">
        <v>49</v>
      </c>
      <c r="J5" t="s">
        <v>46</v>
      </c>
      <c r="K5" t="s">
        <v>47</v>
      </c>
      <c r="L5" t="s">
        <v>48</v>
      </c>
      <c r="M5" t="s">
        <v>34</v>
      </c>
      <c r="N5" t="s">
        <v>35</v>
      </c>
      <c r="O5" t="s">
        <v>50</v>
      </c>
      <c r="P5">
        <v>38737</v>
      </c>
      <c r="Q5">
        <v>38739</v>
      </c>
      <c r="R5" t="s">
        <v>51</v>
      </c>
      <c r="S5">
        <v>51</v>
      </c>
      <c r="T5">
        <v>51</v>
      </c>
      <c r="U5">
        <v>53</v>
      </c>
      <c r="V5">
        <v>10</v>
      </c>
      <c r="W5">
        <v>530</v>
      </c>
      <c r="X5">
        <v>0</v>
      </c>
      <c r="Y5">
        <v>530</v>
      </c>
      <c r="Z5">
        <v>5</v>
      </c>
      <c r="AA5" t="s">
        <v>52</v>
      </c>
      <c r="AB5" t="s">
        <v>54</v>
      </c>
      <c r="AC5" t="s">
        <v>44</v>
      </c>
      <c r="AD5" t="s">
        <v>42</v>
      </c>
    </row>
    <row r="6" spans="1:30" x14ac:dyDescent="0.2">
      <c r="A6">
        <v>31</v>
      </c>
      <c r="B6" t="s">
        <v>45</v>
      </c>
      <c r="C6" t="s">
        <v>46</v>
      </c>
      <c r="D6" t="s">
        <v>47</v>
      </c>
      <c r="E6" t="s">
        <v>48</v>
      </c>
      <c r="F6" t="s">
        <v>34</v>
      </c>
      <c r="G6" t="s">
        <v>35</v>
      </c>
      <c r="H6">
        <v>4</v>
      </c>
      <c r="I6" t="s">
        <v>49</v>
      </c>
      <c r="J6" t="s">
        <v>46</v>
      </c>
      <c r="K6" t="s">
        <v>47</v>
      </c>
      <c r="L6" t="s">
        <v>48</v>
      </c>
      <c r="M6" t="s">
        <v>34</v>
      </c>
      <c r="N6" t="s">
        <v>35</v>
      </c>
      <c r="O6" t="s">
        <v>50</v>
      </c>
      <c r="P6">
        <v>38737</v>
      </c>
      <c r="Q6">
        <v>38739</v>
      </c>
      <c r="R6" t="s">
        <v>51</v>
      </c>
      <c r="S6">
        <v>80</v>
      </c>
      <c r="T6">
        <v>80</v>
      </c>
      <c r="U6">
        <v>3.5</v>
      </c>
      <c r="V6">
        <v>10</v>
      </c>
      <c r="W6">
        <v>35</v>
      </c>
      <c r="X6">
        <v>0</v>
      </c>
      <c r="Y6">
        <v>35</v>
      </c>
      <c r="Z6">
        <v>5</v>
      </c>
      <c r="AA6" t="s">
        <v>52</v>
      </c>
      <c r="AB6" t="s">
        <v>43</v>
      </c>
      <c r="AC6" t="s">
        <v>44</v>
      </c>
      <c r="AD6" t="s">
        <v>42</v>
      </c>
    </row>
    <row r="7" spans="1:30" x14ac:dyDescent="0.2">
      <c r="A7">
        <v>32</v>
      </c>
      <c r="B7" t="s">
        <v>55</v>
      </c>
      <c r="C7" t="s">
        <v>56</v>
      </c>
      <c r="D7" t="s">
        <v>32</v>
      </c>
      <c r="E7" t="s">
        <v>33</v>
      </c>
      <c r="F7" t="s">
        <v>34</v>
      </c>
      <c r="G7" t="s">
        <v>35</v>
      </c>
      <c r="H7">
        <v>12</v>
      </c>
      <c r="I7" t="s">
        <v>57</v>
      </c>
      <c r="J7" t="s">
        <v>56</v>
      </c>
      <c r="K7" t="s">
        <v>32</v>
      </c>
      <c r="L7" t="s">
        <v>33</v>
      </c>
      <c r="M7" t="s">
        <v>34</v>
      </c>
      <c r="N7" t="s">
        <v>35</v>
      </c>
      <c r="O7" t="s">
        <v>58</v>
      </c>
      <c r="P7">
        <v>38739</v>
      </c>
      <c r="Q7">
        <v>38739</v>
      </c>
      <c r="R7" t="s">
        <v>38</v>
      </c>
      <c r="S7">
        <v>1</v>
      </c>
      <c r="T7">
        <v>1</v>
      </c>
      <c r="U7">
        <v>18</v>
      </c>
      <c r="V7">
        <v>15</v>
      </c>
      <c r="W7">
        <v>270</v>
      </c>
      <c r="X7">
        <v>0</v>
      </c>
      <c r="Y7">
        <v>270</v>
      </c>
      <c r="Z7">
        <v>5</v>
      </c>
      <c r="AA7" t="s">
        <v>52</v>
      </c>
      <c r="AB7" t="s">
        <v>59</v>
      </c>
      <c r="AC7" t="s">
        <v>41</v>
      </c>
      <c r="AD7" t="s">
        <v>42</v>
      </c>
    </row>
    <row r="8" spans="1:30" x14ac:dyDescent="0.2">
      <c r="A8">
        <v>32</v>
      </c>
      <c r="B8" t="s">
        <v>55</v>
      </c>
      <c r="C8" t="s">
        <v>56</v>
      </c>
      <c r="D8" t="s">
        <v>32</v>
      </c>
      <c r="E8" t="s">
        <v>33</v>
      </c>
      <c r="F8" t="s">
        <v>34</v>
      </c>
      <c r="G8" t="s">
        <v>35</v>
      </c>
      <c r="H8">
        <v>12</v>
      </c>
      <c r="I8" t="s">
        <v>57</v>
      </c>
      <c r="J8" t="s">
        <v>56</v>
      </c>
      <c r="K8" t="s">
        <v>32</v>
      </c>
      <c r="L8" t="s">
        <v>33</v>
      </c>
      <c r="M8" t="s">
        <v>34</v>
      </c>
      <c r="N8" t="s">
        <v>35</v>
      </c>
      <c r="O8" t="s">
        <v>58</v>
      </c>
      <c r="P8">
        <v>38739</v>
      </c>
      <c r="Q8">
        <v>38739</v>
      </c>
      <c r="R8" t="s">
        <v>38</v>
      </c>
      <c r="S8">
        <v>43</v>
      </c>
      <c r="T8">
        <v>43</v>
      </c>
      <c r="U8">
        <v>46</v>
      </c>
      <c r="V8">
        <v>20</v>
      </c>
      <c r="W8">
        <v>920</v>
      </c>
      <c r="X8">
        <v>0</v>
      </c>
      <c r="Y8">
        <v>920</v>
      </c>
      <c r="Z8">
        <v>5</v>
      </c>
      <c r="AA8" t="s">
        <v>52</v>
      </c>
      <c r="AB8" t="s">
        <v>60</v>
      </c>
      <c r="AC8" t="s">
        <v>41</v>
      </c>
      <c r="AD8" t="s">
        <v>42</v>
      </c>
    </row>
    <row r="9" spans="1:30" x14ac:dyDescent="0.2">
      <c r="A9">
        <v>33</v>
      </c>
      <c r="B9" t="s">
        <v>61</v>
      </c>
      <c r="C9" t="s">
        <v>62</v>
      </c>
      <c r="D9" t="s">
        <v>63</v>
      </c>
      <c r="E9" t="s">
        <v>64</v>
      </c>
      <c r="F9" t="s">
        <v>34</v>
      </c>
      <c r="G9" t="s">
        <v>35</v>
      </c>
      <c r="H9">
        <v>8</v>
      </c>
      <c r="I9" t="s">
        <v>65</v>
      </c>
      <c r="J9" t="s">
        <v>62</v>
      </c>
      <c r="K9" t="s">
        <v>63</v>
      </c>
      <c r="L9" t="s">
        <v>64</v>
      </c>
      <c r="M9" t="s">
        <v>34</v>
      </c>
      <c r="N9" t="s">
        <v>35</v>
      </c>
      <c r="O9" t="s">
        <v>66</v>
      </c>
      <c r="P9">
        <v>38747</v>
      </c>
      <c r="Q9">
        <v>38748</v>
      </c>
      <c r="R9" t="s">
        <v>67</v>
      </c>
      <c r="S9">
        <v>19</v>
      </c>
      <c r="T9">
        <v>19</v>
      </c>
      <c r="U9">
        <v>9.1999999999999993</v>
      </c>
      <c r="V9">
        <v>30</v>
      </c>
      <c r="W9">
        <v>276</v>
      </c>
      <c r="X9">
        <v>0</v>
      </c>
      <c r="Y9">
        <v>276</v>
      </c>
      <c r="Z9">
        <v>50</v>
      </c>
      <c r="AA9" t="s">
        <v>52</v>
      </c>
      <c r="AB9" t="s">
        <v>68</v>
      </c>
      <c r="AC9" t="s">
        <v>69</v>
      </c>
      <c r="AD9" t="s">
        <v>42</v>
      </c>
    </row>
    <row r="10" spans="1:30" x14ac:dyDescent="0.2">
      <c r="A10">
        <v>34</v>
      </c>
      <c r="B10" t="s">
        <v>45</v>
      </c>
      <c r="C10" t="s">
        <v>46</v>
      </c>
      <c r="D10" t="s">
        <v>47</v>
      </c>
      <c r="E10" t="s">
        <v>48</v>
      </c>
      <c r="F10" t="s">
        <v>34</v>
      </c>
      <c r="G10" t="s">
        <v>35</v>
      </c>
      <c r="H10">
        <v>4</v>
      </c>
      <c r="I10" t="s">
        <v>49</v>
      </c>
      <c r="J10" t="s">
        <v>46</v>
      </c>
      <c r="K10" t="s">
        <v>47</v>
      </c>
      <c r="L10" t="s">
        <v>48</v>
      </c>
      <c r="M10" t="s">
        <v>34</v>
      </c>
      <c r="N10" t="s">
        <v>35</v>
      </c>
      <c r="O10" t="s">
        <v>37</v>
      </c>
      <c r="P10">
        <v>38754</v>
      </c>
      <c r="Q10">
        <v>38755</v>
      </c>
      <c r="R10" t="s">
        <v>67</v>
      </c>
      <c r="S10">
        <v>19</v>
      </c>
      <c r="T10">
        <v>19</v>
      </c>
      <c r="U10">
        <v>9.1999999999999993</v>
      </c>
      <c r="V10">
        <v>20</v>
      </c>
      <c r="W10">
        <v>184</v>
      </c>
      <c r="X10">
        <v>0</v>
      </c>
      <c r="Y10">
        <v>184</v>
      </c>
      <c r="Z10">
        <v>4</v>
      </c>
      <c r="AA10" t="s">
        <v>39</v>
      </c>
      <c r="AB10" t="s">
        <v>68</v>
      </c>
      <c r="AC10" t="s">
        <v>69</v>
      </c>
      <c r="AD10" t="s">
        <v>42</v>
      </c>
    </row>
    <row r="11" spans="1:30" x14ac:dyDescent="0.2">
      <c r="A11">
        <v>35</v>
      </c>
      <c r="B11" t="s">
        <v>70</v>
      </c>
      <c r="C11" t="s">
        <v>71</v>
      </c>
      <c r="D11" t="s">
        <v>72</v>
      </c>
      <c r="E11" t="s">
        <v>73</v>
      </c>
      <c r="F11" t="s">
        <v>34</v>
      </c>
      <c r="G11" t="s">
        <v>35</v>
      </c>
      <c r="H11">
        <v>29</v>
      </c>
      <c r="I11" t="s">
        <v>74</v>
      </c>
      <c r="J11" t="s">
        <v>71</v>
      </c>
      <c r="K11" t="s">
        <v>72</v>
      </c>
      <c r="L11" t="s">
        <v>73</v>
      </c>
      <c r="M11" t="s">
        <v>34</v>
      </c>
      <c r="N11" t="s">
        <v>35</v>
      </c>
      <c r="O11" t="s">
        <v>50</v>
      </c>
      <c r="P11">
        <v>38758</v>
      </c>
      <c r="Q11">
        <v>38760</v>
      </c>
      <c r="R11" t="s">
        <v>38</v>
      </c>
      <c r="S11">
        <v>48</v>
      </c>
      <c r="T11">
        <v>48</v>
      </c>
      <c r="U11">
        <v>12.75</v>
      </c>
      <c r="V11">
        <v>10</v>
      </c>
      <c r="W11">
        <v>127.5</v>
      </c>
      <c r="X11">
        <v>0</v>
      </c>
      <c r="Y11">
        <v>127.5</v>
      </c>
      <c r="Z11">
        <v>7</v>
      </c>
      <c r="AA11" t="s">
        <v>39</v>
      </c>
      <c r="AB11" t="s">
        <v>75</v>
      </c>
      <c r="AC11" t="s">
        <v>76</v>
      </c>
      <c r="AD11" t="s">
        <v>42</v>
      </c>
    </row>
    <row r="12" spans="1:30" x14ac:dyDescent="0.2">
      <c r="A12">
        <v>36</v>
      </c>
      <c r="B12" t="s">
        <v>77</v>
      </c>
      <c r="C12" t="s">
        <v>78</v>
      </c>
      <c r="D12" t="s">
        <v>79</v>
      </c>
      <c r="E12" t="s">
        <v>80</v>
      </c>
      <c r="F12" t="s">
        <v>34</v>
      </c>
      <c r="G12" t="s">
        <v>35</v>
      </c>
      <c r="H12">
        <v>3</v>
      </c>
      <c r="I12" t="s">
        <v>81</v>
      </c>
      <c r="J12" t="s">
        <v>78</v>
      </c>
      <c r="K12" t="s">
        <v>79</v>
      </c>
      <c r="L12" t="s">
        <v>80</v>
      </c>
      <c r="M12" t="s">
        <v>34</v>
      </c>
      <c r="N12" t="s">
        <v>35</v>
      </c>
      <c r="O12" t="s">
        <v>58</v>
      </c>
      <c r="P12">
        <v>38771</v>
      </c>
      <c r="Q12">
        <v>38773</v>
      </c>
      <c r="R12" t="s">
        <v>38</v>
      </c>
      <c r="S12">
        <v>41</v>
      </c>
      <c r="T12">
        <v>41</v>
      </c>
      <c r="U12">
        <v>9.65</v>
      </c>
      <c r="V12">
        <v>200</v>
      </c>
      <c r="W12">
        <v>1930</v>
      </c>
      <c r="X12">
        <v>0</v>
      </c>
      <c r="Y12">
        <v>1930</v>
      </c>
      <c r="Z12">
        <v>7</v>
      </c>
      <c r="AA12" t="s">
        <v>82</v>
      </c>
      <c r="AB12" t="s">
        <v>83</v>
      </c>
      <c r="AC12" t="s">
        <v>84</v>
      </c>
      <c r="AD12" t="s">
        <v>42</v>
      </c>
    </row>
    <row r="13" spans="1:30" x14ac:dyDescent="0.2">
      <c r="A13">
        <v>37</v>
      </c>
      <c r="B13" t="s">
        <v>85</v>
      </c>
      <c r="C13" t="s">
        <v>86</v>
      </c>
      <c r="D13" t="s">
        <v>87</v>
      </c>
      <c r="E13" t="s">
        <v>88</v>
      </c>
      <c r="F13" t="s">
        <v>34</v>
      </c>
      <c r="G13" t="s">
        <v>35</v>
      </c>
      <c r="H13">
        <v>6</v>
      </c>
      <c r="I13" t="s">
        <v>89</v>
      </c>
      <c r="J13" t="s">
        <v>86</v>
      </c>
      <c r="K13" t="s">
        <v>87</v>
      </c>
      <c r="L13" t="s">
        <v>88</v>
      </c>
      <c r="M13" t="s">
        <v>34</v>
      </c>
      <c r="N13" t="s">
        <v>35</v>
      </c>
      <c r="O13" t="s">
        <v>90</v>
      </c>
      <c r="P13">
        <v>38782</v>
      </c>
      <c r="Q13">
        <v>38785</v>
      </c>
      <c r="R13" t="s">
        <v>38</v>
      </c>
      <c r="S13">
        <v>8</v>
      </c>
      <c r="T13">
        <v>8</v>
      </c>
      <c r="U13">
        <v>40</v>
      </c>
      <c r="V13">
        <v>17</v>
      </c>
      <c r="W13">
        <v>680</v>
      </c>
      <c r="X13">
        <v>0</v>
      </c>
      <c r="Y13">
        <v>680</v>
      </c>
      <c r="Z13">
        <v>12</v>
      </c>
      <c r="AA13" t="s">
        <v>52</v>
      </c>
      <c r="AB13" t="s">
        <v>91</v>
      </c>
      <c r="AC13" t="s">
        <v>92</v>
      </c>
      <c r="AD13" t="s">
        <v>42</v>
      </c>
    </row>
    <row r="14" spans="1:30" x14ac:dyDescent="0.2">
      <c r="A14">
        <v>38</v>
      </c>
      <c r="B14" t="s">
        <v>93</v>
      </c>
      <c r="C14" t="s">
        <v>94</v>
      </c>
      <c r="D14" t="s">
        <v>95</v>
      </c>
      <c r="E14" t="s">
        <v>96</v>
      </c>
      <c r="F14" t="s">
        <v>34</v>
      </c>
      <c r="G14" t="s">
        <v>35</v>
      </c>
      <c r="H14">
        <v>28</v>
      </c>
      <c r="I14" t="s">
        <v>97</v>
      </c>
      <c r="J14" t="s">
        <v>94</v>
      </c>
      <c r="K14" t="s">
        <v>95</v>
      </c>
      <c r="L14" t="s">
        <v>96</v>
      </c>
      <c r="M14" t="s">
        <v>34</v>
      </c>
      <c r="N14" t="s">
        <v>35</v>
      </c>
      <c r="O14" t="s">
        <v>37</v>
      </c>
      <c r="P14">
        <v>38786</v>
      </c>
      <c r="Q14">
        <v>38787</v>
      </c>
      <c r="R14" t="s">
        <v>67</v>
      </c>
      <c r="S14">
        <v>43</v>
      </c>
      <c r="T14">
        <v>43</v>
      </c>
      <c r="U14">
        <v>46</v>
      </c>
      <c r="V14">
        <v>300</v>
      </c>
      <c r="W14">
        <v>13800</v>
      </c>
      <c r="X14">
        <v>0</v>
      </c>
      <c r="Y14">
        <v>13800</v>
      </c>
      <c r="Z14">
        <v>10</v>
      </c>
      <c r="AA14" t="s">
        <v>39</v>
      </c>
      <c r="AB14" t="s">
        <v>60</v>
      </c>
      <c r="AC14" t="s">
        <v>41</v>
      </c>
      <c r="AD14" t="s">
        <v>42</v>
      </c>
    </row>
    <row r="15" spans="1:30" x14ac:dyDescent="0.2">
      <c r="A15">
        <v>39</v>
      </c>
      <c r="B15" t="s">
        <v>61</v>
      </c>
      <c r="C15" t="s">
        <v>62</v>
      </c>
      <c r="D15" t="s">
        <v>63</v>
      </c>
      <c r="E15" t="s">
        <v>64</v>
      </c>
      <c r="F15" t="s">
        <v>34</v>
      </c>
      <c r="G15" t="s">
        <v>35</v>
      </c>
      <c r="H15">
        <v>8</v>
      </c>
      <c r="I15" t="s">
        <v>65</v>
      </c>
      <c r="J15" t="s">
        <v>62</v>
      </c>
      <c r="K15" t="s">
        <v>63</v>
      </c>
      <c r="L15" t="s">
        <v>64</v>
      </c>
      <c r="M15" t="s">
        <v>34</v>
      </c>
      <c r="N15" t="s">
        <v>35</v>
      </c>
      <c r="O15" t="s">
        <v>50</v>
      </c>
      <c r="P15">
        <v>38798</v>
      </c>
      <c r="Q15">
        <v>38800</v>
      </c>
      <c r="R15" t="s">
        <v>67</v>
      </c>
      <c r="S15">
        <v>48</v>
      </c>
      <c r="T15">
        <v>48</v>
      </c>
      <c r="U15">
        <v>12.75</v>
      </c>
      <c r="V15">
        <v>100</v>
      </c>
      <c r="W15">
        <v>1275</v>
      </c>
      <c r="X15">
        <v>0</v>
      </c>
      <c r="Y15">
        <v>1275</v>
      </c>
      <c r="Z15">
        <v>5</v>
      </c>
      <c r="AA15" t="s">
        <v>39</v>
      </c>
      <c r="AB15" t="s">
        <v>75</v>
      </c>
      <c r="AC15" t="s">
        <v>76</v>
      </c>
      <c r="AD15" t="s">
        <v>42</v>
      </c>
    </row>
    <row r="16" spans="1:30" x14ac:dyDescent="0.2">
      <c r="A16">
        <v>40</v>
      </c>
      <c r="B16" t="s">
        <v>98</v>
      </c>
      <c r="C16" t="s">
        <v>99</v>
      </c>
      <c r="D16" t="s">
        <v>100</v>
      </c>
      <c r="E16" t="s">
        <v>101</v>
      </c>
      <c r="F16" t="s">
        <v>34</v>
      </c>
      <c r="G16" t="s">
        <v>35</v>
      </c>
      <c r="H16">
        <v>10</v>
      </c>
      <c r="I16" t="s">
        <v>102</v>
      </c>
      <c r="J16" t="s">
        <v>99</v>
      </c>
      <c r="K16" t="s">
        <v>100</v>
      </c>
      <c r="L16" t="s">
        <v>101</v>
      </c>
      <c r="M16" t="s">
        <v>34</v>
      </c>
      <c r="N16" t="s">
        <v>35</v>
      </c>
      <c r="O16" t="s">
        <v>58</v>
      </c>
      <c r="P16">
        <v>38800</v>
      </c>
      <c r="Q16">
        <v>38800</v>
      </c>
      <c r="R16" t="s">
        <v>38</v>
      </c>
      <c r="S16">
        <v>81</v>
      </c>
      <c r="T16">
        <v>81</v>
      </c>
      <c r="U16">
        <v>2.99</v>
      </c>
      <c r="V16">
        <v>200</v>
      </c>
      <c r="W16">
        <v>598</v>
      </c>
      <c r="X16">
        <v>0</v>
      </c>
      <c r="Y16">
        <v>598</v>
      </c>
      <c r="Z16">
        <v>9</v>
      </c>
      <c r="AA16" t="s">
        <v>52</v>
      </c>
      <c r="AB16" t="s">
        <v>103</v>
      </c>
      <c r="AC16" t="s">
        <v>41</v>
      </c>
      <c r="AD16" t="s">
        <v>42</v>
      </c>
    </row>
    <row r="17" spans="1:30" x14ac:dyDescent="0.2">
      <c r="A17">
        <v>41</v>
      </c>
      <c r="B17" t="s">
        <v>104</v>
      </c>
      <c r="C17" t="s">
        <v>105</v>
      </c>
      <c r="D17" t="s">
        <v>106</v>
      </c>
      <c r="E17" t="s">
        <v>107</v>
      </c>
      <c r="F17" t="s">
        <v>34</v>
      </c>
      <c r="G17" t="s">
        <v>35</v>
      </c>
      <c r="H17">
        <v>7</v>
      </c>
      <c r="I17" t="s">
        <v>108</v>
      </c>
      <c r="J17" t="s">
        <v>105</v>
      </c>
      <c r="K17" t="s">
        <v>106</v>
      </c>
      <c r="L17" t="s">
        <v>107</v>
      </c>
      <c r="M17" t="s">
        <v>34</v>
      </c>
      <c r="N17" t="s">
        <v>35</v>
      </c>
      <c r="O17" t="s">
        <v>109</v>
      </c>
      <c r="P17">
        <v>38800</v>
      </c>
      <c r="S17">
        <v>43</v>
      </c>
      <c r="T17">
        <v>43</v>
      </c>
      <c r="U17">
        <v>46</v>
      </c>
      <c r="V17">
        <v>300</v>
      </c>
      <c r="W17">
        <v>13800</v>
      </c>
      <c r="X17">
        <v>0</v>
      </c>
      <c r="Y17">
        <v>13800</v>
      </c>
      <c r="Z17">
        <v>0</v>
      </c>
      <c r="AB17" t="s">
        <v>60</v>
      </c>
      <c r="AC17" t="s">
        <v>41</v>
      </c>
      <c r="AD17" t="s">
        <v>42</v>
      </c>
    </row>
    <row r="18" spans="1:30" x14ac:dyDescent="0.2">
      <c r="A18">
        <v>42</v>
      </c>
      <c r="B18" t="s">
        <v>98</v>
      </c>
      <c r="C18" t="s">
        <v>99</v>
      </c>
      <c r="D18" t="s">
        <v>100</v>
      </c>
      <c r="E18" t="s">
        <v>101</v>
      </c>
      <c r="F18" t="s">
        <v>34</v>
      </c>
      <c r="G18" t="s">
        <v>35</v>
      </c>
      <c r="H18">
        <v>10</v>
      </c>
      <c r="I18" t="s">
        <v>102</v>
      </c>
      <c r="J18" t="s">
        <v>99</v>
      </c>
      <c r="K18" t="s">
        <v>100</v>
      </c>
      <c r="L18" t="s">
        <v>101</v>
      </c>
      <c r="M18" t="s">
        <v>34</v>
      </c>
      <c r="N18" t="s">
        <v>35</v>
      </c>
      <c r="O18" t="s">
        <v>109</v>
      </c>
      <c r="P18">
        <v>38800</v>
      </c>
      <c r="Q18">
        <v>38814</v>
      </c>
      <c r="R18" t="s">
        <v>51</v>
      </c>
      <c r="S18">
        <v>6</v>
      </c>
      <c r="T18">
        <v>6</v>
      </c>
      <c r="U18">
        <v>25</v>
      </c>
      <c r="V18">
        <v>10</v>
      </c>
      <c r="W18">
        <v>250</v>
      </c>
      <c r="X18">
        <v>0</v>
      </c>
      <c r="Y18">
        <v>250</v>
      </c>
      <c r="Z18">
        <v>0</v>
      </c>
      <c r="AB18" t="s">
        <v>110</v>
      </c>
      <c r="AC18" t="s">
        <v>111</v>
      </c>
      <c r="AD18" t="s">
        <v>42</v>
      </c>
    </row>
    <row r="19" spans="1:30" x14ac:dyDescent="0.2">
      <c r="A19">
        <v>42</v>
      </c>
      <c r="B19" t="s">
        <v>98</v>
      </c>
      <c r="C19" t="s">
        <v>99</v>
      </c>
      <c r="D19" t="s">
        <v>100</v>
      </c>
      <c r="E19" t="s">
        <v>101</v>
      </c>
      <c r="F19" t="s">
        <v>34</v>
      </c>
      <c r="G19" t="s">
        <v>35</v>
      </c>
      <c r="H19">
        <v>10</v>
      </c>
      <c r="I19" t="s">
        <v>102</v>
      </c>
      <c r="J19" t="s">
        <v>99</v>
      </c>
      <c r="K19" t="s">
        <v>100</v>
      </c>
      <c r="L19" t="s">
        <v>101</v>
      </c>
      <c r="M19" t="s">
        <v>34</v>
      </c>
      <c r="N19" t="s">
        <v>35</v>
      </c>
      <c r="O19" t="s">
        <v>109</v>
      </c>
      <c r="P19">
        <v>38800</v>
      </c>
      <c r="Q19">
        <v>38814</v>
      </c>
      <c r="R19" t="s">
        <v>51</v>
      </c>
      <c r="S19">
        <v>4</v>
      </c>
      <c r="T19">
        <v>4</v>
      </c>
      <c r="U19">
        <v>22</v>
      </c>
      <c r="V19">
        <v>10</v>
      </c>
      <c r="W19">
        <v>220</v>
      </c>
      <c r="X19">
        <v>0</v>
      </c>
      <c r="Y19">
        <v>220</v>
      </c>
      <c r="Z19">
        <v>0</v>
      </c>
      <c r="AB19" t="s">
        <v>112</v>
      </c>
      <c r="AC19" t="s">
        <v>113</v>
      </c>
      <c r="AD19" t="s">
        <v>42</v>
      </c>
    </row>
    <row r="20" spans="1:30" x14ac:dyDescent="0.2">
      <c r="A20">
        <v>42</v>
      </c>
      <c r="B20" t="s">
        <v>98</v>
      </c>
      <c r="C20" t="s">
        <v>99</v>
      </c>
      <c r="D20" t="s">
        <v>100</v>
      </c>
      <c r="E20" t="s">
        <v>101</v>
      </c>
      <c r="F20" t="s">
        <v>34</v>
      </c>
      <c r="G20" t="s">
        <v>35</v>
      </c>
      <c r="H20">
        <v>10</v>
      </c>
      <c r="I20" t="s">
        <v>102</v>
      </c>
      <c r="J20" t="s">
        <v>99</v>
      </c>
      <c r="K20" t="s">
        <v>100</v>
      </c>
      <c r="L20" t="s">
        <v>101</v>
      </c>
      <c r="M20" t="s">
        <v>34</v>
      </c>
      <c r="N20" t="s">
        <v>35</v>
      </c>
      <c r="O20" t="s">
        <v>109</v>
      </c>
      <c r="P20">
        <v>38800</v>
      </c>
      <c r="Q20">
        <v>38814</v>
      </c>
      <c r="R20" t="s">
        <v>51</v>
      </c>
      <c r="S20">
        <v>19</v>
      </c>
      <c r="T20">
        <v>19</v>
      </c>
      <c r="U20">
        <v>9.1999999999999993</v>
      </c>
      <c r="V20">
        <v>10</v>
      </c>
      <c r="W20">
        <v>92</v>
      </c>
      <c r="X20">
        <v>0</v>
      </c>
      <c r="Y20">
        <v>92</v>
      </c>
      <c r="Z20">
        <v>0</v>
      </c>
      <c r="AB20" t="s">
        <v>68</v>
      </c>
      <c r="AC20" t="s">
        <v>69</v>
      </c>
      <c r="AD20" t="s">
        <v>42</v>
      </c>
    </row>
    <row r="21" spans="1:30" x14ac:dyDescent="0.2">
      <c r="A21">
        <v>43</v>
      </c>
      <c r="B21" t="s">
        <v>114</v>
      </c>
      <c r="C21" t="s">
        <v>115</v>
      </c>
      <c r="D21" t="s">
        <v>116</v>
      </c>
      <c r="E21" t="s">
        <v>117</v>
      </c>
      <c r="F21" t="s">
        <v>34</v>
      </c>
      <c r="G21" t="s">
        <v>35</v>
      </c>
      <c r="H21">
        <v>11</v>
      </c>
      <c r="I21" t="s">
        <v>118</v>
      </c>
      <c r="J21" t="s">
        <v>115</v>
      </c>
      <c r="K21" t="s">
        <v>116</v>
      </c>
      <c r="L21" t="s">
        <v>117</v>
      </c>
      <c r="M21" t="s">
        <v>34</v>
      </c>
      <c r="N21" t="s">
        <v>35</v>
      </c>
      <c r="O21" t="s">
        <v>109</v>
      </c>
      <c r="P21">
        <v>38800</v>
      </c>
      <c r="R21" t="s">
        <v>67</v>
      </c>
      <c r="S21">
        <v>80</v>
      </c>
      <c r="T21">
        <v>80</v>
      </c>
      <c r="U21">
        <v>3.5</v>
      </c>
      <c r="V21">
        <v>20</v>
      </c>
      <c r="W21">
        <v>70</v>
      </c>
      <c r="X21">
        <v>0</v>
      </c>
      <c r="Y21">
        <v>70</v>
      </c>
      <c r="Z21">
        <v>0</v>
      </c>
      <c r="AB21" t="s">
        <v>43</v>
      </c>
      <c r="AC21" t="s">
        <v>44</v>
      </c>
      <c r="AD21" t="s">
        <v>42</v>
      </c>
    </row>
    <row r="22" spans="1:30" x14ac:dyDescent="0.2">
      <c r="A22">
        <v>43</v>
      </c>
      <c r="B22" t="s">
        <v>114</v>
      </c>
      <c r="C22" t="s">
        <v>115</v>
      </c>
      <c r="D22" t="s">
        <v>116</v>
      </c>
      <c r="E22" t="s">
        <v>117</v>
      </c>
      <c r="F22" t="s">
        <v>34</v>
      </c>
      <c r="G22" t="s">
        <v>35</v>
      </c>
      <c r="H22">
        <v>11</v>
      </c>
      <c r="I22" t="s">
        <v>118</v>
      </c>
      <c r="J22" t="s">
        <v>115</v>
      </c>
      <c r="K22" t="s">
        <v>116</v>
      </c>
      <c r="L22" t="s">
        <v>117</v>
      </c>
      <c r="M22" t="s">
        <v>34</v>
      </c>
      <c r="N22" t="s">
        <v>35</v>
      </c>
      <c r="O22" t="s">
        <v>109</v>
      </c>
      <c r="P22">
        <v>38800</v>
      </c>
      <c r="R22" t="s">
        <v>67</v>
      </c>
      <c r="S22">
        <v>81</v>
      </c>
      <c r="T22">
        <v>81</v>
      </c>
      <c r="U22">
        <v>2.99</v>
      </c>
      <c r="V22">
        <v>50</v>
      </c>
      <c r="W22">
        <v>149.5</v>
      </c>
      <c r="X22">
        <v>0</v>
      </c>
      <c r="Y22">
        <v>149.5</v>
      </c>
      <c r="Z22">
        <v>0</v>
      </c>
      <c r="AB22" t="s">
        <v>103</v>
      </c>
      <c r="AC22" t="s">
        <v>41</v>
      </c>
      <c r="AD22" t="s">
        <v>42</v>
      </c>
    </row>
    <row r="23" spans="1:30" x14ac:dyDescent="0.2">
      <c r="A23">
        <v>44</v>
      </c>
      <c r="B23" t="s">
        <v>119</v>
      </c>
      <c r="C23" t="s">
        <v>120</v>
      </c>
      <c r="D23" t="s">
        <v>121</v>
      </c>
      <c r="E23" t="s">
        <v>122</v>
      </c>
      <c r="F23" t="s">
        <v>34</v>
      </c>
      <c r="G23" t="s">
        <v>35</v>
      </c>
      <c r="H23">
        <v>1</v>
      </c>
      <c r="I23" t="s">
        <v>123</v>
      </c>
      <c r="J23" t="s">
        <v>120</v>
      </c>
      <c r="K23" t="s">
        <v>121</v>
      </c>
      <c r="L23" t="s">
        <v>122</v>
      </c>
      <c r="M23" t="s">
        <v>34</v>
      </c>
      <c r="N23" t="s">
        <v>35</v>
      </c>
      <c r="O23" t="s">
        <v>109</v>
      </c>
      <c r="P23">
        <v>38800</v>
      </c>
      <c r="S23">
        <v>1</v>
      </c>
      <c r="T23">
        <v>1</v>
      </c>
      <c r="U23">
        <v>18</v>
      </c>
      <c r="V23">
        <v>25</v>
      </c>
      <c r="W23">
        <v>450</v>
      </c>
      <c r="X23">
        <v>0</v>
      </c>
      <c r="Y23">
        <v>450</v>
      </c>
      <c r="Z23">
        <v>0</v>
      </c>
      <c r="AB23" t="s">
        <v>59</v>
      </c>
      <c r="AC23" t="s">
        <v>41</v>
      </c>
      <c r="AD23" t="s">
        <v>42</v>
      </c>
    </row>
    <row r="24" spans="1:30" x14ac:dyDescent="0.2">
      <c r="A24">
        <v>44</v>
      </c>
      <c r="B24" t="s">
        <v>119</v>
      </c>
      <c r="C24" t="s">
        <v>120</v>
      </c>
      <c r="D24" t="s">
        <v>121</v>
      </c>
      <c r="E24" t="s">
        <v>122</v>
      </c>
      <c r="F24" t="s">
        <v>34</v>
      </c>
      <c r="G24" t="s">
        <v>35</v>
      </c>
      <c r="H24">
        <v>1</v>
      </c>
      <c r="I24" t="s">
        <v>123</v>
      </c>
      <c r="J24" t="s">
        <v>120</v>
      </c>
      <c r="K24" t="s">
        <v>121</v>
      </c>
      <c r="L24" t="s">
        <v>122</v>
      </c>
      <c r="M24" t="s">
        <v>34</v>
      </c>
      <c r="N24" t="s">
        <v>35</v>
      </c>
      <c r="O24" t="s">
        <v>109</v>
      </c>
      <c r="P24">
        <v>38800</v>
      </c>
      <c r="S24">
        <v>43</v>
      </c>
      <c r="T24">
        <v>43</v>
      </c>
      <c r="U24">
        <v>46</v>
      </c>
      <c r="V24">
        <v>25</v>
      </c>
      <c r="W24">
        <v>1150</v>
      </c>
      <c r="X24">
        <v>0</v>
      </c>
      <c r="Y24">
        <v>1150</v>
      </c>
      <c r="Z24">
        <v>0</v>
      </c>
      <c r="AB24" t="s">
        <v>60</v>
      </c>
      <c r="AC24" t="s">
        <v>41</v>
      </c>
      <c r="AD24" t="s">
        <v>42</v>
      </c>
    </row>
    <row r="25" spans="1:30" x14ac:dyDescent="0.2">
      <c r="A25">
        <v>44</v>
      </c>
      <c r="B25" t="s">
        <v>119</v>
      </c>
      <c r="C25" t="s">
        <v>120</v>
      </c>
      <c r="D25" t="s">
        <v>121</v>
      </c>
      <c r="E25" t="s">
        <v>122</v>
      </c>
      <c r="F25" t="s">
        <v>34</v>
      </c>
      <c r="G25" t="s">
        <v>35</v>
      </c>
      <c r="H25">
        <v>1</v>
      </c>
      <c r="I25" t="s">
        <v>123</v>
      </c>
      <c r="J25" t="s">
        <v>120</v>
      </c>
      <c r="K25" t="s">
        <v>121</v>
      </c>
      <c r="L25" t="s">
        <v>122</v>
      </c>
      <c r="M25" t="s">
        <v>34</v>
      </c>
      <c r="N25" t="s">
        <v>35</v>
      </c>
      <c r="O25" t="s">
        <v>109</v>
      </c>
      <c r="P25">
        <v>38800</v>
      </c>
      <c r="S25">
        <v>81</v>
      </c>
      <c r="T25">
        <v>81</v>
      </c>
      <c r="U25">
        <v>2.99</v>
      </c>
      <c r="V25">
        <v>25</v>
      </c>
      <c r="W25">
        <v>74.75</v>
      </c>
      <c r="X25">
        <v>0</v>
      </c>
      <c r="Y25">
        <v>74.75</v>
      </c>
      <c r="Z25">
        <v>0</v>
      </c>
      <c r="AB25" t="s">
        <v>103</v>
      </c>
      <c r="AC25" t="s">
        <v>41</v>
      </c>
      <c r="AD25" t="s">
        <v>42</v>
      </c>
    </row>
    <row r="26" spans="1:30" x14ac:dyDescent="0.2">
      <c r="A26">
        <v>45</v>
      </c>
      <c r="B26" t="s">
        <v>93</v>
      </c>
      <c r="C26" t="s">
        <v>94</v>
      </c>
      <c r="D26" t="s">
        <v>95</v>
      </c>
      <c r="E26" t="s">
        <v>96</v>
      </c>
      <c r="F26" t="s">
        <v>34</v>
      </c>
      <c r="G26" t="s">
        <v>35</v>
      </c>
      <c r="H26">
        <v>28</v>
      </c>
      <c r="I26" t="s">
        <v>97</v>
      </c>
      <c r="J26" t="s">
        <v>94</v>
      </c>
      <c r="K26" t="s">
        <v>95</v>
      </c>
      <c r="L26" t="s">
        <v>96</v>
      </c>
      <c r="M26" t="s">
        <v>34</v>
      </c>
      <c r="N26" t="s">
        <v>35</v>
      </c>
      <c r="O26" t="s">
        <v>109</v>
      </c>
      <c r="P26">
        <v>38814</v>
      </c>
      <c r="Q26">
        <v>38814</v>
      </c>
      <c r="R26" t="s">
        <v>67</v>
      </c>
      <c r="S26">
        <v>41</v>
      </c>
      <c r="T26">
        <v>41</v>
      </c>
      <c r="U26">
        <v>9.65</v>
      </c>
      <c r="V26">
        <v>50</v>
      </c>
      <c r="W26">
        <v>482.5</v>
      </c>
      <c r="X26">
        <v>0</v>
      </c>
      <c r="Y26">
        <v>482.5</v>
      </c>
      <c r="Z26">
        <v>40</v>
      </c>
      <c r="AA26" t="s">
        <v>52</v>
      </c>
      <c r="AB26" t="s">
        <v>83</v>
      </c>
      <c r="AC26" t="s">
        <v>84</v>
      </c>
      <c r="AD26" t="s">
        <v>124</v>
      </c>
    </row>
    <row r="27" spans="1:30" x14ac:dyDescent="0.2">
      <c r="A27">
        <v>45</v>
      </c>
      <c r="B27" t="s">
        <v>93</v>
      </c>
      <c r="C27" t="s">
        <v>94</v>
      </c>
      <c r="D27" t="s">
        <v>95</v>
      </c>
      <c r="E27" t="s">
        <v>96</v>
      </c>
      <c r="F27" t="s">
        <v>34</v>
      </c>
      <c r="G27" t="s">
        <v>35</v>
      </c>
      <c r="H27">
        <v>28</v>
      </c>
      <c r="I27" t="s">
        <v>97</v>
      </c>
      <c r="J27" t="s">
        <v>94</v>
      </c>
      <c r="K27" t="s">
        <v>95</v>
      </c>
      <c r="L27" t="s">
        <v>96</v>
      </c>
      <c r="M27" t="s">
        <v>34</v>
      </c>
      <c r="N27" t="s">
        <v>35</v>
      </c>
      <c r="O27" t="s">
        <v>109</v>
      </c>
      <c r="P27">
        <v>38814</v>
      </c>
      <c r="Q27">
        <v>38814</v>
      </c>
      <c r="R27" t="s">
        <v>67</v>
      </c>
      <c r="S27">
        <v>40</v>
      </c>
      <c r="T27">
        <v>40</v>
      </c>
      <c r="U27">
        <v>18.399999999999999</v>
      </c>
      <c r="V27">
        <v>50</v>
      </c>
      <c r="W27">
        <v>919.99999999999989</v>
      </c>
      <c r="X27">
        <v>0</v>
      </c>
      <c r="Y27">
        <v>920</v>
      </c>
      <c r="Z27">
        <v>40</v>
      </c>
      <c r="AA27" t="s">
        <v>52</v>
      </c>
      <c r="AB27" t="s">
        <v>125</v>
      </c>
      <c r="AC27" t="s">
        <v>126</v>
      </c>
      <c r="AD27" t="s">
        <v>124</v>
      </c>
    </row>
    <row r="28" spans="1:30" x14ac:dyDescent="0.2">
      <c r="A28">
        <v>46</v>
      </c>
      <c r="B28" t="s">
        <v>127</v>
      </c>
      <c r="C28" t="s">
        <v>128</v>
      </c>
      <c r="D28" t="s">
        <v>129</v>
      </c>
      <c r="E28" t="s">
        <v>130</v>
      </c>
      <c r="F28" t="s">
        <v>34</v>
      </c>
      <c r="G28" t="s">
        <v>35</v>
      </c>
      <c r="H28">
        <v>9</v>
      </c>
      <c r="I28" t="s">
        <v>131</v>
      </c>
      <c r="J28" t="s">
        <v>128</v>
      </c>
      <c r="K28" t="s">
        <v>129</v>
      </c>
      <c r="L28" t="s">
        <v>130</v>
      </c>
      <c r="M28" t="s">
        <v>34</v>
      </c>
      <c r="N28" t="s">
        <v>35</v>
      </c>
      <c r="O28" t="s">
        <v>132</v>
      </c>
      <c r="P28">
        <v>38812</v>
      </c>
      <c r="Q28">
        <v>38812</v>
      </c>
      <c r="R28" t="s">
        <v>51</v>
      </c>
      <c r="S28">
        <v>57</v>
      </c>
      <c r="T28">
        <v>57</v>
      </c>
      <c r="U28">
        <v>19.5</v>
      </c>
      <c r="V28">
        <v>100</v>
      </c>
      <c r="W28">
        <v>1950</v>
      </c>
      <c r="X28">
        <v>0</v>
      </c>
      <c r="Y28">
        <v>1950</v>
      </c>
      <c r="Z28">
        <v>100</v>
      </c>
      <c r="AA28" t="s">
        <v>39</v>
      </c>
      <c r="AB28" t="s">
        <v>133</v>
      </c>
      <c r="AC28" t="s">
        <v>134</v>
      </c>
      <c r="AD28" t="s">
        <v>124</v>
      </c>
    </row>
    <row r="29" spans="1:30" x14ac:dyDescent="0.2">
      <c r="A29">
        <v>46</v>
      </c>
      <c r="B29" t="s">
        <v>127</v>
      </c>
      <c r="C29" t="s">
        <v>128</v>
      </c>
      <c r="D29" t="s">
        <v>129</v>
      </c>
      <c r="E29" t="s">
        <v>130</v>
      </c>
      <c r="F29" t="s">
        <v>34</v>
      </c>
      <c r="G29" t="s">
        <v>35</v>
      </c>
      <c r="H29">
        <v>9</v>
      </c>
      <c r="I29" t="s">
        <v>131</v>
      </c>
      <c r="J29" t="s">
        <v>128</v>
      </c>
      <c r="K29" t="s">
        <v>129</v>
      </c>
      <c r="L29" t="s">
        <v>130</v>
      </c>
      <c r="M29" t="s">
        <v>34</v>
      </c>
      <c r="N29" t="s">
        <v>35</v>
      </c>
      <c r="O29" t="s">
        <v>132</v>
      </c>
      <c r="P29">
        <v>38812</v>
      </c>
      <c r="Q29">
        <v>38812</v>
      </c>
      <c r="R29" t="s">
        <v>51</v>
      </c>
      <c r="S29">
        <v>72</v>
      </c>
      <c r="T29">
        <v>72</v>
      </c>
      <c r="U29">
        <v>34.799999999999997</v>
      </c>
      <c r="V29">
        <v>50</v>
      </c>
      <c r="W29">
        <v>1739.9999999999998</v>
      </c>
      <c r="X29">
        <v>0</v>
      </c>
      <c r="Y29">
        <v>1740</v>
      </c>
      <c r="Z29">
        <v>100</v>
      </c>
      <c r="AA29" t="s">
        <v>39</v>
      </c>
      <c r="AB29" t="s">
        <v>135</v>
      </c>
      <c r="AC29" t="s">
        <v>136</v>
      </c>
      <c r="AD29" t="s">
        <v>124</v>
      </c>
    </row>
    <row r="30" spans="1:30" x14ac:dyDescent="0.2">
      <c r="A30">
        <v>47</v>
      </c>
      <c r="B30" t="s">
        <v>85</v>
      </c>
      <c r="C30" t="s">
        <v>86</v>
      </c>
      <c r="D30" t="s">
        <v>87</v>
      </c>
      <c r="E30" t="s">
        <v>88</v>
      </c>
      <c r="F30" t="s">
        <v>34</v>
      </c>
      <c r="G30" t="s">
        <v>35</v>
      </c>
      <c r="H30">
        <v>6</v>
      </c>
      <c r="I30" t="s">
        <v>89</v>
      </c>
      <c r="J30" t="s">
        <v>86</v>
      </c>
      <c r="K30" t="s">
        <v>87</v>
      </c>
      <c r="L30" t="s">
        <v>88</v>
      </c>
      <c r="M30" t="s">
        <v>34</v>
      </c>
      <c r="N30" t="s">
        <v>35</v>
      </c>
      <c r="O30" t="s">
        <v>66</v>
      </c>
      <c r="P30">
        <v>38815</v>
      </c>
      <c r="Q30">
        <v>38815</v>
      </c>
      <c r="R30" t="s">
        <v>38</v>
      </c>
      <c r="S30">
        <v>34</v>
      </c>
      <c r="T30">
        <v>34</v>
      </c>
      <c r="U30">
        <v>14</v>
      </c>
      <c r="V30">
        <v>300</v>
      </c>
      <c r="W30">
        <v>4200</v>
      </c>
      <c r="X30">
        <v>0</v>
      </c>
      <c r="Y30">
        <v>4200</v>
      </c>
      <c r="Z30">
        <v>300</v>
      </c>
      <c r="AA30" t="s">
        <v>52</v>
      </c>
      <c r="AB30" t="s">
        <v>40</v>
      </c>
      <c r="AC30" t="s">
        <v>41</v>
      </c>
      <c r="AD30" t="s">
        <v>124</v>
      </c>
    </row>
    <row r="31" spans="1:30" x14ac:dyDescent="0.2">
      <c r="A31">
        <v>48</v>
      </c>
      <c r="B31" t="s">
        <v>61</v>
      </c>
      <c r="C31" t="s">
        <v>62</v>
      </c>
      <c r="D31" t="s">
        <v>63</v>
      </c>
      <c r="E31" t="s">
        <v>64</v>
      </c>
      <c r="F31" t="s">
        <v>34</v>
      </c>
      <c r="G31" t="s">
        <v>35</v>
      </c>
      <c r="H31">
        <v>8</v>
      </c>
      <c r="I31" t="s">
        <v>65</v>
      </c>
      <c r="J31" t="s">
        <v>62</v>
      </c>
      <c r="K31" t="s">
        <v>63</v>
      </c>
      <c r="L31" t="s">
        <v>64</v>
      </c>
      <c r="M31" t="s">
        <v>34</v>
      </c>
      <c r="N31" t="s">
        <v>35</v>
      </c>
      <c r="O31" t="s">
        <v>58</v>
      </c>
      <c r="P31">
        <v>38812</v>
      </c>
      <c r="Q31">
        <v>38812</v>
      </c>
      <c r="R31" t="s">
        <v>38</v>
      </c>
      <c r="S31">
        <v>8</v>
      </c>
      <c r="T31">
        <v>8</v>
      </c>
      <c r="U31">
        <v>40</v>
      </c>
      <c r="V31">
        <v>25</v>
      </c>
      <c r="W31">
        <v>1000</v>
      </c>
      <c r="X31">
        <v>0</v>
      </c>
      <c r="Y31">
        <v>1000</v>
      </c>
      <c r="Z31">
        <v>50</v>
      </c>
      <c r="AA31" t="s">
        <v>39</v>
      </c>
      <c r="AB31" t="s">
        <v>91</v>
      </c>
      <c r="AC31" t="s">
        <v>92</v>
      </c>
      <c r="AD31" t="s">
        <v>124</v>
      </c>
    </row>
    <row r="32" spans="1:30" x14ac:dyDescent="0.2">
      <c r="A32">
        <v>48</v>
      </c>
      <c r="B32" t="s">
        <v>61</v>
      </c>
      <c r="C32" t="s">
        <v>62</v>
      </c>
      <c r="D32" t="s">
        <v>63</v>
      </c>
      <c r="E32" t="s">
        <v>64</v>
      </c>
      <c r="F32" t="s">
        <v>34</v>
      </c>
      <c r="G32" t="s">
        <v>35</v>
      </c>
      <c r="H32">
        <v>8</v>
      </c>
      <c r="I32" t="s">
        <v>65</v>
      </c>
      <c r="J32" t="s">
        <v>62</v>
      </c>
      <c r="K32" t="s">
        <v>63</v>
      </c>
      <c r="L32" t="s">
        <v>64</v>
      </c>
      <c r="M32" t="s">
        <v>34</v>
      </c>
      <c r="N32" t="s">
        <v>35</v>
      </c>
      <c r="O32" t="s">
        <v>58</v>
      </c>
      <c r="P32">
        <v>38812</v>
      </c>
      <c r="Q32">
        <v>38812</v>
      </c>
      <c r="R32" t="s">
        <v>38</v>
      </c>
      <c r="S32">
        <v>19</v>
      </c>
      <c r="T32">
        <v>19</v>
      </c>
      <c r="U32">
        <v>9.1999999999999993</v>
      </c>
      <c r="V32">
        <v>25</v>
      </c>
      <c r="W32">
        <v>229.99999999999997</v>
      </c>
      <c r="X32">
        <v>0</v>
      </c>
      <c r="Y32">
        <v>230</v>
      </c>
      <c r="Z32">
        <v>50</v>
      </c>
      <c r="AA32" t="s">
        <v>39</v>
      </c>
      <c r="AB32" t="s">
        <v>68</v>
      </c>
      <c r="AC32" t="s">
        <v>69</v>
      </c>
      <c r="AD32" t="s">
        <v>124</v>
      </c>
    </row>
    <row r="33" spans="1:30" x14ac:dyDescent="0.2">
      <c r="A33">
        <v>50</v>
      </c>
      <c r="B33" t="s">
        <v>137</v>
      </c>
      <c r="C33" t="s">
        <v>138</v>
      </c>
      <c r="D33" t="s">
        <v>100</v>
      </c>
      <c r="E33" t="s">
        <v>101</v>
      </c>
      <c r="F33" t="s">
        <v>34</v>
      </c>
      <c r="G33" t="s">
        <v>35</v>
      </c>
      <c r="H33">
        <v>25</v>
      </c>
      <c r="I33" t="s">
        <v>139</v>
      </c>
      <c r="J33" t="s">
        <v>138</v>
      </c>
      <c r="K33" t="s">
        <v>100</v>
      </c>
      <c r="L33" t="s">
        <v>101</v>
      </c>
      <c r="M33" t="s">
        <v>34</v>
      </c>
      <c r="N33" t="s">
        <v>35</v>
      </c>
      <c r="O33" t="s">
        <v>37</v>
      </c>
      <c r="P33">
        <v>38812</v>
      </c>
      <c r="Q33">
        <v>38812</v>
      </c>
      <c r="R33" t="s">
        <v>51</v>
      </c>
      <c r="S33">
        <v>21</v>
      </c>
      <c r="T33">
        <v>21</v>
      </c>
      <c r="U33">
        <v>10</v>
      </c>
      <c r="V33">
        <v>20</v>
      </c>
      <c r="W33">
        <v>200</v>
      </c>
      <c r="X33">
        <v>0</v>
      </c>
      <c r="Y33">
        <v>200</v>
      </c>
      <c r="Z33">
        <v>5</v>
      </c>
      <c r="AA33" t="s">
        <v>82</v>
      </c>
      <c r="AB33" t="s">
        <v>140</v>
      </c>
      <c r="AC33" t="s">
        <v>69</v>
      </c>
      <c r="AD33" t="s">
        <v>124</v>
      </c>
    </row>
    <row r="34" spans="1:30" x14ac:dyDescent="0.2">
      <c r="A34">
        <v>51</v>
      </c>
      <c r="B34" t="s">
        <v>141</v>
      </c>
      <c r="C34" t="s">
        <v>142</v>
      </c>
      <c r="D34" t="s">
        <v>116</v>
      </c>
      <c r="E34" t="s">
        <v>117</v>
      </c>
      <c r="F34" t="s">
        <v>34</v>
      </c>
      <c r="G34" t="s">
        <v>35</v>
      </c>
      <c r="H34">
        <v>26</v>
      </c>
      <c r="I34" t="s">
        <v>143</v>
      </c>
      <c r="J34" t="s">
        <v>142</v>
      </c>
      <c r="K34" t="s">
        <v>116</v>
      </c>
      <c r="L34" t="s">
        <v>117</v>
      </c>
      <c r="M34" t="s">
        <v>34</v>
      </c>
      <c r="N34" t="s">
        <v>35</v>
      </c>
      <c r="O34" t="s">
        <v>37</v>
      </c>
      <c r="P34">
        <v>38812</v>
      </c>
      <c r="Q34">
        <v>38812</v>
      </c>
      <c r="R34" t="s">
        <v>67</v>
      </c>
      <c r="S34">
        <v>5</v>
      </c>
      <c r="T34">
        <v>5</v>
      </c>
      <c r="U34">
        <v>21.35</v>
      </c>
      <c r="V34">
        <v>25</v>
      </c>
      <c r="W34">
        <v>533.75</v>
      </c>
      <c r="X34">
        <v>0</v>
      </c>
      <c r="Y34">
        <v>533.75</v>
      </c>
      <c r="Z34">
        <v>60</v>
      </c>
      <c r="AA34" t="s">
        <v>52</v>
      </c>
      <c r="AB34" t="s">
        <v>144</v>
      </c>
      <c r="AC34" t="s">
        <v>145</v>
      </c>
      <c r="AD34" t="s">
        <v>124</v>
      </c>
    </row>
    <row r="35" spans="1:30" x14ac:dyDescent="0.2">
      <c r="A35">
        <v>51</v>
      </c>
      <c r="B35" t="s">
        <v>141</v>
      </c>
      <c r="C35" t="s">
        <v>142</v>
      </c>
      <c r="D35" t="s">
        <v>116</v>
      </c>
      <c r="E35" t="s">
        <v>117</v>
      </c>
      <c r="F35" t="s">
        <v>34</v>
      </c>
      <c r="G35" t="s">
        <v>35</v>
      </c>
      <c r="H35">
        <v>26</v>
      </c>
      <c r="I35" t="s">
        <v>143</v>
      </c>
      <c r="J35" t="s">
        <v>142</v>
      </c>
      <c r="K35" t="s">
        <v>116</v>
      </c>
      <c r="L35" t="s">
        <v>117</v>
      </c>
      <c r="M35" t="s">
        <v>34</v>
      </c>
      <c r="N35" t="s">
        <v>35</v>
      </c>
      <c r="O35" t="s">
        <v>37</v>
      </c>
      <c r="P35">
        <v>38812</v>
      </c>
      <c r="Q35">
        <v>38812</v>
      </c>
      <c r="R35" t="s">
        <v>67</v>
      </c>
      <c r="S35">
        <v>41</v>
      </c>
      <c r="T35">
        <v>41</v>
      </c>
      <c r="U35">
        <v>9.65</v>
      </c>
      <c r="V35">
        <v>30</v>
      </c>
      <c r="W35">
        <v>289.5</v>
      </c>
      <c r="X35">
        <v>0</v>
      </c>
      <c r="Y35">
        <v>289.5</v>
      </c>
      <c r="Z35">
        <v>60</v>
      </c>
      <c r="AA35" t="s">
        <v>52</v>
      </c>
      <c r="AB35" t="s">
        <v>83</v>
      </c>
      <c r="AC35" t="s">
        <v>84</v>
      </c>
      <c r="AD35" t="s">
        <v>124</v>
      </c>
    </row>
    <row r="36" spans="1:30" x14ac:dyDescent="0.2">
      <c r="A36">
        <v>51</v>
      </c>
      <c r="B36" t="s">
        <v>141</v>
      </c>
      <c r="C36" t="s">
        <v>142</v>
      </c>
      <c r="D36" t="s">
        <v>116</v>
      </c>
      <c r="E36" t="s">
        <v>117</v>
      </c>
      <c r="F36" t="s">
        <v>34</v>
      </c>
      <c r="G36" t="s">
        <v>35</v>
      </c>
      <c r="H36">
        <v>26</v>
      </c>
      <c r="I36" t="s">
        <v>143</v>
      </c>
      <c r="J36" t="s">
        <v>142</v>
      </c>
      <c r="K36" t="s">
        <v>116</v>
      </c>
      <c r="L36" t="s">
        <v>117</v>
      </c>
      <c r="M36" t="s">
        <v>34</v>
      </c>
      <c r="N36" t="s">
        <v>35</v>
      </c>
      <c r="O36" t="s">
        <v>37</v>
      </c>
      <c r="P36">
        <v>38812</v>
      </c>
      <c r="Q36">
        <v>38812</v>
      </c>
      <c r="R36" t="s">
        <v>67</v>
      </c>
      <c r="S36">
        <v>40</v>
      </c>
      <c r="T36">
        <v>40</v>
      </c>
      <c r="U36">
        <v>18.399999999999999</v>
      </c>
      <c r="V36">
        <v>30</v>
      </c>
      <c r="W36">
        <v>552</v>
      </c>
      <c r="X36">
        <v>0</v>
      </c>
      <c r="Y36">
        <v>552</v>
      </c>
      <c r="Z36">
        <v>60</v>
      </c>
      <c r="AA36" t="s">
        <v>52</v>
      </c>
      <c r="AB36" t="s">
        <v>125</v>
      </c>
      <c r="AC36" t="s">
        <v>126</v>
      </c>
      <c r="AD36" t="s">
        <v>124</v>
      </c>
    </row>
    <row r="37" spans="1:30" x14ac:dyDescent="0.2">
      <c r="A37">
        <v>55</v>
      </c>
      <c r="B37" t="s">
        <v>70</v>
      </c>
      <c r="C37" t="s">
        <v>71</v>
      </c>
      <c r="D37" t="s">
        <v>72</v>
      </c>
      <c r="E37" t="s">
        <v>73</v>
      </c>
      <c r="F37" t="s">
        <v>34</v>
      </c>
      <c r="G37" t="s">
        <v>35</v>
      </c>
      <c r="H37">
        <v>29</v>
      </c>
      <c r="I37" t="s">
        <v>74</v>
      </c>
      <c r="J37" t="s">
        <v>71</v>
      </c>
      <c r="K37" t="s">
        <v>72</v>
      </c>
      <c r="L37" t="s">
        <v>73</v>
      </c>
      <c r="M37" t="s">
        <v>34</v>
      </c>
      <c r="N37" t="s">
        <v>35</v>
      </c>
      <c r="O37" t="s">
        <v>109</v>
      </c>
      <c r="P37">
        <v>38812</v>
      </c>
      <c r="Q37">
        <v>38812</v>
      </c>
      <c r="R37" t="s">
        <v>38</v>
      </c>
      <c r="S37">
        <v>34</v>
      </c>
      <c r="T37">
        <v>34</v>
      </c>
      <c r="U37">
        <v>14</v>
      </c>
      <c r="V37">
        <v>87</v>
      </c>
      <c r="W37">
        <v>1218</v>
      </c>
      <c r="X37">
        <v>0</v>
      </c>
      <c r="Y37">
        <v>1218</v>
      </c>
      <c r="Z37">
        <v>200</v>
      </c>
      <c r="AA37" t="s">
        <v>39</v>
      </c>
      <c r="AB37" t="s">
        <v>40</v>
      </c>
      <c r="AC37" t="s">
        <v>41</v>
      </c>
      <c r="AD37" t="s">
        <v>124</v>
      </c>
    </row>
    <row r="38" spans="1:30" x14ac:dyDescent="0.2">
      <c r="A38">
        <v>56</v>
      </c>
      <c r="B38" t="s">
        <v>85</v>
      </c>
      <c r="C38" t="s">
        <v>86</v>
      </c>
      <c r="D38" t="s">
        <v>87</v>
      </c>
      <c r="E38" t="s">
        <v>88</v>
      </c>
      <c r="F38" t="s">
        <v>34</v>
      </c>
      <c r="G38" t="s">
        <v>35</v>
      </c>
      <c r="H38">
        <v>6</v>
      </c>
      <c r="I38" t="s">
        <v>89</v>
      </c>
      <c r="J38" t="s">
        <v>86</v>
      </c>
      <c r="K38" t="s">
        <v>87</v>
      </c>
      <c r="L38" t="s">
        <v>88</v>
      </c>
      <c r="M38" t="s">
        <v>34</v>
      </c>
      <c r="N38" t="s">
        <v>35</v>
      </c>
      <c r="O38" t="s">
        <v>146</v>
      </c>
      <c r="P38">
        <v>38810</v>
      </c>
      <c r="Q38">
        <v>38810</v>
      </c>
      <c r="R38" t="s">
        <v>67</v>
      </c>
      <c r="S38">
        <v>48</v>
      </c>
      <c r="T38">
        <v>48</v>
      </c>
      <c r="U38">
        <v>12.75</v>
      </c>
      <c r="V38">
        <v>10</v>
      </c>
      <c r="W38">
        <v>127.5</v>
      </c>
      <c r="X38">
        <v>0</v>
      </c>
      <c r="Y38">
        <v>127.5</v>
      </c>
      <c r="Z38">
        <v>0</v>
      </c>
      <c r="AA38" t="s">
        <v>39</v>
      </c>
      <c r="AB38" t="s">
        <v>75</v>
      </c>
      <c r="AC38" t="s">
        <v>76</v>
      </c>
      <c r="AD38" t="s">
        <v>124</v>
      </c>
    </row>
    <row r="39" spans="1:30" x14ac:dyDescent="0.2">
      <c r="A39">
        <v>57</v>
      </c>
      <c r="B39" t="s">
        <v>30</v>
      </c>
      <c r="C39" t="s">
        <v>31</v>
      </c>
      <c r="D39" t="s">
        <v>32</v>
      </c>
      <c r="E39" t="s">
        <v>33</v>
      </c>
      <c r="F39" t="s">
        <v>34</v>
      </c>
      <c r="G39" t="s">
        <v>35</v>
      </c>
      <c r="H39">
        <v>27</v>
      </c>
      <c r="I39" t="s">
        <v>36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  <c r="O39" t="s">
        <v>37</v>
      </c>
      <c r="P39">
        <v>38829</v>
      </c>
      <c r="Q39">
        <v>38829</v>
      </c>
      <c r="R39" t="s">
        <v>38</v>
      </c>
      <c r="W39">
        <v>0</v>
      </c>
      <c r="Y39">
        <v>0</v>
      </c>
      <c r="Z39">
        <v>200</v>
      </c>
      <c r="AA39" t="s">
        <v>39</v>
      </c>
      <c r="AD39" t="s">
        <v>124</v>
      </c>
    </row>
    <row r="40" spans="1:30" x14ac:dyDescent="0.2">
      <c r="A40">
        <v>58</v>
      </c>
      <c r="B40" t="s">
        <v>45</v>
      </c>
      <c r="C40" t="s">
        <v>46</v>
      </c>
      <c r="D40" t="s">
        <v>47</v>
      </c>
      <c r="E40" t="s">
        <v>48</v>
      </c>
      <c r="F40" t="s">
        <v>34</v>
      </c>
      <c r="G40" t="s">
        <v>35</v>
      </c>
      <c r="H40">
        <v>4</v>
      </c>
      <c r="I40" t="s">
        <v>49</v>
      </c>
      <c r="J40" t="s">
        <v>46</v>
      </c>
      <c r="K40" t="s">
        <v>47</v>
      </c>
      <c r="L40" t="s">
        <v>48</v>
      </c>
      <c r="M40" t="s">
        <v>34</v>
      </c>
      <c r="N40" t="s">
        <v>35</v>
      </c>
      <c r="O40" t="s">
        <v>50</v>
      </c>
      <c r="P40">
        <v>38829</v>
      </c>
      <c r="Q40">
        <v>38829</v>
      </c>
      <c r="R40" t="s">
        <v>51</v>
      </c>
      <c r="S40">
        <v>20</v>
      </c>
      <c r="T40">
        <v>20</v>
      </c>
      <c r="U40">
        <v>81</v>
      </c>
      <c r="V40">
        <v>40</v>
      </c>
      <c r="W40">
        <v>3240</v>
      </c>
      <c r="X40">
        <v>0</v>
      </c>
      <c r="Y40">
        <v>3240</v>
      </c>
      <c r="Z40">
        <v>5</v>
      </c>
      <c r="AA40" t="s">
        <v>52</v>
      </c>
      <c r="AB40" t="s">
        <v>147</v>
      </c>
      <c r="AC40" t="s">
        <v>111</v>
      </c>
      <c r="AD40" t="s">
        <v>124</v>
      </c>
    </row>
    <row r="41" spans="1:30" x14ac:dyDescent="0.2">
      <c r="A41">
        <v>58</v>
      </c>
      <c r="B41" t="s">
        <v>45</v>
      </c>
      <c r="C41" t="s">
        <v>46</v>
      </c>
      <c r="D41" t="s">
        <v>47</v>
      </c>
      <c r="E41" t="s">
        <v>48</v>
      </c>
      <c r="F41" t="s">
        <v>34</v>
      </c>
      <c r="G41" t="s">
        <v>35</v>
      </c>
      <c r="H41">
        <v>4</v>
      </c>
      <c r="I41" t="s">
        <v>49</v>
      </c>
      <c r="J41" t="s">
        <v>46</v>
      </c>
      <c r="K41" t="s">
        <v>47</v>
      </c>
      <c r="L41" t="s">
        <v>48</v>
      </c>
      <c r="M41" t="s">
        <v>34</v>
      </c>
      <c r="N41" t="s">
        <v>35</v>
      </c>
      <c r="O41" t="s">
        <v>50</v>
      </c>
      <c r="P41">
        <v>38829</v>
      </c>
      <c r="Q41">
        <v>38829</v>
      </c>
      <c r="R41" t="s">
        <v>51</v>
      </c>
      <c r="S41">
        <v>52</v>
      </c>
      <c r="T41">
        <v>52</v>
      </c>
      <c r="U41">
        <v>7</v>
      </c>
      <c r="V41">
        <v>40</v>
      </c>
      <c r="W41">
        <v>280</v>
      </c>
      <c r="X41">
        <v>0</v>
      </c>
      <c r="Y41">
        <v>280</v>
      </c>
      <c r="Z41">
        <v>5</v>
      </c>
      <c r="AA41" t="s">
        <v>52</v>
      </c>
      <c r="AB41" t="s">
        <v>148</v>
      </c>
      <c r="AC41" t="s">
        <v>149</v>
      </c>
      <c r="AD41" t="s">
        <v>124</v>
      </c>
    </row>
    <row r="42" spans="1:30" x14ac:dyDescent="0.2">
      <c r="A42">
        <v>59</v>
      </c>
      <c r="B42" t="s">
        <v>55</v>
      </c>
      <c r="C42" t="s">
        <v>56</v>
      </c>
      <c r="D42" t="s">
        <v>32</v>
      </c>
      <c r="E42" t="s">
        <v>33</v>
      </c>
      <c r="F42" t="s">
        <v>34</v>
      </c>
      <c r="G42" t="s">
        <v>35</v>
      </c>
      <c r="H42">
        <v>12</v>
      </c>
      <c r="I42" t="s">
        <v>57</v>
      </c>
      <c r="J42" t="s">
        <v>56</v>
      </c>
      <c r="K42" t="s">
        <v>32</v>
      </c>
      <c r="L42" t="s">
        <v>33</v>
      </c>
      <c r="M42" t="s">
        <v>34</v>
      </c>
      <c r="N42" t="s">
        <v>35</v>
      </c>
      <c r="O42" t="s">
        <v>58</v>
      </c>
      <c r="P42">
        <v>38829</v>
      </c>
      <c r="Q42">
        <v>38829</v>
      </c>
      <c r="R42" t="s">
        <v>38</v>
      </c>
      <c r="W42">
        <v>0</v>
      </c>
      <c r="Y42">
        <v>0</v>
      </c>
      <c r="Z42">
        <v>5</v>
      </c>
      <c r="AA42" t="s">
        <v>52</v>
      </c>
      <c r="AD42" t="s">
        <v>124</v>
      </c>
    </row>
    <row r="43" spans="1:30" x14ac:dyDescent="0.2">
      <c r="A43">
        <v>60</v>
      </c>
      <c r="B43" t="s">
        <v>61</v>
      </c>
      <c r="C43" t="s">
        <v>62</v>
      </c>
      <c r="D43" t="s">
        <v>63</v>
      </c>
      <c r="E43" t="s">
        <v>64</v>
      </c>
      <c r="F43" t="s">
        <v>34</v>
      </c>
      <c r="G43" t="s">
        <v>35</v>
      </c>
      <c r="H43">
        <v>8</v>
      </c>
      <c r="I43" t="s">
        <v>65</v>
      </c>
      <c r="J43" t="s">
        <v>62</v>
      </c>
      <c r="K43" t="s">
        <v>63</v>
      </c>
      <c r="L43" t="s">
        <v>64</v>
      </c>
      <c r="M43" t="s">
        <v>34</v>
      </c>
      <c r="N43" t="s">
        <v>35</v>
      </c>
      <c r="O43" t="s">
        <v>66</v>
      </c>
      <c r="P43">
        <v>38837</v>
      </c>
      <c r="Q43">
        <v>38837</v>
      </c>
      <c r="R43" t="s">
        <v>67</v>
      </c>
      <c r="S43">
        <v>72</v>
      </c>
      <c r="T43">
        <v>72</v>
      </c>
      <c r="U43">
        <v>34.799999999999997</v>
      </c>
      <c r="V43">
        <v>40</v>
      </c>
      <c r="W43">
        <v>1392</v>
      </c>
      <c r="X43">
        <v>0</v>
      </c>
      <c r="Y43">
        <v>1392</v>
      </c>
      <c r="Z43">
        <v>50</v>
      </c>
      <c r="AA43" t="s">
        <v>52</v>
      </c>
      <c r="AB43" t="s">
        <v>135</v>
      </c>
      <c r="AC43" t="s">
        <v>136</v>
      </c>
      <c r="AD43" t="s">
        <v>124</v>
      </c>
    </row>
    <row r="44" spans="1:30" x14ac:dyDescent="0.2">
      <c r="A44">
        <v>61</v>
      </c>
      <c r="B44" t="s">
        <v>45</v>
      </c>
      <c r="C44" t="s">
        <v>46</v>
      </c>
      <c r="D44" t="s">
        <v>47</v>
      </c>
      <c r="E44" t="s">
        <v>48</v>
      </c>
      <c r="F44" t="s">
        <v>34</v>
      </c>
      <c r="G44" t="s">
        <v>35</v>
      </c>
      <c r="H44">
        <v>4</v>
      </c>
      <c r="I44" t="s">
        <v>49</v>
      </c>
      <c r="J44" t="s">
        <v>46</v>
      </c>
      <c r="K44" t="s">
        <v>47</v>
      </c>
      <c r="L44" t="s">
        <v>48</v>
      </c>
      <c r="M44" t="s">
        <v>34</v>
      </c>
      <c r="N44" t="s">
        <v>35</v>
      </c>
      <c r="O44" t="s">
        <v>37</v>
      </c>
      <c r="P44">
        <v>38814</v>
      </c>
      <c r="Q44">
        <v>38814</v>
      </c>
      <c r="R44" t="s">
        <v>67</v>
      </c>
      <c r="W44">
        <v>0</v>
      </c>
      <c r="Y44">
        <v>0</v>
      </c>
      <c r="Z44">
        <v>4</v>
      </c>
      <c r="AA44" t="s">
        <v>39</v>
      </c>
      <c r="AD44" t="s">
        <v>124</v>
      </c>
    </row>
    <row r="45" spans="1:30" x14ac:dyDescent="0.2">
      <c r="A45">
        <v>62</v>
      </c>
      <c r="B45" t="s">
        <v>70</v>
      </c>
      <c r="C45" t="s">
        <v>71</v>
      </c>
      <c r="D45" t="s">
        <v>72</v>
      </c>
      <c r="E45" t="s">
        <v>73</v>
      </c>
      <c r="F45" t="s">
        <v>34</v>
      </c>
      <c r="G45" t="s">
        <v>35</v>
      </c>
      <c r="H45">
        <v>29</v>
      </c>
      <c r="I45" t="s">
        <v>74</v>
      </c>
      <c r="J45" t="s">
        <v>71</v>
      </c>
      <c r="K45" t="s">
        <v>72</v>
      </c>
      <c r="L45" t="s">
        <v>73</v>
      </c>
      <c r="M45" t="s">
        <v>34</v>
      </c>
      <c r="N45" t="s">
        <v>35</v>
      </c>
      <c r="O45" t="s">
        <v>50</v>
      </c>
      <c r="P45">
        <v>38819</v>
      </c>
      <c r="Q45">
        <v>38819</v>
      </c>
      <c r="R45" t="s">
        <v>38</v>
      </c>
      <c r="W45">
        <v>0</v>
      </c>
      <c r="Y45">
        <v>0</v>
      </c>
      <c r="Z45">
        <v>7</v>
      </c>
      <c r="AA45" t="s">
        <v>39</v>
      </c>
      <c r="AD45" t="s">
        <v>124</v>
      </c>
    </row>
    <row r="46" spans="1:30" x14ac:dyDescent="0.2">
      <c r="A46">
        <v>63</v>
      </c>
      <c r="B46" t="s">
        <v>77</v>
      </c>
      <c r="C46" t="s">
        <v>78</v>
      </c>
      <c r="D46" t="s">
        <v>79</v>
      </c>
      <c r="E46" t="s">
        <v>80</v>
      </c>
      <c r="F46" t="s">
        <v>34</v>
      </c>
      <c r="G46" t="s">
        <v>35</v>
      </c>
      <c r="H46">
        <v>3</v>
      </c>
      <c r="I46" t="s">
        <v>81</v>
      </c>
      <c r="J46" t="s">
        <v>78</v>
      </c>
      <c r="K46" t="s">
        <v>79</v>
      </c>
      <c r="L46" t="s">
        <v>80</v>
      </c>
      <c r="M46" t="s">
        <v>34</v>
      </c>
      <c r="N46" t="s">
        <v>35</v>
      </c>
      <c r="O46" t="s">
        <v>58</v>
      </c>
      <c r="P46">
        <v>38832</v>
      </c>
      <c r="Q46">
        <v>38832</v>
      </c>
      <c r="R46" t="s">
        <v>38</v>
      </c>
      <c r="S46">
        <v>3</v>
      </c>
      <c r="T46">
        <v>3</v>
      </c>
      <c r="U46">
        <v>10</v>
      </c>
      <c r="V46">
        <v>50</v>
      </c>
      <c r="W46">
        <v>500</v>
      </c>
      <c r="X46">
        <v>0</v>
      </c>
      <c r="Y46">
        <v>500</v>
      </c>
      <c r="Z46">
        <v>7</v>
      </c>
      <c r="AA46" t="s">
        <v>82</v>
      </c>
      <c r="AB46" t="s">
        <v>150</v>
      </c>
      <c r="AC46" t="s">
        <v>113</v>
      </c>
      <c r="AD46" t="s">
        <v>124</v>
      </c>
    </row>
    <row r="47" spans="1:30" x14ac:dyDescent="0.2">
      <c r="A47">
        <v>63</v>
      </c>
      <c r="B47" t="s">
        <v>77</v>
      </c>
      <c r="C47" t="s">
        <v>78</v>
      </c>
      <c r="D47" t="s">
        <v>79</v>
      </c>
      <c r="E47" t="s">
        <v>80</v>
      </c>
      <c r="F47" t="s">
        <v>34</v>
      </c>
      <c r="G47" t="s">
        <v>35</v>
      </c>
      <c r="H47">
        <v>3</v>
      </c>
      <c r="I47" t="s">
        <v>81</v>
      </c>
      <c r="J47" t="s">
        <v>78</v>
      </c>
      <c r="K47" t="s">
        <v>79</v>
      </c>
      <c r="L47" t="s">
        <v>80</v>
      </c>
      <c r="M47" t="s">
        <v>34</v>
      </c>
      <c r="N47" t="s">
        <v>35</v>
      </c>
      <c r="O47" t="s">
        <v>58</v>
      </c>
      <c r="P47">
        <v>38832</v>
      </c>
      <c r="Q47">
        <v>38832</v>
      </c>
      <c r="R47" t="s">
        <v>38</v>
      </c>
      <c r="S47">
        <v>8</v>
      </c>
      <c r="T47">
        <v>8</v>
      </c>
      <c r="U47">
        <v>40</v>
      </c>
      <c r="V47">
        <v>3</v>
      </c>
      <c r="W47">
        <v>120</v>
      </c>
      <c r="X47">
        <v>0</v>
      </c>
      <c r="Y47">
        <v>120</v>
      </c>
      <c r="Z47">
        <v>7</v>
      </c>
      <c r="AA47" t="s">
        <v>82</v>
      </c>
      <c r="AB47" t="s">
        <v>91</v>
      </c>
      <c r="AC47" t="s">
        <v>92</v>
      </c>
      <c r="AD47" t="s">
        <v>124</v>
      </c>
    </row>
    <row r="48" spans="1:30" x14ac:dyDescent="0.2">
      <c r="A48">
        <v>64</v>
      </c>
      <c r="B48" t="s">
        <v>85</v>
      </c>
      <c r="C48" t="s">
        <v>86</v>
      </c>
      <c r="D48" t="s">
        <v>87</v>
      </c>
      <c r="E48" t="s">
        <v>88</v>
      </c>
      <c r="F48" t="s">
        <v>34</v>
      </c>
      <c r="G48" t="s">
        <v>35</v>
      </c>
      <c r="H48">
        <v>6</v>
      </c>
      <c r="I48" t="s">
        <v>89</v>
      </c>
      <c r="J48" t="s">
        <v>86</v>
      </c>
      <c r="K48" t="s">
        <v>87</v>
      </c>
      <c r="L48" t="s">
        <v>88</v>
      </c>
      <c r="M48" t="s">
        <v>34</v>
      </c>
      <c r="N48" t="s">
        <v>35</v>
      </c>
      <c r="O48" t="s">
        <v>90</v>
      </c>
      <c r="P48">
        <v>38846</v>
      </c>
      <c r="Q48">
        <v>38846</v>
      </c>
      <c r="R48" t="s">
        <v>38</v>
      </c>
      <c r="W48">
        <v>0</v>
      </c>
      <c r="Y48">
        <v>0</v>
      </c>
      <c r="Z48">
        <v>12</v>
      </c>
      <c r="AA48" t="s">
        <v>52</v>
      </c>
      <c r="AD48" t="s">
        <v>124</v>
      </c>
    </row>
    <row r="49" spans="1:30" x14ac:dyDescent="0.2">
      <c r="A49">
        <v>65</v>
      </c>
      <c r="B49" t="s">
        <v>93</v>
      </c>
      <c r="C49" t="s">
        <v>94</v>
      </c>
      <c r="D49" t="s">
        <v>95</v>
      </c>
      <c r="E49" t="s">
        <v>96</v>
      </c>
      <c r="F49" t="s">
        <v>34</v>
      </c>
      <c r="G49" t="s">
        <v>35</v>
      </c>
      <c r="H49">
        <v>28</v>
      </c>
      <c r="I49" t="s">
        <v>97</v>
      </c>
      <c r="J49" t="s">
        <v>94</v>
      </c>
      <c r="K49" t="s">
        <v>95</v>
      </c>
      <c r="L49" t="s">
        <v>96</v>
      </c>
      <c r="M49" t="s">
        <v>34</v>
      </c>
      <c r="N49" t="s">
        <v>35</v>
      </c>
      <c r="O49" t="s">
        <v>37</v>
      </c>
      <c r="P49">
        <v>38848</v>
      </c>
      <c r="Q49">
        <v>38848</v>
      </c>
      <c r="R49" t="s">
        <v>67</v>
      </c>
      <c r="W49">
        <v>0</v>
      </c>
      <c r="Y49">
        <v>0</v>
      </c>
      <c r="Z49">
        <v>10</v>
      </c>
      <c r="AA49" t="s">
        <v>39</v>
      </c>
      <c r="AD49" t="s">
        <v>124</v>
      </c>
    </row>
    <row r="50" spans="1:30" x14ac:dyDescent="0.2">
      <c r="A50">
        <v>66</v>
      </c>
      <c r="B50" t="s">
        <v>61</v>
      </c>
      <c r="C50" t="s">
        <v>62</v>
      </c>
      <c r="D50" t="s">
        <v>63</v>
      </c>
      <c r="E50" t="s">
        <v>64</v>
      </c>
      <c r="F50" t="s">
        <v>34</v>
      </c>
      <c r="G50" t="s">
        <v>35</v>
      </c>
      <c r="H50">
        <v>8</v>
      </c>
      <c r="I50" t="s">
        <v>65</v>
      </c>
      <c r="J50" t="s">
        <v>62</v>
      </c>
      <c r="K50" t="s">
        <v>63</v>
      </c>
      <c r="L50" t="s">
        <v>64</v>
      </c>
      <c r="M50" t="s">
        <v>34</v>
      </c>
      <c r="N50" t="s">
        <v>35</v>
      </c>
      <c r="O50" t="s">
        <v>50</v>
      </c>
      <c r="P50">
        <v>38861</v>
      </c>
      <c r="Q50">
        <v>38861</v>
      </c>
      <c r="R50" t="s">
        <v>67</v>
      </c>
      <c r="W50">
        <v>0</v>
      </c>
      <c r="Y50">
        <v>0</v>
      </c>
      <c r="Z50">
        <v>5</v>
      </c>
      <c r="AA50" t="s">
        <v>39</v>
      </c>
      <c r="AD50" t="s">
        <v>124</v>
      </c>
    </row>
    <row r="51" spans="1:30" x14ac:dyDescent="0.2">
      <c r="A51">
        <v>67</v>
      </c>
      <c r="B51" t="s">
        <v>98</v>
      </c>
      <c r="C51" t="s">
        <v>99</v>
      </c>
      <c r="D51" t="s">
        <v>100</v>
      </c>
      <c r="E51" t="s">
        <v>101</v>
      </c>
      <c r="F51" t="s">
        <v>34</v>
      </c>
      <c r="G51" t="s">
        <v>35</v>
      </c>
      <c r="H51">
        <v>10</v>
      </c>
      <c r="I51" t="s">
        <v>102</v>
      </c>
      <c r="J51" t="s">
        <v>99</v>
      </c>
      <c r="K51" t="s">
        <v>100</v>
      </c>
      <c r="L51" t="s">
        <v>101</v>
      </c>
      <c r="M51" t="s">
        <v>34</v>
      </c>
      <c r="N51" t="s">
        <v>35</v>
      </c>
      <c r="O51" t="s">
        <v>58</v>
      </c>
      <c r="P51">
        <v>38861</v>
      </c>
      <c r="Q51">
        <v>38861</v>
      </c>
      <c r="R51" t="s">
        <v>38</v>
      </c>
      <c r="S51">
        <v>74</v>
      </c>
      <c r="T51">
        <v>74</v>
      </c>
      <c r="U51">
        <v>10</v>
      </c>
      <c r="V51">
        <v>20</v>
      </c>
      <c r="W51">
        <v>200</v>
      </c>
      <c r="X51">
        <v>0</v>
      </c>
      <c r="Y51">
        <v>200</v>
      </c>
      <c r="Z51">
        <v>9</v>
      </c>
      <c r="AA51" t="s">
        <v>52</v>
      </c>
      <c r="AB51" t="s">
        <v>151</v>
      </c>
      <c r="AC51" t="s">
        <v>44</v>
      </c>
      <c r="AD51" t="s">
        <v>124</v>
      </c>
    </row>
    <row r="52" spans="1:30" x14ac:dyDescent="0.2">
      <c r="A52">
        <v>68</v>
      </c>
      <c r="B52" t="s">
        <v>104</v>
      </c>
      <c r="C52" t="s">
        <v>105</v>
      </c>
      <c r="D52" t="s">
        <v>106</v>
      </c>
      <c r="E52" t="s">
        <v>107</v>
      </c>
      <c r="F52" t="s">
        <v>34</v>
      </c>
      <c r="G52" t="s">
        <v>35</v>
      </c>
      <c r="H52">
        <v>7</v>
      </c>
      <c r="I52" t="s">
        <v>108</v>
      </c>
      <c r="J52" t="s">
        <v>105</v>
      </c>
      <c r="K52" t="s">
        <v>106</v>
      </c>
      <c r="L52" t="s">
        <v>107</v>
      </c>
      <c r="M52" t="s">
        <v>34</v>
      </c>
      <c r="N52" t="s">
        <v>35</v>
      </c>
      <c r="O52" t="s">
        <v>109</v>
      </c>
      <c r="P52">
        <v>38861</v>
      </c>
      <c r="W52">
        <v>0</v>
      </c>
      <c r="Y52">
        <v>0</v>
      </c>
      <c r="Z52">
        <v>0</v>
      </c>
      <c r="AD52" t="s">
        <v>124</v>
      </c>
    </row>
    <row r="53" spans="1:30" x14ac:dyDescent="0.2">
      <c r="A53">
        <v>69</v>
      </c>
      <c r="B53" t="s">
        <v>98</v>
      </c>
      <c r="C53" t="s">
        <v>99</v>
      </c>
      <c r="D53" t="s">
        <v>100</v>
      </c>
      <c r="E53" t="s">
        <v>101</v>
      </c>
      <c r="F53" t="s">
        <v>34</v>
      </c>
      <c r="G53" t="s">
        <v>35</v>
      </c>
      <c r="H53">
        <v>10</v>
      </c>
      <c r="I53" t="s">
        <v>102</v>
      </c>
      <c r="J53" t="s">
        <v>99</v>
      </c>
      <c r="K53" t="s">
        <v>100</v>
      </c>
      <c r="L53" t="s">
        <v>101</v>
      </c>
      <c r="M53" t="s">
        <v>34</v>
      </c>
      <c r="N53" t="s">
        <v>35</v>
      </c>
      <c r="O53" t="s">
        <v>109</v>
      </c>
      <c r="P53">
        <v>38861</v>
      </c>
      <c r="R53" t="s">
        <v>51</v>
      </c>
      <c r="S53">
        <v>80</v>
      </c>
      <c r="T53">
        <v>80</v>
      </c>
      <c r="U53">
        <v>3.5</v>
      </c>
      <c r="V53">
        <v>15</v>
      </c>
      <c r="W53">
        <v>52.5</v>
      </c>
      <c r="X53">
        <v>0</v>
      </c>
      <c r="Y53">
        <v>52.5</v>
      </c>
      <c r="Z53">
        <v>0</v>
      </c>
      <c r="AB53" t="s">
        <v>43</v>
      </c>
      <c r="AC53" t="s">
        <v>44</v>
      </c>
      <c r="AD53" t="s">
        <v>124</v>
      </c>
    </row>
    <row r="54" spans="1:30" x14ac:dyDescent="0.2">
      <c r="A54">
        <v>70</v>
      </c>
      <c r="B54" t="s">
        <v>114</v>
      </c>
      <c r="C54" t="s">
        <v>115</v>
      </c>
      <c r="D54" t="s">
        <v>116</v>
      </c>
      <c r="E54" t="s">
        <v>117</v>
      </c>
      <c r="F54" t="s">
        <v>34</v>
      </c>
      <c r="G54" t="s">
        <v>35</v>
      </c>
      <c r="H54">
        <v>11</v>
      </c>
      <c r="I54" t="s">
        <v>118</v>
      </c>
      <c r="J54" t="s">
        <v>115</v>
      </c>
      <c r="K54" t="s">
        <v>116</v>
      </c>
      <c r="L54" t="s">
        <v>117</v>
      </c>
      <c r="M54" t="s">
        <v>34</v>
      </c>
      <c r="N54" t="s">
        <v>35</v>
      </c>
      <c r="O54" t="s">
        <v>109</v>
      </c>
      <c r="P54">
        <v>38861</v>
      </c>
      <c r="R54" t="s">
        <v>67</v>
      </c>
      <c r="S54">
        <v>8</v>
      </c>
      <c r="T54">
        <v>8</v>
      </c>
      <c r="U54">
        <v>40</v>
      </c>
      <c r="V54">
        <v>20</v>
      </c>
      <c r="W54">
        <v>800</v>
      </c>
      <c r="X54">
        <v>0</v>
      </c>
      <c r="Y54">
        <v>800</v>
      </c>
      <c r="Z54">
        <v>0</v>
      </c>
      <c r="AB54" t="s">
        <v>91</v>
      </c>
      <c r="AC54" t="s">
        <v>92</v>
      </c>
      <c r="AD54" t="s">
        <v>124</v>
      </c>
    </row>
    <row r="55" spans="1:30" x14ac:dyDescent="0.2">
      <c r="A55">
        <v>71</v>
      </c>
      <c r="B55" t="s">
        <v>119</v>
      </c>
      <c r="C55" t="s">
        <v>120</v>
      </c>
      <c r="D55" t="s">
        <v>121</v>
      </c>
      <c r="E55" t="s">
        <v>122</v>
      </c>
      <c r="F55" t="s">
        <v>34</v>
      </c>
      <c r="G55" t="s">
        <v>35</v>
      </c>
      <c r="H55">
        <v>1</v>
      </c>
      <c r="I55" t="s">
        <v>123</v>
      </c>
      <c r="J55" t="s">
        <v>120</v>
      </c>
      <c r="K55" t="s">
        <v>121</v>
      </c>
      <c r="L55" t="s">
        <v>122</v>
      </c>
      <c r="M55" t="s">
        <v>34</v>
      </c>
      <c r="N55" t="s">
        <v>35</v>
      </c>
      <c r="O55" t="s">
        <v>109</v>
      </c>
      <c r="P55">
        <v>38861</v>
      </c>
      <c r="R55" t="s">
        <v>67</v>
      </c>
      <c r="S55">
        <v>40</v>
      </c>
      <c r="T55">
        <v>40</v>
      </c>
      <c r="U55">
        <v>18.399999999999999</v>
      </c>
      <c r="V55">
        <v>40</v>
      </c>
      <c r="W55">
        <v>736</v>
      </c>
      <c r="X55">
        <v>0</v>
      </c>
      <c r="Y55">
        <v>736</v>
      </c>
      <c r="Z55">
        <v>0</v>
      </c>
      <c r="AB55" t="s">
        <v>125</v>
      </c>
      <c r="AC55" t="s">
        <v>126</v>
      </c>
      <c r="AD55" t="s">
        <v>124</v>
      </c>
    </row>
    <row r="56" spans="1:30" x14ac:dyDescent="0.2">
      <c r="A56">
        <v>72</v>
      </c>
      <c r="B56" t="s">
        <v>93</v>
      </c>
      <c r="C56" t="s">
        <v>94</v>
      </c>
      <c r="D56" t="s">
        <v>95</v>
      </c>
      <c r="E56" t="s">
        <v>96</v>
      </c>
      <c r="F56" t="s">
        <v>34</v>
      </c>
      <c r="G56" t="s">
        <v>35</v>
      </c>
      <c r="H56">
        <v>28</v>
      </c>
      <c r="I56" t="s">
        <v>97</v>
      </c>
      <c r="J56" t="s">
        <v>94</v>
      </c>
      <c r="K56" t="s">
        <v>95</v>
      </c>
      <c r="L56" t="s">
        <v>96</v>
      </c>
      <c r="M56" t="s">
        <v>34</v>
      </c>
      <c r="N56" t="s">
        <v>35</v>
      </c>
      <c r="O56" t="s">
        <v>109</v>
      </c>
      <c r="P56">
        <v>38875</v>
      </c>
      <c r="Q56">
        <v>38875</v>
      </c>
      <c r="R56" t="s">
        <v>67</v>
      </c>
      <c r="S56">
        <v>43</v>
      </c>
      <c r="T56">
        <v>43</v>
      </c>
      <c r="U56">
        <v>46</v>
      </c>
      <c r="V56">
        <v>5</v>
      </c>
      <c r="W56">
        <v>230</v>
      </c>
      <c r="X56">
        <v>0</v>
      </c>
      <c r="Y56">
        <v>230</v>
      </c>
      <c r="Z56">
        <v>40</v>
      </c>
      <c r="AA56" t="s">
        <v>52</v>
      </c>
      <c r="AB56" t="s">
        <v>60</v>
      </c>
      <c r="AC56" t="s">
        <v>41</v>
      </c>
      <c r="AD56" t="s">
        <v>124</v>
      </c>
    </row>
    <row r="57" spans="1:30" x14ac:dyDescent="0.2">
      <c r="A57">
        <v>73</v>
      </c>
      <c r="B57" t="s">
        <v>127</v>
      </c>
      <c r="C57" t="s">
        <v>128</v>
      </c>
      <c r="D57" t="s">
        <v>129</v>
      </c>
      <c r="E57" t="s">
        <v>130</v>
      </c>
      <c r="F57" t="s">
        <v>34</v>
      </c>
      <c r="G57" t="s">
        <v>35</v>
      </c>
      <c r="H57">
        <v>9</v>
      </c>
      <c r="I57" t="s">
        <v>131</v>
      </c>
      <c r="J57" t="s">
        <v>128</v>
      </c>
      <c r="K57" t="s">
        <v>129</v>
      </c>
      <c r="L57" t="s">
        <v>130</v>
      </c>
      <c r="M57" t="s">
        <v>34</v>
      </c>
      <c r="N57" t="s">
        <v>35</v>
      </c>
      <c r="O57" t="s">
        <v>132</v>
      </c>
      <c r="P57">
        <v>38873</v>
      </c>
      <c r="Q57">
        <v>38873</v>
      </c>
      <c r="R57" t="s">
        <v>51</v>
      </c>
      <c r="S57">
        <v>41</v>
      </c>
      <c r="T57">
        <v>41</v>
      </c>
      <c r="U57">
        <v>9.65</v>
      </c>
      <c r="V57">
        <v>10</v>
      </c>
      <c r="W57">
        <v>96.5</v>
      </c>
      <c r="X57">
        <v>0</v>
      </c>
      <c r="Y57">
        <v>96.5</v>
      </c>
      <c r="Z57">
        <v>100</v>
      </c>
      <c r="AA57" t="s">
        <v>39</v>
      </c>
      <c r="AB57" t="s">
        <v>83</v>
      </c>
      <c r="AC57" t="s">
        <v>84</v>
      </c>
      <c r="AD57" t="s">
        <v>124</v>
      </c>
    </row>
    <row r="58" spans="1:30" x14ac:dyDescent="0.2">
      <c r="A58">
        <v>74</v>
      </c>
      <c r="B58" t="s">
        <v>85</v>
      </c>
      <c r="C58" t="s">
        <v>86</v>
      </c>
      <c r="D58" t="s">
        <v>87</v>
      </c>
      <c r="E58" t="s">
        <v>88</v>
      </c>
      <c r="F58" t="s">
        <v>34</v>
      </c>
      <c r="G58" t="s">
        <v>35</v>
      </c>
      <c r="H58">
        <v>6</v>
      </c>
      <c r="I58" t="s">
        <v>89</v>
      </c>
      <c r="J58" t="s">
        <v>86</v>
      </c>
      <c r="K58" t="s">
        <v>87</v>
      </c>
      <c r="L58" t="s">
        <v>88</v>
      </c>
      <c r="M58" t="s">
        <v>34</v>
      </c>
      <c r="N58" t="s">
        <v>35</v>
      </c>
      <c r="O58" t="s">
        <v>66</v>
      </c>
      <c r="P58">
        <v>38876</v>
      </c>
      <c r="Q58">
        <v>38876</v>
      </c>
      <c r="R58" t="s">
        <v>38</v>
      </c>
      <c r="S58">
        <v>48</v>
      </c>
      <c r="T58">
        <v>48</v>
      </c>
      <c r="U58">
        <v>12.75</v>
      </c>
      <c r="V58">
        <v>40</v>
      </c>
      <c r="W58">
        <v>510</v>
      </c>
      <c r="X58">
        <v>0</v>
      </c>
      <c r="Y58">
        <v>510</v>
      </c>
      <c r="Z58">
        <v>300</v>
      </c>
      <c r="AA58" t="s">
        <v>52</v>
      </c>
      <c r="AB58" t="s">
        <v>75</v>
      </c>
      <c r="AC58" t="s">
        <v>76</v>
      </c>
      <c r="AD58" t="s">
        <v>124</v>
      </c>
    </row>
    <row r="59" spans="1:30" x14ac:dyDescent="0.2">
      <c r="A59">
        <v>75</v>
      </c>
      <c r="B59" t="s">
        <v>61</v>
      </c>
      <c r="C59" t="s">
        <v>62</v>
      </c>
      <c r="D59" t="s">
        <v>63</v>
      </c>
      <c r="E59" t="s">
        <v>64</v>
      </c>
      <c r="F59" t="s">
        <v>34</v>
      </c>
      <c r="G59" t="s">
        <v>35</v>
      </c>
      <c r="H59">
        <v>8</v>
      </c>
      <c r="I59" t="s">
        <v>65</v>
      </c>
      <c r="J59" t="s">
        <v>62</v>
      </c>
      <c r="K59" t="s">
        <v>63</v>
      </c>
      <c r="L59" t="s">
        <v>64</v>
      </c>
      <c r="M59" t="s">
        <v>34</v>
      </c>
      <c r="N59" t="s">
        <v>35</v>
      </c>
      <c r="O59" t="s">
        <v>58</v>
      </c>
      <c r="P59">
        <v>38873</v>
      </c>
      <c r="Q59">
        <v>38873</v>
      </c>
      <c r="R59" t="s">
        <v>38</v>
      </c>
      <c r="S59">
        <v>48</v>
      </c>
      <c r="T59">
        <v>48</v>
      </c>
      <c r="U59">
        <v>12.75</v>
      </c>
      <c r="V59">
        <v>40</v>
      </c>
      <c r="W59">
        <v>510</v>
      </c>
      <c r="X59">
        <v>0</v>
      </c>
      <c r="Y59">
        <v>510</v>
      </c>
      <c r="Z59">
        <v>50</v>
      </c>
      <c r="AA59" t="s">
        <v>39</v>
      </c>
      <c r="AB59" t="s">
        <v>75</v>
      </c>
      <c r="AC59" t="s">
        <v>76</v>
      </c>
      <c r="AD59" t="s">
        <v>124</v>
      </c>
    </row>
    <row r="60" spans="1:30" x14ac:dyDescent="0.2">
      <c r="A60">
        <v>76</v>
      </c>
      <c r="B60" t="s">
        <v>137</v>
      </c>
      <c r="C60" t="s">
        <v>138</v>
      </c>
      <c r="D60" t="s">
        <v>100</v>
      </c>
      <c r="E60" t="s">
        <v>101</v>
      </c>
      <c r="F60" t="s">
        <v>34</v>
      </c>
      <c r="G60" t="s">
        <v>35</v>
      </c>
      <c r="H60">
        <v>25</v>
      </c>
      <c r="I60" t="s">
        <v>139</v>
      </c>
      <c r="J60" t="s">
        <v>138</v>
      </c>
      <c r="K60" t="s">
        <v>100</v>
      </c>
      <c r="L60" t="s">
        <v>101</v>
      </c>
      <c r="M60" t="s">
        <v>34</v>
      </c>
      <c r="N60" t="s">
        <v>35</v>
      </c>
      <c r="O60" t="s">
        <v>37</v>
      </c>
      <c r="P60">
        <v>38873</v>
      </c>
      <c r="Q60">
        <v>38873</v>
      </c>
      <c r="R60" t="s">
        <v>51</v>
      </c>
      <c r="S60">
        <v>4</v>
      </c>
      <c r="T60">
        <v>4</v>
      </c>
      <c r="U60">
        <v>22</v>
      </c>
      <c r="V60">
        <v>30</v>
      </c>
      <c r="W60">
        <v>660</v>
      </c>
      <c r="X60">
        <v>0</v>
      </c>
      <c r="Y60">
        <v>660</v>
      </c>
      <c r="Z60">
        <v>5</v>
      </c>
      <c r="AA60" t="s">
        <v>82</v>
      </c>
      <c r="AB60" t="s">
        <v>112</v>
      </c>
      <c r="AC60" t="s">
        <v>113</v>
      </c>
      <c r="AD60" t="s">
        <v>124</v>
      </c>
    </row>
    <row r="61" spans="1:30" x14ac:dyDescent="0.2">
      <c r="A61">
        <v>77</v>
      </c>
      <c r="B61" t="s">
        <v>141</v>
      </c>
      <c r="C61" t="s">
        <v>142</v>
      </c>
      <c r="D61" t="s">
        <v>116</v>
      </c>
      <c r="E61" t="s">
        <v>117</v>
      </c>
      <c r="F61" t="s">
        <v>34</v>
      </c>
      <c r="G61" t="s">
        <v>35</v>
      </c>
      <c r="H61">
        <v>26</v>
      </c>
      <c r="I61" t="s">
        <v>143</v>
      </c>
      <c r="J61" t="s">
        <v>142</v>
      </c>
      <c r="K61" t="s">
        <v>116</v>
      </c>
      <c r="L61" t="s">
        <v>117</v>
      </c>
      <c r="M61" t="s">
        <v>34</v>
      </c>
      <c r="N61" t="s">
        <v>35</v>
      </c>
      <c r="O61" t="s">
        <v>37</v>
      </c>
      <c r="P61">
        <v>38873</v>
      </c>
      <c r="Q61">
        <v>38873</v>
      </c>
      <c r="R61" t="s">
        <v>67</v>
      </c>
      <c r="S61">
        <v>6</v>
      </c>
      <c r="T61">
        <v>6</v>
      </c>
      <c r="U61">
        <v>25</v>
      </c>
      <c r="V61">
        <v>90</v>
      </c>
      <c r="W61">
        <v>2250</v>
      </c>
      <c r="X61">
        <v>0</v>
      </c>
      <c r="Y61">
        <v>2250</v>
      </c>
      <c r="Z61">
        <v>60</v>
      </c>
      <c r="AA61" t="s">
        <v>52</v>
      </c>
      <c r="AB61" t="s">
        <v>110</v>
      </c>
      <c r="AC61" t="s">
        <v>111</v>
      </c>
      <c r="AD61" t="s">
        <v>124</v>
      </c>
    </row>
    <row r="62" spans="1:30" x14ac:dyDescent="0.2">
      <c r="A62">
        <v>78</v>
      </c>
      <c r="B62" t="s">
        <v>70</v>
      </c>
      <c r="C62" t="s">
        <v>71</v>
      </c>
      <c r="D62" t="s">
        <v>72</v>
      </c>
      <c r="E62" t="s">
        <v>73</v>
      </c>
      <c r="F62" t="s">
        <v>34</v>
      </c>
      <c r="G62" t="s">
        <v>35</v>
      </c>
      <c r="H62">
        <v>29</v>
      </c>
      <c r="I62" t="s">
        <v>74</v>
      </c>
      <c r="J62" t="s">
        <v>71</v>
      </c>
      <c r="K62" t="s">
        <v>72</v>
      </c>
      <c r="L62" t="s">
        <v>73</v>
      </c>
      <c r="M62" t="s">
        <v>34</v>
      </c>
      <c r="N62" t="s">
        <v>35</v>
      </c>
      <c r="O62" t="s">
        <v>109</v>
      </c>
      <c r="P62">
        <v>38873</v>
      </c>
      <c r="Q62">
        <v>38873</v>
      </c>
      <c r="R62" t="s">
        <v>38</v>
      </c>
      <c r="S62">
        <v>17</v>
      </c>
      <c r="T62">
        <v>17</v>
      </c>
      <c r="U62">
        <v>39</v>
      </c>
      <c r="V62">
        <v>40</v>
      </c>
      <c r="W62">
        <v>1560</v>
      </c>
      <c r="X62">
        <v>0</v>
      </c>
      <c r="Y62">
        <v>1560</v>
      </c>
      <c r="Z62">
        <v>200</v>
      </c>
      <c r="AA62" t="s">
        <v>39</v>
      </c>
      <c r="AB62" t="s">
        <v>152</v>
      </c>
      <c r="AC62" t="s">
        <v>153</v>
      </c>
      <c r="AD62" t="s">
        <v>124</v>
      </c>
    </row>
    <row r="63" spans="1:30" x14ac:dyDescent="0.2">
      <c r="A63">
        <v>79</v>
      </c>
      <c r="B63" t="s">
        <v>85</v>
      </c>
      <c r="C63" t="s">
        <v>86</v>
      </c>
      <c r="D63" t="s">
        <v>87</v>
      </c>
      <c r="E63" t="s">
        <v>88</v>
      </c>
      <c r="F63" t="s">
        <v>34</v>
      </c>
      <c r="G63" t="s">
        <v>35</v>
      </c>
      <c r="H63">
        <v>6</v>
      </c>
      <c r="I63" t="s">
        <v>89</v>
      </c>
      <c r="J63" t="s">
        <v>86</v>
      </c>
      <c r="K63" t="s">
        <v>87</v>
      </c>
      <c r="L63" t="s">
        <v>88</v>
      </c>
      <c r="M63" t="s">
        <v>34</v>
      </c>
      <c r="N63" t="s">
        <v>35</v>
      </c>
      <c r="O63" t="s">
        <v>146</v>
      </c>
      <c r="P63">
        <v>38891</v>
      </c>
      <c r="Q63">
        <v>38891</v>
      </c>
      <c r="R63" t="s">
        <v>67</v>
      </c>
      <c r="S63">
        <v>7</v>
      </c>
      <c r="T63">
        <v>7</v>
      </c>
      <c r="U63">
        <v>30</v>
      </c>
      <c r="V63">
        <v>30</v>
      </c>
      <c r="W63">
        <v>900</v>
      </c>
      <c r="X63">
        <v>0</v>
      </c>
      <c r="Y63">
        <v>900</v>
      </c>
      <c r="Z63">
        <v>0</v>
      </c>
      <c r="AA63" t="s">
        <v>39</v>
      </c>
      <c r="AB63" t="s">
        <v>53</v>
      </c>
      <c r="AC63" t="s">
        <v>44</v>
      </c>
      <c r="AD63" t="s">
        <v>124</v>
      </c>
    </row>
    <row r="64" spans="1:30" x14ac:dyDescent="0.2">
      <c r="A64">
        <v>79</v>
      </c>
      <c r="B64" t="s">
        <v>85</v>
      </c>
      <c r="C64" t="s">
        <v>86</v>
      </c>
      <c r="D64" t="s">
        <v>87</v>
      </c>
      <c r="E64" t="s">
        <v>88</v>
      </c>
      <c r="F64" t="s">
        <v>34</v>
      </c>
      <c r="G64" t="s">
        <v>35</v>
      </c>
      <c r="H64">
        <v>6</v>
      </c>
      <c r="I64" t="s">
        <v>89</v>
      </c>
      <c r="J64" t="s">
        <v>86</v>
      </c>
      <c r="K64" t="s">
        <v>87</v>
      </c>
      <c r="L64" t="s">
        <v>88</v>
      </c>
      <c r="M64" t="s">
        <v>34</v>
      </c>
      <c r="N64" t="s">
        <v>35</v>
      </c>
      <c r="O64" t="s">
        <v>146</v>
      </c>
      <c r="P64">
        <v>38891</v>
      </c>
      <c r="Q64">
        <v>38891</v>
      </c>
      <c r="R64" t="s">
        <v>67</v>
      </c>
      <c r="S64">
        <v>51</v>
      </c>
      <c r="T64">
        <v>51</v>
      </c>
      <c r="U64">
        <v>53</v>
      </c>
      <c r="V64">
        <v>30</v>
      </c>
      <c r="W64">
        <v>1590</v>
      </c>
      <c r="X64">
        <v>0</v>
      </c>
      <c r="Y64">
        <v>1590</v>
      </c>
      <c r="Z64">
        <v>0</v>
      </c>
      <c r="AA64" t="s">
        <v>39</v>
      </c>
      <c r="AB64" t="s">
        <v>54</v>
      </c>
      <c r="AC64" t="s">
        <v>44</v>
      </c>
      <c r="AD64" t="s">
        <v>124</v>
      </c>
    </row>
    <row r="65" spans="1:30" x14ac:dyDescent="0.2">
      <c r="A65">
        <v>80</v>
      </c>
      <c r="B65" t="s">
        <v>45</v>
      </c>
      <c r="C65" t="s">
        <v>46</v>
      </c>
      <c r="D65" t="s">
        <v>47</v>
      </c>
      <c r="E65" t="s">
        <v>48</v>
      </c>
      <c r="F65" t="s">
        <v>34</v>
      </c>
      <c r="G65" t="s">
        <v>35</v>
      </c>
      <c r="H65">
        <v>4</v>
      </c>
      <c r="I65" t="s">
        <v>49</v>
      </c>
      <c r="J65" t="s">
        <v>46</v>
      </c>
      <c r="K65" t="s">
        <v>47</v>
      </c>
      <c r="L65" t="s">
        <v>48</v>
      </c>
      <c r="M65" t="s">
        <v>34</v>
      </c>
      <c r="N65" t="s">
        <v>35</v>
      </c>
      <c r="O65" t="s">
        <v>146</v>
      </c>
      <c r="P65">
        <v>38832.711053240702</v>
      </c>
      <c r="S65">
        <v>56</v>
      </c>
      <c r="T65">
        <v>56</v>
      </c>
      <c r="U65">
        <v>38</v>
      </c>
      <c r="V65">
        <v>10</v>
      </c>
      <c r="W65">
        <v>380</v>
      </c>
      <c r="X65">
        <v>0</v>
      </c>
      <c r="Y65">
        <v>380</v>
      </c>
      <c r="Z65">
        <v>0</v>
      </c>
      <c r="AB65" t="s">
        <v>154</v>
      </c>
      <c r="AC65" t="s">
        <v>134</v>
      </c>
      <c r="AD65" t="s">
        <v>124</v>
      </c>
    </row>
    <row r="66" spans="1:30" x14ac:dyDescent="0.2">
      <c r="A66">
        <v>81</v>
      </c>
      <c r="B66" t="s">
        <v>77</v>
      </c>
      <c r="C66" t="s">
        <v>78</v>
      </c>
      <c r="D66" t="s">
        <v>79</v>
      </c>
      <c r="E66" t="s">
        <v>80</v>
      </c>
      <c r="F66" t="s">
        <v>34</v>
      </c>
      <c r="G66" t="s">
        <v>35</v>
      </c>
      <c r="H66">
        <v>3</v>
      </c>
      <c r="I66" t="s">
        <v>81</v>
      </c>
      <c r="J66" t="s">
        <v>78</v>
      </c>
      <c r="K66" t="s">
        <v>79</v>
      </c>
      <c r="L66" t="s">
        <v>80</v>
      </c>
      <c r="M66" t="s">
        <v>34</v>
      </c>
      <c r="N66" t="s">
        <v>35</v>
      </c>
      <c r="O66" t="s">
        <v>146</v>
      </c>
      <c r="P66">
        <v>38832.727002314801</v>
      </c>
      <c r="S66">
        <v>81</v>
      </c>
      <c r="T66">
        <v>81</v>
      </c>
      <c r="U66">
        <v>2.99</v>
      </c>
      <c r="V66">
        <v>0</v>
      </c>
      <c r="W66">
        <v>0</v>
      </c>
      <c r="X66">
        <v>0</v>
      </c>
      <c r="Y66">
        <v>0</v>
      </c>
      <c r="Z66">
        <v>0</v>
      </c>
      <c r="AB66" t="s">
        <v>103</v>
      </c>
      <c r="AC66" t="s">
        <v>41</v>
      </c>
      <c r="AD66" t="s">
        <v>124</v>
      </c>
    </row>
    <row r="71" spans="1:30" x14ac:dyDescent="0.2">
      <c r="AD71">
        <f>9*12</f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sheetData>
    <row r="1" spans="1:1" x14ac:dyDescent="0.2">
      <c r="A1" t="s">
        <v>11</v>
      </c>
    </row>
    <row r="2" spans="1:1" x14ac:dyDescent="0.2">
      <c r="A2" t="s">
        <v>33</v>
      </c>
    </row>
    <row r="3" spans="1:1" x14ac:dyDescent="0.2">
      <c r="A3" t="s">
        <v>48</v>
      </c>
    </row>
    <row r="4" spans="1:1" x14ac:dyDescent="0.2">
      <c r="A4" t="s">
        <v>64</v>
      </c>
    </row>
    <row r="5" spans="1:1" x14ac:dyDescent="0.2">
      <c r="A5" t="s">
        <v>73</v>
      </c>
    </row>
    <row r="6" spans="1:1" x14ac:dyDescent="0.2">
      <c r="A6" t="s">
        <v>80</v>
      </c>
    </row>
    <row r="7" spans="1:1" x14ac:dyDescent="0.2">
      <c r="A7" t="s">
        <v>88</v>
      </c>
    </row>
    <row r="8" spans="1:1" x14ac:dyDescent="0.2">
      <c r="A8" t="s">
        <v>96</v>
      </c>
    </row>
    <row r="9" spans="1:1" x14ac:dyDescent="0.2">
      <c r="A9" t="s">
        <v>101</v>
      </c>
    </row>
    <row r="10" spans="1:1" x14ac:dyDescent="0.2">
      <c r="A10" t="s">
        <v>107</v>
      </c>
    </row>
    <row r="11" spans="1:1" x14ac:dyDescent="0.2">
      <c r="A11" t="s">
        <v>117</v>
      </c>
    </row>
    <row r="12" spans="1:1" x14ac:dyDescent="0.2">
      <c r="A12" t="s">
        <v>122</v>
      </c>
    </row>
    <row r="13" spans="1:1" x14ac:dyDescent="0.2">
      <c r="A13" t="s">
        <v>130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Visible Arrow</vt:lpstr>
      <vt:lpstr>Table Example</vt:lpstr>
      <vt:lpstr>Data</vt:lpstr>
      <vt:lpstr>List</vt:lpstr>
    </vt:vector>
  </TitlesOfParts>
  <Company>Excel Campus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2014-11-20T16:49:20Z</dcterms:created>
  <dcterms:modified xsi:type="dcterms:W3CDTF">2014-11-27T04:22:06Z</dcterms:modified>
</cp:coreProperties>
</file>