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>#REF!</definedName>
    <definedName name="BDName" localSheetId="0">[4]BDList!$A$2:$A$69</definedName>
    <definedName name="BDName">[5]BDList!$A$2:$A$69</definedName>
    <definedName name="CIR1M">[1]CIR1!$A$6:$AA$38</definedName>
    <definedName name="cirage" localSheetId="0">#REF!</definedName>
    <definedName name="cirage">#REF!</definedName>
    <definedName name="DSR">[1]DSR2!$A$6:$AR$48</definedName>
    <definedName name="E" localSheetId="0">#REF!</definedName>
    <definedName name="E">#REF!</definedName>
    <definedName name="EENP2">[1]EENP2!$A$7:$AA$72</definedName>
    <definedName name="Eexrate" localSheetId="0">#REF!</definedName>
    <definedName name="Eexrate">#REF!</definedName>
    <definedName name="LTRage" localSheetId="0">#REF!</definedName>
    <definedName name="LTRage">#REF!</definedName>
    <definedName name="MORTF">'[1]Mort Fac'!$B$4:$D$30</definedName>
    <definedName name="Noi_RDMs" localSheetId="0">#REF!</definedName>
    <definedName name="Noi_RDMs">#REF!</definedName>
    <definedName name="OPW2M">[1]OPW2!$A$6:$AA$38</definedName>
    <definedName name="OPW3X" localSheetId="0">#REF!</definedName>
    <definedName name="OPW3X">#REF!</definedName>
    <definedName name="polterm" localSheetId="0">#REF!</definedName>
    <definedName name="polterm">#REF!</definedName>
    <definedName name="sex" localSheetId="0">#REF!</definedName>
    <definedName name="sex">#REF!</definedName>
    <definedName name="TerRate3">'[6]brief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D4" i="2" l="1"/>
  <c r="E4" i="2"/>
  <c r="F4" i="2"/>
  <c r="C4" i="2"/>
  <c r="F80" i="2"/>
  <c r="D80" i="2"/>
  <c r="E80" i="2"/>
  <c r="C80" i="2"/>
  <c r="E81" i="2"/>
  <c r="D81" i="2"/>
  <c r="C81" i="2"/>
  <c r="D6" i="2"/>
  <c r="E6" i="2"/>
  <c r="F6" i="2"/>
  <c r="C6" i="2"/>
  <c r="B2" i="2" l="1"/>
  <c r="C85" i="2" s="1"/>
  <c r="B2" i="1"/>
  <c r="D90" i="2" l="1"/>
  <c r="D86" i="2"/>
  <c r="E85" i="2"/>
  <c r="C110" i="2"/>
  <c r="D109" i="2"/>
  <c r="D131" i="2" s="1"/>
  <c r="C167" i="2"/>
  <c r="D166" i="2"/>
  <c r="E165" i="2"/>
  <c r="C21" i="2"/>
  <c r="D21" i="2"/>
  <c r="E21" i="2"/>
  <c r="F21" i="2" s="1"/>
  <c r="E37" i="2"/>
  <c r="F37" i="2" s="1"/>
  <c r="C35" i="2"/>
  <c r="C34" i="2"/>
  <c r="C32" i="2"/>
  <c r="D89" i="2"/>
  <c r="D85" i="2"/>
  <c r="E88" i="2"/>
  <c r="E107" i="2"/>
  <c r="C113" i="2"/>
  <c r="C109" i="2"/>
  <c r="D112" i="2"/>
  <c r="D108" i="2"/>
  <c r="D130" i="2" s="1"/>
  <c r="E111" i="2"/>
  <c r="E133" i="2" s="1"/>
  <c r="D162" i="2"/>
  <c r="C166" i="2"/>
  <c r="D169" i="2"/>
  <c r="D165" i="2"/>
  <c r="E168" i="2"/>
  <c r="E164" i="2"/>
  <c r="C20" i="2"/>
  <c r="C28" i="2"/>
  <c r="C24" i="2"/>
  <c r="D28" i="2"/>
  <c r="D24" i="2"/>
  <c r="E28" i="2"/>
  <c r="F28" i="2" s="1"/>
  <c r="E24" i="2"/>
  <c r="C31" i="2"/>
  <c r="D38" i="2"/>
  <c r="C37" i="2"/>
  <c r="C36" i="2"/>
  <c r="E91" i="2"/>
  <c r="E87" i="2"/>
  <c r="C107" i="2"/>
  <c r="C112" i="2"/>
  <c r="C108" i="2"/>
  <c r="C130" i="2" s="1"/>
  <c r="D111" i="2"/>
  <c r="D133" i="2" s="1"/>
  <c r="E114" i="2"/>
  <c r="E110" i="2"/>
  <c r="C169" i="2"/>
  <c r="C165" i="2"/>
  <c r="D168" i="2"/>
  <c r="D164" i="2"/>
  <c r="E167" i="2"/>
  <c r="E163" i="2"/>
  <c r="F163" i="2" s="1"/>
  <c r="D20" i="2"/>
  <c r="C27" i="2"/>
  <c r="C23" i="2"/>
  <c r="D27" i="2"/>
  <c r="D23" i="2"/>
  <c r="E27" i="2"/>
  <c r="E23" i="2"/>
  <c r="F23" i="2" s="1"/>
  <c r="D31" i="2"/>
  <c r="C38" i="2"/>
  <c r="E35" i="2"/>
  <c r="E34" i="2"/>
  <c r="F34" i="2" s="1"/>
  <c r="E33" i="2"/>
  <c r="E32" i="2"/>
  <c r="D37" i="2"/>
  <c r="E89" i="2"/>
  <c r="F89" i="2" s="1"/>
  <c r="C114" i="2"/>
  <c r="D113" i="2"/>
  <c r="D135" i="2" s="1"/>
  <c r="E112" i="2"/>
  <c r="E108" i="2"/>
  <c r="C162" i="2"/>
  <c r="C163" i="2"/>
  <c r="E169" i="2"/>
  <c r="F169" i="2" s="1"/>
  <c r="C25" i="2"/>
  <c r="D25" i="2"/>
  <c r="E25" i="2"/>
  <c r="E38" i="2"/>
  <c r="D36" i="2"/>
  <c r="C33" i="2"/>
  <c r="D88" i="2"/>
  <c r="D91" i="2"/>
  <c r="D87" i="2"/>
  <c r="E90" i="2"/>
  <c r="F90" i="2" s="1"/>
  <c r="E86" i="2"/>
  <c r="F86" i="2" s="1"/>
  <c r="D107" i="2"/>
  <c r="C111" i="2"/>
  <c r="D114" i="2"/>
  <c r="D110" i="2"/>
  <c r="E113" i="2"/>
  <c r="E135" i="2" s="1"/>
  <c r="F135" i="2" s="1"/>
  <c r="E109" i="2"/>
  <c r="E131" i="2" s="1"/>
  <c r="F131" i="2" s="1"/>
  <c r="E162" i="2"/>
  <c r="C168" i="2"/>
  <c r="C164" i="2"/>
  <c r="D167" i="2"/>
  <c r="D163" i="2"/>
  <c r="E166" i="2"/>
  <c r="E20" i="2"/>
  <c r="F20" i="2" s="1"/>
  <c r="C26" i="2"/>
  <c r="C22" i="2"/>
  <c r="D26" i="2"/>
  <c r="D22" i="2"/>
  <c r="E26" i="2"/>
  <c r="F26" i="2" s="1"/>
  <c r="E22" i="2"/>
  <c r="E31" i="2"/>
  <c r="F31" i="2" s="1"/>
  <c r="E36" i="2"/>
  <c r="F36" i="2" s="1"/>
  <c r="D35" i="2"/>
  <c r="D34" i="2"/>
  <c r="D33" i="2"/>
  <c r="D32" i="2"/>
  <c r="F107" i="2"/>
  <c r="F114" i="2"/>
  <c r="F162" i="2"/>
  <c r="F110" i="2"/>
  <c r="F113" i="2"/>
  <c r="D51" i="2"/>
  <c r="C54" i="2"/>
  <c r="E72" i="2"/>
  <c r="E75" i="2"/>
  <c r="C88" i="2"/>
  <c r="D50" i="2"/>
  <c r="E51" i="2"/>
  <c r="C53" i="2"/>
  <c r="D54" i="2"/>
  <c r="C56" i="2"/>
  <c r="C77" i="2"/>
  <c r="C73" i="2"/>
  <c r="D79" i="2"/>
  <c r="D5" i="2" s="1"/>
  <c r="D75" i="2"/>
  <c r="E78" i="2"/>
  <c r="E74" i="2"/>
  <c r="C49" i="2"/>
  <c r="C91" i="2"/>
  <c r="C136" i="2" s="1"/>
  <c r="C87" i="2"/>
  <c r="E49" i="2"/>
  <c r="D55" i="2"/>
  <c r="C74" i="2"/>
  <c r="D76" i="2"/>
  <c r="E84" i="2"/>
  <c r="E50" i="2"/>
  <c r="C52" i="2"/>
  <c r="D53" i="2"/>
  <c r="E54" i="2"/>
  <c r="D56" i="2"/>
  <c r="C72" i="2"/>
  <c r="C76" i="2"/>
  <c r="D78" i="2"/>
  <c r="D74" i="2"/>
  <c r="E77" i="2"/>
  <c r="E73" i="2"/>
  <c r="C84" i="2"/>
  <c r="C90" i="2"/>
  <c r="C86" i="2"/>
  <c r="C131" i="2" s="1"/>
  <c r="E52" i="2"/>
  <c r="E55" i="2"/>
  <c r="C78" i="2"/>
  <c r="E79" i="2"/>
  <c r="C50" i="2"/>
  <c r="D49" i="2"/>
  <c r="C51" i="2"/>
  <c r="D52" i="2"/>
  <c r="E53" i="2"/>
  <c r="C55" i="2"/>
  <c r="E56" i="2"/>
  <c r="C79" i="2"/>
  <c r="C5" i="2" s="1"/>
  <c r="C75" i="2"/>
  <c r="D72" i="2"/>
  <c r="D77" i="2"/>
  <c r="D73" i="2"/>
  <c r="E76" i="2"/>
  <c r="F76" i="2" s="1"/>
  <c r="D84" i="2"/>
  <c r="C89" i="2"/>
  <c r="C134" i="2" s="1"/>
  <c r="D92" i="2" l="1"/>
  <c r="D7" i="2" s="1"/>
  <c r="C129" i="2"/>
  <c r="C92" i="2"/>
  <c r="C7" i="2" s="1"/>
  <c r="C93" i="2"/>
  <c r="C8" i="2" s="1"/>
  <c r="E92" i="2"/>
  <c r="C132" i="2"/>
  <c r="F166" i="2"/>
  <c r="C115" i="2"/>
  <c r="C10" i="2" s="1"/>
  <c r="F79" i="2"/>
  <c r="F5" i="2" s="1"/>
  <c r="E5" i="2"/>
  <c r="D136" i="2"/>
  <c r="E136" i="2"/>
  <c r="F24" i="2"/>
  <c r="E130" i="2"/>
  <c r="F130" i="2" s="1"/>
  <c r="F108" i="2"/>
  <c r="F165" i="2"/>
  <c r="F111" i="2"/>
  <c r="F38" i="2"/>
  <c r="E134" i="2"/>
  <c r="F112" i="2"/>
  <c r="F35" i="2"/>
  <c r="F167" i="2"/>
  <c r="F91" i="2"/>
  <c r="E115" i="2"/>
  <c r="E10" i="2" s="1"/>
  <c r="F85" i="2"/>
  <c r="C135" i="2"/>
  <c r="C133" i="2"/>
  <c r="F81" i="2"/>
  <c r="D132" i="2"/>
  <c r="F25" i="2"/>
  <c r="F32" i="2"/>
  <c r="F27" i="2"/>
  <c r="E132" i="2"/>
  <c r="F132" i="2" s="1"/>
  <c r="F164" i="2"/>
  <c r="D134" i="2"/>
  <c r="F88" i="2"/>
  <c r="F87" i="2"/>
  <c r="F133" i="2"/>
  <c r="D93" i="2"/>
  <c r="D8" i="2" s="1"/>
  <c r="F74" i="2"/>
  <c r="F75" i="2"/>
  <c r="F109" i="2"/>
  <c r="D115" i="2"/>
  <c r="D10" i="2" s="1"/>
  <c r="F22" i="2"/>
  <c r="E170" i="2"/>
  <c r="C170" i="2"/>
  <c r="F33" i="2"/>
  <c r="F136" i="2"/>
  <c r="F168" i="2"/>
  <c r="D170" i="2"/>
  <c r="F53" i="2"/>
  <c r="E144" i="2"/>
  <c r="E122" i="2"/>
  <c r="E143" i="2"/>
  <c r="E121" i="2"/>
  <c r="E120" i="2"/>
  <c r="E142" i="2"/>
  <c r="C143" i="2"/>
  <c r="C121" i="2"/>
  <c r="C147" i="2"/>
  <c r="C125" i="2"/>
  <c r="C145" i="2"/>
  <c r="C123" i="2"/>
  <c r="F56" i="2"/>
  <c r="E147" i="2"/>
  <c r="F147" i="2" s="1"/>
  <c r="E125" i="2"/>
  <c r="C57" i="2"/>
  <c r="C12" i="2" s="1"/>
  <c r="C142" i="2"/>
  <c r="C120" i="2"/>
  <c r="D125" i="2"/>
  <c r="D147" i="2"/>
  <c r="F50" i="2"/>
  <c r="E119" i="2"/>
  <c r="E141" i="2"/>
  <c r="D124" i="2"/>
  <c r="D146" i="2"/>
  <c r="C140" i="2"/>
  <c r="C118" i="2"/>
  <c r="D123" i="2"/>
  <c r="D145" i="2"/>
  <c r="D120" i="2"/>
  <c r="D142" i="2"/>
  <c r="C141" i="2"/>
  <c r="C119" i="2"/>
  <c r="D144" i="2"/>
  <c r="D122" i="2"/>
  <c r="D143" i="2"/>
  <c r="D121" i="2"/>
  <c r="D141" i="2"/>
  <c r="D119" i="2"/>
  <c r="C146" i="2"/>
  <c r="C124" i="2"/>
  <c r="D57" i="2"/>
  <c r="D12" i="2" s="1"/>
  <c r="D118" i="2"/>
  <c r="D140" i="2"/>
  <c r="E124" i="2"/>
  <c r="F124" i="2" s="1"/>
  <c r="E146" i="2"/>
  <c r="F54" i="2"/>
  <c r="E145" i="2"/>
  <c r="F145" i="2" s="1"/>
  <c r="E123" i="2"/>
  <c r="F123" i="2" s="1"/>
  <c r="E93" i="2"/>
  <c r="F84" i="2"/>
  <c r="E129" i="2"/>
  <c r="F129" i="2" s="1"/>
  <c r="E140" i="2"/>
  <c r="F140" i="2" s="1"/>
  <c r="E118" i="2"/>
  <c r="F118" i="2" s="1"/>
  <c r="C144" i="2"/>
  <c r="C122" i="2"/>
  <c r="D137" i="2"/>
  <c r="D9" i="2" s="1"/>
  <c r="D129" i="2"/>
  <c r="E57" i="2"/>
  <c r="E12" i="2" s="1"/>
  <c r="F55" i="2"/>
  <c r="F49" i="2"/>
  <c r="F52" i="2"/>
  <c r="F73" i="2"/>
  <c r="F78" i="2"/>
  <c r="F51" i="2"/>
  <c r="F72" i="2"/>
  <c r="F77" i="2"/>
  <c r="F115" i="2" l="1"/>
  <c r="F10" i="2" s="1"/>
  <c r="E8" i="2"/>
  <c r="F93" i="2"/>
  <c r="F142" i="2"/>
  <c r="F122" i="2"/>
  <c r="E7" i="2"/>
  <c r="F92" i="2"/>
  <c r="F7" i="2" s="1"/>
  <c r="F134" i="2"/>
  <c r="F146" i="2"/>
  <c r="F119" i="2"/>
  <c r="C137" i="2"/>
  <c r="C9" i="2" s="1"/>
  <c r="F143" i="2"/>
  <c r="F170" i="2"/>
  <c r="C126" i="2"/>
  <c r="C11" i="2" s="1"/>
  <c r="C148" i="2"/>
  <c r="F120" i="2"/>
  <c r="F144" i="2"/>
  <c r="D126" i="2"/>
  <c r="D11" i="2" s="1"/>
  <c r="D148" i="2"/>
  <c r="F57" i="2"/>
  <c r="F12" i="2" s="1"/>
  <c r="E126" i="2"/>
  <c r="E148" i="2"/>
  <c r="F8" i="2"/>
  <c r="E137" i="2"/>
  <c r="F141" i="2"/>
  <c r="F125" i="2"/>
  <c r="F12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F161" i="2"/>
  <c r="E161" i="2"/>
  <c r="D161" i="2"/>
  <c r="C161" i="2"/>
  <c r="F126" i="2" l="1"/>
  <c r="F11" i="2" s="1"/>
  <c r="E11" i="2"/>
  <c r="F137" i="2"/>
  <c r="F9" i="2" s="1"/>
  <c r="E9" i="2"/>
  <c r="F148" i="2"/>
  <c r="S160" i="1"/>
  <c r="R160" i="1"/>
  <c r="Q160" i="1"/>
  <c r="P160" i="1"/>
  <c r="O160" i="1"/>
  <c r="N160" i="1"/>
  <c r="M160" i="1"/>
  <c r="L160" i="1"/>
  <c r="K160" i="1"/>
  <c r="J160" i="1"/>
  <c r="I160" i="1"/>
  <c r="H160" i="1"/>
  <c r="F160" i="1"/>
  <c r="E160" i="1"/>
  <c r="D160" i="1"/>
  <c r="C160" i="1"/>
  <c r="S150" i="2" l="1"/>
  <c r="R150" i="2"/>
  <c r="Q150" i="2"/>
  <c r="P150" i="2"/>
  <c r="O150" i="2"/>
  <c r="N150" i="2"/>
  <c r="M150" i="2"/>
  <c r="L150" i="2"/>
  <c r="K150" i="2"/>
  <c r="J150" i="2"/>
  <c r="I150" i="2"/>
  <c r="H150" i="2"/>
  <c r="F150" i="2"/>
  <c r="E150" i="2"/>
  <c r="D150" i="2"/>
  <c r="C150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F139" i="2"/>
  <c r="E139" i="2"/>
  <c r="D139" i="2"/>
  <c r="C13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F128" i="2"/>
  <c r="E128" i="2"/>
  <c r="D128" i="2"/>
  <c r="C12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F117" i="2"/>
  <c r="E117" i="2"/>
  <c r="D117" i="2"/>
  <c r="C11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F106" i="2"/>
  <c r="E106" i="2"/>
  <c r="D106" i="2"/>
  <c r="C106" i="2"/>
  <c r="AX104" i="2"/>
  <c r="AW104" i="2"/>
  <c r="AX103" i="2"/>
  <c r="AW103" i="2"/>
  <c r="AX102" i="2"/>
  <c r="AW102" i="2"/>
  <c r="AX101" i="2"/>
  <c r="AW101" i="2"/>
  <c r="AX100" i="2"/>
  <c r="AW100" i="2"/>
  <c r="AX99" i="2"/>
  <c r="AW99" i="2"/>
  <c r="AX98" i="2"/>
  <c r="AW98" i="2"/>
  <c r="AX97" i="2"/>
  <c r="AW97" i="2"/>
  <c r="BD96" i="2"/>
  <c r="BC96" i="2"/>
  <c r="BB96" i="2"/>
  <c r="BA96" i="2"/>
  <c r="AZ96" i="2"/>
  <c r="AY96" i="2"/>
  <c r="AX96" i="2"/>
  <c r="AW96" i="2"/>
  <c r="S95" i="2"/>
  <c r="R95" i="2"/>
  <c r="Q95" i="2"/>
  <c r="P95" i="2"/>
  <c r="O95" i="2"/>
  <c r="N95" i="2"/>
  <c r="M95" i="2"/>
  <c r="L95" i="2"/>
  <c r="K95" i="2"/>
  <c r="J95" i="2"/>
  <c r="I95" i="2"/>
  <c r="H95" i="2"/>
  <c r="F95" i="2"/>
  <c r="E95" i="2"/>
  <c r="D95" i="2"/>
  <c r="C95" i="2"/>
  <c r="S83" i="2"/>
  <c r="R83" i="2"/>
  <c r="Q83" i="2"/>
  <c r="P83" i="2"/>
  <c r="O83" i="2"/>
  <c r="N83" i="2"/>
  <c r="M83" i="2"/>
  <c r="L83" i="2"/>
  <c r="K83" i="2"/>
  <c r="J83" i="2"/>
  <c r="I83" i="2"/>
  <c r="H83" i="2"/>
  <c r="F83" i="2"/>
  <c r="E83" i="2"/>
  <c r="D83" i="2"/>
  <c r="C83" i="2"/>
  <c r="S71" i="2"/>
  <c r="R71" i="2"/>
  <c r="Q71" i="2"/>
  <c r="P71" i="2"/>
  <c r="O71" i="2"/>
  <c r="N71" i="2"/>
  <c r="M71" i="2"/>
  <c r="L71" i="2"/>
  <c r="K71" i="2"/>
  <c r="J71" i="2"/>
  <c r="I71" i="2"/>
  <c r="H71" i="2"/>
  <c r="F71" i="2"/>
  <c r="E71" i="2"/>
  <c r="D71" i="2"/>
  <c r="C71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S68" i="2"/>
  <c r="R68" i="2"/>
  <c r="Q68" i="2"/>
  <c r="P68" i="2"/>
  <c r="O68" i="2"/>
  <c r="N68" i="2"/>
  <c r="M68" i="2"/>
  <c r="L68" i="2"/>
  <c r="K68" i="2"/>
  <c r="J68" i="2"/>
  <c r="I68" i="2"/>
  <c r="H68" i="2"/>
  <c r="E68" i="2"/>
  <c r="D68" i="2"/>
  <c r="C68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E67" i="2"/>
  <c r="D67" i="2"/>
  <c r="C67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S66" i="2"/>
  <c r="R66" i="2"/>
  <c r="Q66" i="2"/>
  <c r="P66" i="2"/>
  <c r="O66" i="2"/>
  <c r="N66" i="2"/>
  <c r="M66" i="2"/>
  <c r="L66" i="2"/>
  <c r="K66" i="2"/>
  <c r="J66" i="2"/>
  <c r="I66" i="2"/>
  <c r="H66" i="2"/>
  <c r="E66" i="2"/>
  <c r="D66" i="2"/>
  <c r="C66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L65" i="2"/>
  <c r="K65" i="2"/>
  <c r="J65" i="2"/>
  <c r="I65" i="2"/>
  <c r="H65" i="2"/>
  <c r="E65" i="2"/>
  <c r="D65" i="2"/>
  <c r="C65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E64" i="2"/>
  <c r="D64" i="2"/>
  <c r="C64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S63" i="2"/>
  <c r="R63" i="2"/>
  <c r="Q63" i="2"/>
  <c r="P63" i="2"/>
  <c r="O63" i="2"/>
  <c r="N63" i="2"/>
  <c r="M63" i="2"/>
  <c r="L63" i="2"/>
  <c r="K63" i="2"/>
  <c r="J63" i="2"/>
  <c r="I63" i="2"/>
  <c r="H63" i="2"/>
  <c r="E63" i="2"/>
  <c r="D63" i="2"/>
  <c r="C63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S62" i="2"/>
  <c r="R62" i="2"/>
  <c r="Q62" i="2"/>
  <c r="P62" i="2"/>
  <c r="O62" i="2"/>
  <c r="N62" i="2"/>
  <c r="M62" i="2"/>
  <c r="L62" i="2"/>
  <c r="K62" i="2"/>
  <c r="J62" i="2"/>
  <c r="I62" i="2"/>
  <c r="H62" i="2"/>
  <c r="E62" i="2"/>
  <c r="D62" i="2"/>
  <c r="C62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S61" i="2"/>
  <c r="R61" i="2"/>
  <c r="Q61" i="2"/>
  <c r="P61" i="2"/>
  <c r="O61" i="2"/>
  <c r="N61" i="2"/>
  <c r="M61" i="2"/>
  <c r="L61" i="2"/>
  <c r="K61" i="2"/>
  <c r="J61" i="2"/>
  <c r="I61" i="2"/>
  <c r="H61" i="2"/>
  <c r="E61" i="2"/>
  <c r="D61" i="2"/>
  <c r="C61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S60" i="2"/>
  <c r="R60" i="2"/>
  <c r="Q60" i="2"/>
  <c r="P60" i="2"/>
  <c r="O60" i="2"/>
  <c r="N60" i="2"/>
  <c r="M60" i="2"/>
  <c r="L60" i="2"/>
  <c r="K60" i="2"/>
  <c r="J60" i="2"/>
  <c r="I60" i="2"/>
  <c r="H60" i="2"/>
  <c r="E60" i="2"/>
  <c r="D60" i="2"/>
  <c r="C60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E59" i="2"/>
  <c r="D59" i="2"/>
  <c r="C5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7" i="2" l="1"/>
  <c r="BN147" i="2"/>
  <c r="F65" i="2"/>
  <c r="F62" i="2"/>
  <c r="F64" i="2"/>
  <c r="BG60" i="2"/>
  <c r="BK60" i="2"/>
  <c r="BO60" i="2"/>
  <c r="BH61" i="2"/>
  <c r="BL61" i="2"/>
  <c r="BP61" i="2"/>
  <c r="BF63" i="2"/>
  <c r="BJ63" i="2"/>
  <c r="BN63" i="2"/>
  <c r="BG64" i="2"/>
  <c r="BH65" i="2"/>
  <c r="BP65" i="2"/>
  <c r="BI66" i="2"/>
  <c r="BQ66" i="2"/>
  <c r="BF67" i="2"/>
  <c r="BN67" i="2"/>
  <c r="BG68" i="2"/>
  <c r="BO68" i="2"/>
  <c r="BL140" i="2"/>
  <c r="BM141" i="2"/>
  <c r="BF142" i="2"/>
  <c r="BN142" i="2"/>
  <c r="BG143" i="2"/>
  <c r="BH144" i="2"/>
  <c r="BL144" i="2"/>
  <c r="BP144" i="2"/>
  <c r="BI145" i="2"/>
  <c r="BQ145" i="2"/>
  <c r="BF146" i="2"/>
  <c r="BN146" i="2"/>
  <c r="BG147" i="2"/>
  <c r="BK147" i="2"/>
  <c r="BO147" i="2"/>
  <c r="BH148" i="2"/>
  <c r="BL148" i="2"/>
  <c r="BP148" i="2"/>
  <c r="BL60" i="2"/>
  <c r="BP60" i="2"/>
  <c r="BF62" i="2"/>
  <c r="BN62" i="2"/>
  <c r="BG63" i="2"/>
  <c r="BK63" i="2"/>
  <c r="BO63" i="2"/>
  <c r="BL64" i="2"/>
  <c r="BM65" i="2"/>
  <c r="BF66" i="2"/>
  <c r="BN66" i="2"/>
  <c r="BK67" i="2"/>
  <c r="F60" i="2"/>
  <c r="BF61" i="2"/>
  <c r="BJ61" i="2"/>
  <c r="BN61" i="2"/>
  <c r="BG62" i="2"/>
  <c r="BK62" i="2"/>
  <c r="BO62" i="2"/>
  <c r="BH63" i="2"/>
  <c r="BL63" i="2"/>
  <c r="BP63" i="2"/>
  <c r="BI64" i="2"/>
  <c r="BM64" i="2"/>
  <c r="BQ64" i="2"/>
  <c r="BF65" i="2"/>
  <c r="BJ65" i="2"/>
  <c r="BN65" i="2"/>
  <c r="BG66" i="2"/>
  <c r="BK66" i="2"/>
  <c r="BO66" i="2"/>
  <c r="BH67" i="2"/>
  <c r="BL67" i="2"/>
  <c r="BP67" i="2"/>
  <c r="F68" i="2"/>
  <c r="BI68" i="2"/>
  <c r="BM68" i="2"/>
  <c r="BQ68" i="2"/>
  <c r="BF140" i="2"/>
  <c r="BJ140" i="2"/>
  <c r="BN140" i="2"/>
  <c r="BG141" i="2"/>
  <c r="BK141" i="2"/>
  <c r="BO141" i="2"/>
  <c r="BH142" i="2"/>
  <c r="BF60" i="2"/>
  <c r="BJ60" i="2"/>
  <c r="BN60" i="2"/>
  <c r="BG61" i="2"/>
  <c r="BK61" i="2"/>
  <c r="BO61" i="2"/>
  <c r="BH62" i="2"/>
  <c r="BL62" i="2"/>
  <c r="BP62" i="2"/>
  <c r="F63" i="2"/>
  <c r="BG148" i="2"/>
  <c r="BK148" i="2"/>
  <c r="BO148" i="2"/>
  <c r="BK64" i="2"/>
  <c r="BO64" i="2"/>
  <c r="BL65" i="2"/>
  <c r="BM66" i="2"/>
  <c r="BJ67" i="2"/>
  <c r="BK68" i="2"/>
  <c r="BH140" i="2"/>
  <c r="BP140" i="2"/>
  <c r="BI141" i="2"/>
  <c r="BQ141" i="2"/>
  <c r="BJ142" i="2"/>
  <c r="BK143" i="2"/>
  <c r="BO143" i="2"/>
  <c r="BM145" i="2"/>
  <c r="BJ146" i="2"/>
  <c r="BH60" i="2"/>
  <c r="F61" i="2"/>
  <c r="BJ62" i="2"/>
  <c r="BH64" i="2"/>
  <c r="BP64" i="2"/>
  <c r="BI65" i="2"/>
  <c r="BQ65" i="2"/>
  <c r="BJ66" i="2"/>
  <c r="BG67" i="2"/>
  <c r="BO67" i="2"/>
  <c r="BH68" i="2"/>
  <c r="BL68" i="2"/>
  <c r="BP68" i="2"/>
  <c r="BI140" i="2"/>
  <c r="BM140" i="2"/>
  <c r="BQ140" i="2"/>
  <c r="BF141" i="2"/>
  <c r="BJ141" i="2"/>
  <c r="BN141" i="2"/>
  <c r="BG142" i="2"/>
  <c r="BK142" i="2"/>
  <c r="BO142" i="2"/>
  <c r="BH143" i="2"/>
  <c r="BL143" i="2"/>
  <c r="BP143" i="2"/>
  <c r="BI144" i="2"/>
  <c r="BM144" i="2"/>
  <c r="BQ144" i="2"/>
  <c r="BF145" i="2"/>
  <c r="BJ145" i="2"/>
  <c r="BN145" i="2"/>
  <c r="BG146" i="2"/>
  <c r="BK146" i="2"/>
  <c r="BO146" i="2"/>
  <c r="BH147" i="2"/>
  <c r="BL147" i="2"/>
  <c r="BP147" i="2"/>
  <c r="BL142" i="2"/>
  <c r="BP142" i="2"/>
  <c r="BI143" i="2"/>
  <c r="BM143" i="2"/>
  <c r="BQ143" i="2"/>
  <c r="BF144" i="2"/>
  <c r="BJ144" i="2"/>
  <c r="BN144" i="2"/>
  <c r="BG145" i="2"/>
  <c r="BK145" i="2"/>
  <c r="BO145" i="2"/>
  <c r="BH146" i="2"/>
  <c r="BL146" i="2"/>
  <c r="BP146" i="2"/>
  <c r="BI147" i="2"/>
  <c r="BM147" i="2"/>
  <c r="BQ147" i="2"/>
  <c r="BI148" i="2"/>
  <c r="BM148" i="2"/>
  <c r="BQ148" i="2"/>
  <c r="BI60" i="2"/>
  <c r="BM60" i="2"/>
  <c r="BQ60" i="2"/>
  <c r="BI61" i="2"/>
  <c r="BM61" i="2"/>
  <c r="BQ61" i="2"/>
  <c r="BI62" i="2"/>
  <c r="BM62" i="2"/>
  <c r="BQ62" i="2"/>
  <c r="BI63" i="2"/>
  <c r="BM63" i="2"/>
  <c r="BQ63" i="2"/>
  <c r="BF64" i="2"/>
  <c r="BJ64" i="2"/>
  <c r="BN64" i="2"/>
  <c r="BG65" i="2"/>
  <c r="BK65" i="2"/>
  <c r="BO65" i="2"/>
  <c r="F66" i="2"/>
  <c r="BH66" i="2"/>
  <c r="BL66" i="2"/>
  <c r="BP66" i="2"/>
  <c r="BI67" i="2"/>
  <c r="BM67" i="2"/>
  <c r="BQ67" i="2"/>
  <c r="BF68" i="2"/>
  <c r="BJ68" i="2"/>
  <c r="BN68" i="2"/>
  <c r="BG140" i="2"/>
  <c r="BK140" i="2"/>
  <c r="BO140" i="2"/>
  <c r="BH141" i="2"/>
  <c r="BL141" i="2"/>
  <c r="BP141" i="2"/>
  <c r="BI142" i="2"/>
  <c r="BM142" i="2"/>
  <c r="BQ142" i="2"/>
  <c r="BF143" i="2"/>
  <c r="BJ143" i="2"/>
  <c r="BN143" i="2"/>
  <c r="BG144" i="2"/>
  <c r="BK144" i="2"/>
  <c r="BO144" i="2"/>
  <c r="BH145" i="2"/>
  <c r="BL145" i="2"/>
  <c r="BP145" i="2"/>
  <c r="BI146" i="2"/>
  <c r="BM146" i="2"/>
  <c r="BQ146" i="2"/>
  <c r="BF147" i="2"/>
  <c r="BJ147" i="2"/>
  <c r="BF148" i="2"/>
  <c r="BJ148" i="2"/>
  <c r="BN148" i="2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J139" i="1"/>
  <c r="AK139" i="1"/>
  <c r="AL139" i="1"/>
  <c r="AM139" i="1"/>
  <c r="AN139" i="1"/>
  <c r="AO139" i="1"/>
  <c r="AP139" i="1"/>
  <c r="AQ139" i="1"/>
  <c r="AR139" i="1"/>
  <c r="AJ140" i="1"/>
  <c r="AK140" i="1"/>
  <c r="AL140" i="1"/>
  <c r="AM140" i="1"/>
  <c r="AN140" i="1"/>
  <c r="AO140" i="1"/>
  <c r="AP140" i="1"/>
  <c r="AQ140" i="1"/>
  <c r="AR140" i="1"/>
  <c r="AJ141" i="1"/>
  <c r="AK141" i="1"/>
  <c r="AL141" i="1"/>
  <c r="AM141" i="1"/>
  <c r="AN141" i="1"/>
  <c r="AO141" i="1"/>
  <c r="AP141" i="1"/>
  <c r="AQ141" i="1"/>
  <c r="AR141" i="1"/>
  <c r="AJ142" i="1"/>
  <c r="AK142" i="1"/>
  <c r="AL142" i="1"/>
  <c r="AM142" i="1"/>
  <c r="AN142" i="1"/>
  <c r="AO142" i="1"/>
  <c r="AP142" i="1"/>
  <c r="AQ142" i="1"/>
  <c r="AR142" i="1"/>
  <c r="AJ143" i="1"/>
  <c r="AK143" i="1"/>
  <c r="AL143" i="1"/>
  <c r="AM143" i="1"/>
  <c r="AN143" i="1"/>
  <c r="AO143" i="1"/>
  <c r="AP143" i="1"/>
  <c r="AQ143" i="1"/>
  <c r="AR143" i="1"/>
  <c r="AJ144" i="1"/>
  <c r="AK144" i="1"/>
  <c r="AL144" i="1"/>
  <c r="AM144" i="1"/>
  <c r="AN144" i="1"/>
  <c r="AO144" i="1"/>
  <c r="AP144" i="1"/>
  <c r="AQ144" i="1"/>
  <c r="AR144" i="1"/>
  <c r="AJ145" i="1"/>
  <c r="AK145" i="1"/>
  <c r="AL145" i="1"/>
  <c r="AM145" i="1"/>
  <c r="AN145" i="1"/>
  <c r="AO145" i="1"/>
  <c r="AP145" i="1"/>
  <c r="AQ145" i="1"/>
  <c r="AR145" i="1"/>
  <c r="AJ146" i="1"/>
  <c r="AK146" i="1"/>
  <c r="AL146" i="1"/>
  <c r="AM146" i="1"/>
  <c r="AN146" i="1"/>
  <c r="AO146" i="1"/>
  <c r="AP146" i="1"/>
  <c r="AQ146" i="1"/>
  <c r="AR146" i="1"/>
  <c r="AJ147" i="1"/>
  <c r="AK147" i="1"/>
  <c r="AL147" i="1"/>
  <c r="AM147" i="1"/>
  <c r="AN147" i="1"/>
  <c r="AO147" i="1"/>
  <c r="AP147" i="1"/>
  <c r="AQ147" i="1"/>
  <c r="AR147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U140" i="1"/>
  <c r="U141" i="1"/>
  <c r="U142" i="1"/>
  <c r="U143" i="1"/>
  <c r="U144" i="1"/>
  <c r="U145" i="1"/>
  <c r="U146" i="1"/>
  <c r="U147" i="1"/>
  <c r="U139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H140" i="1"/>
  <c r="H141" i="1"/>
  <c r="H142" i="1"/>
  <c r="H143" i="1"/>
  <c r="H144" i="1"/>
  <c r="H145" i="1"/>
  <c r="H146" i="1"/>
  <c r="H147" i="1"/>
  <c r="H139" i="1"/>
  <c r="C140" i="1"/>
  <c r="D140" i="1"/>
  <c r="E140" i="1"/>
  <c r="C141" i="1"/>
  <c r="D141" i="1"/>
  <c r="E141" i="1"/>
  <c r="F141" i="1" s="1"/>
  <c r="C142" i="1"/>
  <c r="D142" i="1"/>
  <c r="E142" i="1"/>
  <c r="F142" i="1" s="1"/>
  <c r="C143" i="1"/>
  <c r="D143" i="1"/>
  <c r="E143" i="1"/>
  <c r="C144" i="1"/>
  <c r="D144" i="1"/>
  <c r="E144" i="1"/>
  <c r="C145" i="1"/>
  <c r="D145" i="1"/>
  <c r="E145" i="1"/>
  <c r="F145" i="1" s="1"/>
  <c r="C146" i="1"/>
  <c r="D146" i="1"/>
  <c r="E146" i="1"/>
  <c r="F146" i="1" s="1"/>
  <c r="C147" i="1"/>
  <c r="D147" i="1"/>
  <c r="E147" i="1"/>
  <c r="D139" i="1"/>
  <c r="E139" i="1"/>
  <c r="F139" i="1" s="1"/>
  <c r="C139" i="1"/>
  <c r="BQ147" i="1" l="1"/>
  <c r="BM147" i="1"/>
  <c r="BI147" i="1"/>
  <c r="BQ145" i="1"/>
  <c r="BM145" i="1"/>
  <c r="BI145" i="1"/>
  <c r="BQ144" i="1"/>
  <c r="BM144" i="1"/>
  <c r="BI144" i="1"/>
  <c r="BQ143" i="1"/>
  <c r="BM143" i="1"/>
  <c r="BI143" i="1"/>
  <c r="BQ141" i="1"/>
  <c r="BM141" i="1"/>
  <c r="BI141" i="1"/>
  <c r="BQ140" i="1"/>
  <c r="BM140" i="1"/>
  <c r="BI140" i="1"/>
  <c r="BQ139" i="1"/>
  <c r="BM139" i="1"/>
  <c r="BI139" i="1"/>
  <c r="F147" i="1"/>
  <c r="F144" i="1"/>
  <c r="F143" i="1"/>
  <c r="F140" i="1"/>
  <c r="BI146" i="1"/>
  <c r="BM142" i="1"/>
  <c r="BP147" i="1"/>
  <c r="BL147" i="1"/>
  <c r="BH147" i="1"/>
  <c r="BP146" i="1"/>
  <c r="BL146" i="1"/>
  <c r="BH146" i="1"/>
  <c r="BP145" i="1"/>
  <c r="BL145" i="1"/>
  <c r="BH145" i="1"/>
  <c r="BP144" i="1"/>
  <c r="BL144" i="1"/>
  <c r="BH144" i="1"/>
  <c r="BP143" i="1"/>
  <c r="BL143" i="1"/>
  <c r="BH143" i="1"/>
  <c r="BP142" i="1"/>
  <c r="BL142" i="1"/>
  <c r="BH142" i="1"/>
  <c r="BP141" i="1"/>
  <c r="BL141" i="1"/>
  <c r="BH141" i="1"/>
  <c r="BP140" i="1"/>
  <c r="BL140" i="1"/>
  <c r="BH140" i="1"/>
  <c r="BP139" i="1"/>
  <c r="BL139" i="1"/>
  <c r="BH139" i="1"/>
  <c r="BM146" i="1"/>
  <c r="BI142" i="1"/>
  <c r="BO147" i="1"/>
  <c r="BK147" i="1"/>
  <c r="BG147" i="1"/>
  <c r="BO146" i="1"/>
  <c r="BK146" i="1"/>
  <c r="BG146" i="1"/>
  <c r="BO145" i="1"/>
  <c r="BK145" i="1"/>
  <c r="BG145" i="1"/>
  <c r="BO144" i="1"/>
  <c r="BK144" i="1"/>
  <c r="BG144" i="1"/>
  <c r="BO143" i="1"/>
  <c r="BK143" i="1"/>
  <c r="BG143" i="1"/>
  <c r="BO142" i="1"/>
  <c r="BK142" i="1"/>
  <c r="BG142" i="1"/>
  <c r="BO141" i="1"/>
  <c r="BK141" i="1"/>
  <c r="BG141" i="1"/>
  <c r="BO140" i="1"/>
  <c r="BK140" i="1"/>
  <c r="BG140" i="1"/>
  <c r="BO139" i="1"/>
  <c r="BK139" i="1"/>
  <c r="BG139" i="1"/>
  <c r="BQ146" i="1"/>
  <c r="BQ142" i="1"/>
  <c r="BN147" i="1"/>
  <c r="BJ147" i="1"/>
  <c r="BF147" i="1"/>
  <c r="BN146" i="1"/>
  <c r="BJ146" i="1"/>
  <c r="BF146" i="1"/>
  <c r="BN145" i="1"/>
  <c r="BJ145" i="1"/>
  <c r="BF145" i="1"/>
  <c r="BN144" i="1"/>
  <c r="BJ144" i="1"/>
  <c r="BF144" i="1"/>
  <c r="BN143" i="1"/>
  <c r="BJ143" i="1"/>
  <c r="BF143" i="1"/>
  <c r="BN142" i="1"/>
  <c r="BJ142" i="1"/>
  <c r="BF142" i="1"/>
  <c r="BN141" i="1"/>
  <c r="BJ141" i="1"/>
  <c r="BF141" i="1"/>
  <c r="BN140" i="1"/>
  <c r="BJ140" i="1"/>
  <c r="BF140" i="1"/>
  <c r="BN139" i="1"/>
  <c r="BJ139" i="1"/>
  <c r="BF139" i="1"/>
  <c r="C61" i="1"/>
  <c r="D61" i="1"/>
  <c r="E61" i="1"/>
  <c r="F61" i="1" s="1"/>
  <c r="C62" i="1"/>
  <c r="D62" i="1"/>
  <c r="E62" i="1"/>
  <c r="C63" i="1"/>
  <c r="D63" i="1"/>
  <c r="E63" i="1"/>
  <c r="C64" i="1"/>
  <c r="D64" i="1"/>
  <c r="E64" i="1"/>
  <c r="F64" i="1" s="1"/>
  <c r="C65" i="1"/>
  <c r="D65" i="1"/>
  <c r="E65" i="1"/>
  <c r="F65" i="1" s="1"/>
  <c r="C66" i="1"/>
  <c r="D66" i="1"/>
  <c r="E66" i="1"/>
  <c r="C67" i="1"/>
  <c r="D67" i="1"/>
  <c r="E67" i="1"/>
  <c r="F67" i="1" s="1"/>
  <c r="C68" i="1"/>
  <c r="D68" i="1"/>
  <c r="E68" i="1"/>
  <c r="F68" i="1" s="1"/>
  <c r="D60" i="1"/>
  <c r="F60" i="1" s="1"/>
  <c r="E60" i="1"/>
  <c r="C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I60" i="1"/>
  <c r="J60" i="1"/>
  <c r="K60" i="1"/>
  <c r="L60" i="1"/>
  <c r="M60" i="1"/>
  <c r="N60" i="1"/>
  <c r="O60" i="1"/>
  <c r="P60" i="1"/>
  <c r="Q60" i="1"/>
  <c r="R60" i="1"/>
  <c r="S60" i="1"/>
  <c r="H60" i="1"/>
  <c r="AR61" i="1"/>
  <c r="AS61" i="1"/>
  <c r="BF61" i="1" s="1"/>
  <c r="AT61" i="1"/>
  <c r="AU61" i="1"/>
  <c r="AV61" i="1"/>
  <c r="AW61" i="1"/>
  <c r="AX61" i="1"/>
  <c r="AY61" i="1"/>
  <c r="AZ61" i="1"/>
  <c r="BA61" i="1"/>
  <c r="BB61" i="1"/>
  <c r="BC61" i="1"/>
  <c r="BD61" i="1"/>
  <c r="BQ61" i="1" s="1"/>
  <c r="AR62" i="1"/>
  <c r="AS62" i="1"/>
  <c r="AT62" i="1"/>
  <c r="BG62" i="1" s="1"/>
  <c r="AU62" i="1"/>
  <c r="BH62" i="1" s="1"/>
  <c r="AV62" i="1"/>
  <c r="AW62" i="1"/>
  <c r="AX62" i="1"/>
  <c r="AY62" i="1"/>
  <c r="BL62" i="1" s="1"/>
  <c r="AZ62" i="1"/>
  <c r="BA62" i="1"/>
  <c r="BB62" i="1"/>
  <c r="BC62" i="1"/>
  <c r="BD62" i="1"/>
  <c r="BQ62" i="1" s="1"/>
  <c r="AR63" i="1"/>
  <c r="AS63" i="1"/>
  <c r="AT63" i="1"/>
  <c r="BG63" i="1" s="1"/>
  <c r="AU63" i="1"/>
  <c r="AV63" i="1"/>
  <c r="AW63" i="1"/>
  <c r="AX63" i="1"/>
  <c r="AY63" i="1"/>
  <c r="BL63" i="1" s="1"/>
  <c r="AZ63" i="1"/>
  <c r="BA63" i="1"/>
  <c r="BN63" i="1" s="1"/>
  <c r="BB63" i="1"/>
  <c r="BC63" i="1"/>
  <c r="BD63" i="1"/>
  <c r="BQ63" i="1" s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Q64" i="1" s="1"/>
  <c r="AR65" i="1"/>
  <c r="AS65" i="1"/>
  <c r="BF65" i="1" s="1"/>
  <c r="AT65" i="1"/>
  <c r="AU65" i="1"/>
  <c r="AV65" i="1"/>
  <c r="AW65" i="1"/>
  <c r="AX65" i="1"/>
  <c r="AY65" i="1"/>
  <c r="AZ65" i="1"/>
  <c r="BA65" i="1"/>
  <c r="BB65" i="1"/>
  <c r="BC65" i="1"/>
  <c r="BD65" i="1"/>
  <c r="BQ65" i="1" s="1"/>
  <c r="AR66" i="1"/>
  <c r="AS66" i="1"/>
  <c r="AT66" i="1"/>
  <c r="BG66" i="1" s="1"/>
  <c r="AU66" i="1"/>
  <c r="BH66" i="1" s="1"/>
  <c r="AV66" i="1"/>
  <c r="AW66" i="1"/>
  <c r="AX66" i="1"/>
  <c r="AY66" i="1"/>
  <c r="BL66" i="1" s="1"/>
  <c r="AZ66" i="1"/>
  <c r="BA66" i="1"/>
  <c r="BB66" i="1"/>
  <c r="BC66" i="1"/>
  <c r="BD66" i="1"/>
  <c r="BQ66" i="1" s="1"/>
  <c r="AR67" i="1"/>
  <c r="AS67" i="1"/>
  <c r="AT67" i="1"/>
  <c r="BG67" i="1" s="1"/>
  <c r="AU67" i="1"/>
  <c r="AV67" i="1"/>
  <c r="AW67" i="1"/>
  <c r="AX67" i="1"/>
  <c r="AY67" i="1"/>
  <c r="BL67" i="1" s="1"/>
  <c r="AZ67" i="1"/>
  <c r="BA67" i="1"/>
  <c r="BB67" i="1"/>
  <c r="BC67" i="1"/>
  <c r="BD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Q68" i="1" s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F61" i="1"/>
  <c r="AG61" i="1"/>
  <c r="AH61" i="1"/>
  <c r="AI61" i="1"/>
  <c r="AJ61" i="1"/>
  <c r="AK61" i="1"/>
  <c r="BJ61" i="1" s="1"/>
  <c r="AL61" i="1"/>
  <c r="AM61" i="1"/>
  <c r="AN61" i="1"/>
  <c r="AO61" i="1"/>
  <c r="BN61" i="1" s="1"/>
  <c r="AP61" i="1"/>
  <c r="AQ61" i="1"/>
  <c r="AF62" i="1"/>
  <c r="AG62" i="1"/>
  <c r="AH62" i="1"/>
  <c r="AI62" i="1"/>
  <c r="AJ62" i="1"/>
  <c r="AK62" i="1"/>
  <c r="AL62" i="1"/>
  <c r="AM62" i="1"/>
  <c r="AN62" i="1"/>
  <c r="AO62" i="1"/>
  <c r="BN62" i="1" s="1"/>
  <c r="AP62" i="1"/>
  <c r="AQ62" i="1"/>
  <c r="AF63" i="1"/>
  <c r="AG63" i="1"/>
  <c r="AH63" i="1"/>
  <c r="AI63" i="1"/>
  <c r="AJ63" i="1"/>
  <c r="AK63" i="1"/>
  <c r="BJ63" i="1" s="1"/>
  <c r="AL63" i="1"/>
  <c r="AM63" i="1"/>
  <c r="AN63" i="1"/>
  <c r="AO63" i="1"/>
  <c r="AP63" i="1"/>
  <c r="AQ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F65" i="1"/>
  <c r="AG65" i="1"/>
  <c r="AH65" i="1"/>
  <c r="AI65" i="1"/>
  <c r="AJ65" i="1"/>
  <c r="AK65" i="1"/>
  <c r="AL65" i="1"/>
  <c r="AM65" i="1"/>
  <c r="AN65" i="1"/>
  <c r="AO65" i="1"/>
  <c r="BN65" i="1" s="1"/>
  <c r="AP65" i="1"/>
  <c r="AQ65" i="1"/>
  <c r="AF66" i="1"/>
  <c r="AG66" i="1"/>
  <c r="AH66" i="1"/>
  <c r="AI66" i="1"/>
  <c r="AJ66" i="1"/>
  <c r="AK66" i="1"/>
  <c r="AL66" i="1"/>
  <c r="AM66" i="1"/>
  <c r="AN66" i="1"/>
  <c r="AO66" i="1"/>
  <c r="BN66" i="1" s="1"/>
  <c r="AP66" i="1"/>
  <c r="AQ66" i="1"/>
  <c r="AF67" i="1"/>
  <c r="AG67" i="1"/>
  <c r="AH67" i="1"/>
  <c r="AI67" i="1"/>
  <c r="AJ67" i="1"/>
  <c r="AK67" i="1"/>
  <c r="BJ67" i="1" s="1"/>
  <c r="AL67" i="1"/>
  <c r="AM67" i="1"/>
  <c r="AN67" i="1"/>
  <c r="AO67" i="1"/>
  <c r="BN67" i="1" s="1"/>
  <c r="AP67" i="1"/>
  <c r="AQ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G60" i="1"/>
  <c r="AH60" i="1"/>
  <c r="BG60" i="1" s="1"/>
  <c r="AI60" i="1"/>
  <c r="AJ60" i="1"/>
  <c r="AK60" i="1"/>
  <c r="AL60" i="1"/>
  <c r="BK60" i="1" s="1"/>
  <c r="AM60" i="1"/>
  <c r="AN60" i="1"/>
  <c r="AO60" i="1"/>
  <c r="AP60" i="1"/>
  <c r="BO60" i="1" s="1"/>
  <c r="AQ60" i="1"/>
  <c r="AR60" i="1"/>
  <c r="U61" i="1"/>
  <c r="V61" i="1"/>
  <c r="W61" i="1"/>
  <c r="X61" i="1"/>
  <c r="Y61" i="1"/>
  <c r="Z61" i="1"/>
  <c r="AA61" i="1"/>
  <c r="AB61" i="1"/>
  <c r="AC61" i="1"/>
  <c r="AD61" i="1"/>
  <c r="AE61" i="1"/>
  <c r="U62" i="1"/>
  <c r="V62" i="1"/>
  <c r="W62" i="1"/>
  <c r="X62" i="1"/>
  <c r="Y62" i="1"/>
  <c r="Z62" i="1"/>
  <c r="AA62" i="1"/>
  <c r="AB62" i="1"/>
  <c r="AC62" i="1"/>
  <c r="AD62" i="1"/>
  <c r="AE62" i="1"/>
  <c r="U63" i="1"/>
  <c r="V63" i="1"/>
  <c r="W63" i="1"/>
  <c r="X63" i="1"/>
  <c r="Y63" i="1"/>
  <c r="Z63" i="1"/>
  <c r="AA63" i="1"/>
  <c r="AB63" i="1"/>
  <c r="AC63" i="1"/>
  <c r="AD63" i="1"/>
  <c r="AE63" i="1"/>
  <c r="U64" i="1"/>
  <c r="V64" i="1"/>
  <c r="W64" i="1"/>
  <c r="X64" i="1"/>
  <c r="Y64" i="1"/>
  <c r="Z64" i="1"/>
  <c r="AA64" i="1"/>
  <c r="AB64" i="1"/>
  <c r="AC64" i="1"/>
  <c r="AD64" i="1"/>
  <c r="AE64" i="1"/>
  <c r="U65" i="1"/>
  <c r="V65" i="1"/>
  <c r="W65" i="1"/>
  <c r="X65" i="1"/>
  <c r="Y65" i="1"/>
  <c r="Z65" i="1"/>
  <c r="AA65" i="1"/>
  <c r="AB65" i="1"/>
  <c r="AC65" i="1"/>
  <c r="AD65" i="1"/>
  <c r="AE65" i="1"/>
  <c r="U66" i="1"/>
  <c r="V66" i="1"/>
  <c r="W66" i="1"/>
  <c r="X66" i="1"/>
  <c r="Y66" i="1"/>
  <c r="Z66" i="1"/>
  <c r="AA66" i="1"/>
  <c r="AB66" i="1"/>
  <c r="AC66" i="1"/>
  <c r="AD66" i="1"/>
  <c r="AE66" i="1"/>
  <c r="U67" i="1"/>
  <c r="V67" i="1"/>
  <c r="W67" i="1"/>
  <c r="X67" i="1"/>
  <c r="Y67" i="1"/>
  <c r="Z67" i="1"/>
  <c r="AA67" i="1"/>
  <c r="AB67" i="1"/>
  <c r="AC67" i="1"/>
  <c r="AD67" i="1"/>
  <c r="AE67" i="1"/>
  <c r="U68" i="1"/>
  <c r="V68" i="1"/>
  <c r="W68" i="1"/>
  <c r="X68" i="1"/>
  <c r="Y68" i="1"/>
  <c r="Z68" i="1"/>
  <c r="AA68" i="1"/>
  <c r="AB68" i="1"/>
  <c r="AC68" i="1"/>
  <c r="AD68" i="1"/>
  <c r="AE68" i="1"/>
  <c r="V60" i="1"/>
  <c r="W60" i="1"/>
  <c r="X60" i="1"/>
  <c r="Y60" i="1"/>
  <c r="Z60" i="1"/>
  <c r="AA60" i="1"/>
  <c r="AB60" i="1"/>
  <c r="AC60" i="1"/>
  <c r="AD60" i="1"/>
  <c r="AE60" i="1"/>
  <c r="AF60" i="1"/>
  <c r="U60" i="1"/>
  <c r="BJ68" i="1" l="1"/>
  <c r="BJ64" i="1"/>
  <c r="F63" i="1"/>
  <c r="BJ65" i="1"/>
  <c r="BF68" i="1"/>
  <c r="BF64" i="1"/>
  <c r="BF67" i="1"/>
  <c r="BL65" i="1"/>
  <c r="BF63" i="1"/>
  <c r="BL61" i="1"/>
  <c r="BL60" i="1"/>
  <c r="BP68" i="1"/>
  <c r="BL68" i="1"/>
  <c r="BM67" i="1"/>
  <c r="BP64" i="1"/>
  <c r="BL64" i="1"/>
  <c r="BM63" i="1"/>
  <c r="BJ62" i="1"/>
  <c r="F66" i="1"/>
  <c r="F62" i="1"/>
  <c r="BJ66" i="1"/>
  <c r="BF66" i="1"/>
  <c r="BF62" i="1"/>
  <c r="BF60" i="1"/>
  <c r="BI61" i="1"/>
  <c r="BI60" i="1"/>
  <c r="BH65" i="1"/>
  <c r="BI64" i="1"/>
  <c r="BH61" i="1"/>
  <c r="BH60" i="1"/>
  <c r="BH68" i="1"/>
  <c r="BI67" i="1"/>
  <c r="BG65" i="1"/>
  <c r="BH64" i="1"/>
  <c r="BI63" i="1"/>
  <c r="BG61" i="1"/>
  <c r="BJ60" i="1"/>
  <c r="BI65" i="1"/>
  <c r="BI68" i="1"/>
  <c r="BG68" i="1"/>
  <c r="BH67" i="1"/>
  <c r="BI66" i="1"/>
  <c r="BG64" i="1"/>
  <c r="BH63" i="1"/>
  <c r="BI62" i="1"/>
  <c r="BO61" i="1"/>
  <c r="BO68" i="1"/>
  <c r="BP67" i="1"/>
  <c r="BM66" i="1"/>
  <c r="BO64" i="1"/>
  <c r="BP63" i="1"/>
  <c r="BM62" i="1"/>
  <c r="BP60" i="1"/>
  <c r="BQ67" i="1"/>
  <c r="BN60" i="1"/>
  <c r="BN68" i="1"/>
  <c r="BO67" i="1"/>
  <c r="BP66" i="1"/>
  <c r="BM65" i="1"/>
  <c r="BN64" i="1"/>
  <c r="BO63" i="1"/>
  <c r="BP62" i="1"/>
  <c r="BM61" i="1"/>
  <c r="BO65" i="1"/>
  <c r="BQ60" i="1"/>
  <c r="BM60" i="1"/>
  <c r="BM68" i="1"/>
  <c r="BO66" i="1"/>
  <c r="BP65" i="1"/>
  <c r="BM64" i="1"/>
  <c r="BO62" i="1"/>
  <c r="BP61" i="1"/>
  <c r="BK64" i="1"/>
  <c r="BK67" i="1"/>
  <c r="BK63" i="1"/>
  <c r="BK68" i="1"/>
  <c r="BK66" i="1"/>
  <c r="BK62" i="1"/>
  <c r="BK65" i="1"/>
  <c r="BK61" i="1"/>
  <c r="F149" i="1"/>
  <c r="E149" i="1"/>
  <c r="D149" i="1"/>
  <c r="C149" i="1"/>
  <c r="F138" i="1"/>
  <c r="E138" i="1"/>
  <c r="D138" i="1"/>
  <c r="C138" i="1"/>
  <c r="F127" i="1"/>
  <c r="E127" i="1"/>
  <c r="D127" i="1"/>
  <c r="C127" i="1"/>
  <c r="F116" i="1"/>
  <c r="E116" i="1"/>
  <c r="D116" i="1"/>
  <c r="C116" i="1"/>
  <c r="F105" i="1"/>
  <c r="E105" i="1"/>
  <c r="D105" i="1"/>
  <c r="C105" i="1"/>
  <c r="F94" i="1"/>
  <c r="E94" i="1"/>
  <c r="D94" i="1"/>
  <c r="C94" i="1"/>
  <c r="F82" i="1"/>
  <c r="E82" i="1"/>
  <c r="D82" i="1"/>
  <c r="C82" i="1"/>
  <c r="F71" i="1"/>
  <c r="E71" i="1"/>
  <c r="D71" i="1"/>
  <c r="C71" i="1"/>
  <c r="F59" i="1"/>
  <c r="E59" i="1"/>
  <c r="D59" i="1"/>
  <c r="C59" i="1"/>
  <c r="F48" i="1"/>
  <c r="E48" i="1"/>
  <c r="D48" i="1"/>
  <c r="C48" i="1"/>
  <c r="F40" i="1"/>
  <c r="E40" i="1"/>
  <c r="D40" i="1"/>
  <c r="C40" i="1"/>
  <c r="F30" i="1"/>
  <c r="E30" i="1"/>
  <c r="D30" i="1"/>
  <c r="C30" i="1"/>
  <c r="F19" i="1"/>
  <c r="E19" i="1"/>
  <c r="D19" i="1"/>
  <c r="C19" i="1"/>
  <c r="S149" i="1" l="1"/>
  <c r="R149" i="1"/>
  <c r="Q149" i="1"/>
  <c r="P149" i="1"/>
  <c r="O149" i="1"/>
  <c r="N149" i="1"/>
  <c r="M149" i="1"/>
  <c r="L149" i="1"/>
  <c r="K149" i="1"/>
  <c r="J149" i="1"/>
  <c r="I149" i="1"/>
  <c r="H14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94" i="1"/>
  <c r="R94" i="1"/>
  <c r="Q94" i="1"/>
  <c r="P94" i="1"/>
  <c r="O94" i="1"/>
  <c r="N94" i="1"/>
  <c r="M94" i="1"/>
  <c r="L94" i="1"/>
  <c r="K94" i="1"/>
  <c r="J94" i="1"/>
  <c r="I94" i="1"/>
  <c r="H94" i="1"/>
  <c r="S82" i="1"/>
  <c r="R82" i="1"/>
  <c r="Q82" i="1"/>
  <c r="P82" i="1"/>
  <c r="O82" i="1"/>
  <c r="N82" i="1"/>
  <c r="M82" i="1"/>
  <c r="L82" i="1"/>
  <c r="K82" i="1"/>
  <c r="J82" i="1"/>
  <c r="I82" i="1"/>
  <c r="H82" i="1"/>
  <c r="S71" i="1"/>
  <c r="R71" i="1"/>
  <c r="Q71" i="1"/>
  <c r="P71" i="1"/>
  <c r="O71" i="1"/>
  <c r="N71" i="1"/>
  <c r="M71" i="1"/>
  <c r="L71" i="1"/>
  <c r="K71" i="1"/>
  <c r="J71" i="1"/>
  <c r="I71" i="1"/>
  <c r="H71" i="1"/>
  <c r="S59" i="1"/>
  <c r="R59" i="1"/>
  <c r="Q59" i="1"/>
  <c r="P59" i="1"/>
  <c r="O59" i="1"/>
  <c r="N59" i="1"/>
  <c r="M59" i="1"/>
  <c r="L59" i="1"/>
  <c r="K59" i="1"/>
  <c r="J59" i="1"/>
  <c r="I59" i="1"/>
  <c r="H59" i="1"/>
  <c r="S48" i="1"/>
  <c r="R48" i="1"/>
  <c r="Q48" i="1"/>
  <c r="P48" i="1"/>
  <c r="O48" i="1"/>
  <c r="N48" i="1"/>
  <c r="M48" i="1"/>
  <c r="L48" i="1"/>
  <c r="K48" i="1"/>
  <c r="J48" i="1"/>
  <c r="I48" i="1"/>
  <c r="H48" i="1"/>
  <c r="S40" i="1"/>
  <c r="R40" i="1"/>
  <c r="Q40" i="1"/>
  <c r="P40" i="1"/>
  <c r="O40" i="1"/>
  <c r="N40" i="1"/>
  <c r="M40" i="1"/>
  <c r="L40" i="1"/>
  <c r="K40" i="1"/>
  <c r="J40" i="1"/>
  <c r="I40" i="1"/>
  <c r="H40" i="1"/>
  <c r="S30" i="1"/>
  <c r="R30" i="1"/>
  <c r="Q30" i="1"/>
  <c r="P30" i="1"/>
  <c r="O30" i="1"/>
  <c r="N30" i="1"/>
  <c r="M30" i="1"/>
  <c r="L30" i="1"/>
  <c r="K30" i="1"/>
  <c r="J30" i="1"/>
  <c r="I30" i="1"/>
  <c r="H30" i="1"/>
  <c r="S19" i="1"/>
  <c r="R19" i="1"/>
  <c r="Q19" i="1"/>
  <c r="P19" i="1"/>
  <c r="O19" i="1"/>
  <c r="N19" i="1"/>
  <c r="M19" i="1"/>
  <c r="L19" i="1"/>
  <c r="K19" i="1"/>
  <c r="J19" i="1"/>
  <c r="I19" i="1"/>
  <c r="H19" i="1"/>
  <c r="AX103" i="1" l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BD95" i="1"/>
  <c r="BC95" i="1"/>
  <c r="BB95" i="1"/>
  <c r="BA95" i="1"/>
  <c r="AZ95" i="1"/>
  <c r="AY95" i="1"/>
  <c r="AX95" i="1"/>
  <c r="AW95" i="1"/>
</calcChain>
</file>

<file path=xl/sharedStrings.xml><?xml version="1.0" encoding="utf-8"?>
<sst xmlns="http://schemas.openxmlformats.org/spreadsheetml/2006/main" count="1831" uniqueCount="273">
  <si>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</si>
  <si>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</si>
  <si>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</si>
  <si>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</si>
  <si>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</si>
  <si>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</si>
  <si>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</si>
  <si>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</si>
  <si>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</si>
  <si>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</si>
  <si>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</si>
  <si>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</si>
  <si>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</si>
  <si>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</si>
  <si>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</si>
  <si>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</si>
  <si>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</si>
  <si>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</si>
  <si>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</si>
  <si>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</si>
  <si>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</si>
  <si>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</si>
  <si>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</si>
  <si>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</si>
  <si>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</si>
  <si>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</si>
  <si>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</si>
  <si>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</si>
  <si>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</si>
  <si>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</si>
  <si>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</si>
  <si>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</si>
  <si>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</si>
  <si>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</si>
  <si>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</si>
  <si>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</si>
  <si>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</si>
  <si>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</si>
  <si>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</si>
  <si>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</si>
  <si>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</si>
  <si>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</si>
  <si>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</si>
  <si>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</si>
  <si>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</si>
  <si>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</si>
  <si>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</si>
  <si>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</si>
  <si>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</si>
  <si>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</si>
  <si>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</si>
  <si>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</si>
  <si>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</si>
  <si>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</si>
  <si>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</si>
  <si>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</si>
  <si>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</si>
  <si>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</si>
  <si>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AL recruitment KPIs:# active leader</t>
  </si>
  <si>
    <t>AL recruitment KPIs:%active leader</t>
  </si>
  <si>
    <t>AL recruitment KPIs:avg recruit/ a. leader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</si>
  <si>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</si>
  <si>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</si>
  <si>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</si>
  <si>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</si>
  <si>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</si>
  <si>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</si>
  <si>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</si>
  <si>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</si>
  <si>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</si>
  <si>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</si>
  <si>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</si>
  <si>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</si>
  <si>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</si>
  <si>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</si>
  <si>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</si>
  <si>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</si>
  <si>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</si>
  <si>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</si>
  <si>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</si>
  <si>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</si>
  <si>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</si>
  <si>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</si>
  <si>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</si>
  <si>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</si>
  <si>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</si>
  <si>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</si>
  <si>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</si>
  <si>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</si>
  <si>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</si>
  <si>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</si>
  <si>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</si>
  <si>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</si>
  <si>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</si>
  <si>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</si>
  <si>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</si>
  <si>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</si>
  <si>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</si>
  <si>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</si>
  <si>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</si>
  <si>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</si>
  <si>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</si>
  <si>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</si>
  <si>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</si>
  <si>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</si>
  <si>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</si>
  <si>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</si>
  <si>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</si>
  <si>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APE/Manpower:GenLion</t>
  </si>
  <si>
    <t>APE/Manpower:Rookie in month</t>
  </si>
  <si>
    <t>APE/Manpower:Rookie last month</t>
  </si>
  <si>
    <t>APE/Manpower:2-3 months</t>
  </si>
  <si>
    <t>APE/Manpower:4 - 6 mths</t>
  </si>
  <si>
    <t>APE/Manpower:7-12mth</t>
  </si>
  <si>
    <t>APE/Manpower:13+mth</t>
  </si>
  <si>
    <t>APE/Manpower:SA</t>
  </si>
  <si>
    <t>APE/Manpower:Total</t>
  </si>
  <si>
    <t>Rookie Performance:recruit</t>
  </si>
  <si>
    <t>Rookie Performance:1case/15d</t>
  </si>
  <si>
    <t>Rookie Performance:1case/30d</t>
  </si>
  <si>
    <t>Rookie Performance:3case/60d</t>
  </si>
  <si>
    <t>Rookie Performance:5case/90d</t>
  </si>
  <si>
    <t>Rookie Performance:%1case/15d</t>
  </si>
  <si>
    <t>Rookie Performance:%1case/30d</t>
  </si>
  <si>
    <t>Rookie Performance:%3case/60d</t>
  </si>
  <si>
    <t>Rookie Performance:%5case/90d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</si>
  <si>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</si>
  <si>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</si>
  <si>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</si>
  <si>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</si>
  <si>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</si>
  <si>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</si>
  <si>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</si>
  <si>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</si>
  <si>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</si>
  <si>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</si>
  <si>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</si>
  <si>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</si>
  <si>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</si>
  <si>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</si>
  <si>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</si>
  <si>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Recruit:AL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</si>
  <si>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</si>
  <si>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</si>
  <si>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</si>
  <si>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</si>
  <si>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</si>
  <si>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</si>
  <si>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</si>
  <si>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</si>
  <si>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</si>
  <si>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</si>
  <si>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</si>
  <si>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</si>
  <si>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</si>
  <si>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</si>
  <si>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</si>
  <si>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</si>
  <si>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</si>
  <si>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</si>
  <si>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</si>
  <si>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</si>
  <si>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</si>
  <si>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</si>
  <si>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</si>
  <si>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Manpower_by_rookie_mdrt:Total (excl. SA)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</si>
  <si>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</si>
  <si>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</si>
  <si>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</si>
  <si>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</si>
  <si>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</si>
  <si>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</si>
  <si>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</si>
  <si>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</si>
  <si>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</si>
  <si>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</si>
  <si>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</si>
  <si>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</si>
  <si>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</si>
  <si>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</si>
  <si>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</si>
  <si>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</si>
  <si>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</si>
  <si>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</si>
  <si>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</si>
  <si>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</si>
  <si>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</si>
  <si>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</si>
  <si>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</si>
  <si>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</si>
  <si>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</si>
  <si>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</si>
  <si>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</si>
  <si>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</si>
  <si>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</si>
  <si>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</si>
  <si>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</si>
  <si>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</si>
  <si>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</si>
  <si>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</si>
  <si>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</si>
  <si>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</si>
  <si>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</si>
  <si>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</si>
  <si>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</si>
  <si>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</si>
  <si>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</si>
  <si>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</si>
  <si>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</si>
  <si>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</si>
  <si>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</si>
  <si>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</si>
  <si>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</si>
  <si>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</si>
  <si>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</si>
  <si>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</si>
  <si>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</si>
  <si>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</si>
  <si>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</si>
  <si>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</si>
  <si>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</si>
  <si>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</si>
  <si>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</si>
  <si>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</si>
  <si>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</si>
  <si>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</si>
  <si>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</si>
  <si>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</si>
  <si>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</si>
  <si>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</si>
  <si>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</si>
  <si>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</si>
  <si>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</si>
  <si>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</si>
  <si>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AL recruitment KPIs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</si>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</sst>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</numFmts>
  <fonts count="3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b/>
      <sz val="11"/>
      <color rgb="FFFFCC99"/>
      <name val="Calibri"/>
      <family val="2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4">
    <xf numFmtId="0" fontId="0" fillId="0" borderId="0"/>
    <xf numFmtId="43" fontId="10" fillId="0" borderId="0" applyFont="0" applyFill="0" applyBorder="0" applyAlignment="0" applyProtection="0"/>
    <xf numFmtId="0" fontId="14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171" fontId="15" fillId="0" borderId="0"/>
    <xf numFmtId="171" fontId="3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9" fillId="0" borderId="0" xfId="0" applyFont="1" applyAlignment="1">
      <alignment horizontal="right" wrapText="1"/>
    </xf>
    <xf numFmtId="3" fontId="0" fillId="0" borderId="0" xfId="0" applyNumberFormat="1"/>
    <xf numFmtId="0" fontId="12" fillId="0" borderId="0" xfId="0" applyFont="1"/>
    <xf numFmtId="3" fontId="12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2" fillId="0" borderId="0" xfId="0" applyNumberFormat="1" applyFont="1"/>
    <xf numFmtId="164" fontId="12" fillId="0" borderId="0" xfId="0" applyNumberFormat="1" applyFont="1"/>
    <xf numFmtId="166" fontId="12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2" fillId="0" borderId="0" xfId="1" applyNumberFormat="1" applyFont="1"/>
    <xf numFmtId="0" fontId="9" fillId="0" borderId="0" xfId="0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3" fontId="11" fillId="0" borderId="0" xfId="0" applyNumberFormat="1" applyFont="1"/>
    <xf numFmtId="0" fontId="11" fillId="0" borderId="0" xfId="0" applyFont="1"/>
    <xf numFmtId="0" fontId="4" fillId="3" borderId="0" xfId="17" applyBorder="1" applyAlignment="1">
      <alignment horizontal="right" wrapText="1"/>
    </xf>
    <xf numFmtId="0" fontId="4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/>
    </xf>
    <xf numFmtId="0" fontId="4" fillId="2" borderId="0" xfId="16" applyBorder="1" applyAlignment="1">
      <alignment horizontal="right" wrapText="1"/>
    </xf>
    <xf numFmtId="0" fontId="4" fillId="2" borderId="2" xfId="16" applyBorder="1" applyAlignment="1">
      <alignment horizontal="right" wrapText="1"/>
    </xf>
    <xf numFmtId="0" fontId="4" fillId="5" borderId="0" xfId="19" applyBorder="1" applyAlignment="1">
      <alignment horizontal="right" wrapText="1"/>
    </xf>
    <xf numFmtId="0" fontId="4" fillId="5" borderId="2" xfId="19" applyBorder="1" applyAlignment="1">
      <alignment horizontal="right" wrapText="1"/>
    </xf>
    <xf numFmtId="0" fontId="4" fillId="4" borderId="0" xfId="18" applyBorder="1" applyAlignment="1">
      <alignment horizontal="right" wrapText="1"/>
    </xf>
    <xf numFmtId="0" fontId="4" fillId="4" borderId="2" xfId="18" applyBorder="1" applyAlignment="1">
      <alignment horizontal="right" wrapText="1"/>
    </xf>
    <xf numFmtId="0" fontId="4" fillId="6" borderId="2" xfId="20" applyBorder="1" applyAlignment="1">
      <alignment horizontal="right" wrapText="1"/>
    </xf>
    <xf numFmtId="49" fontId="4" fillId="2" borderId="2" xfId="16" applyNumberFormat="1" applyBorder="1" applyAlignment="1">
      <alignment horizontal="right" wrapText="1"/>
    </xf>
    <xf numFmtId="17" fontId="4" fillId="4" borderId="1" xfId="18" applyNumberFormat="1" applyBorder="1"/>
    <xf numFmtId="165" fontId="17" fillId="0" borderId="0" xfId="0" applyNumberFormat="1" applyFont="1"/>
    <xf numFmtId="164" fontId="17" fillId="0" borderId="0" xfId="0" applyNumberFormat="1" applyFont="1"/>
    <xf numFmtId="0" fontId="17" fillId="0" borderId="0" xfId="0" applyFont="1"/>
    <xf numFmtId="3" fontId="11" fillId="0" borderId="0" xfId="0" applyNumberFormat="1" applyFont="1" applyFill="1"/>
    <xf numFmtId="9" fontId="3" fillId="7" borderId="0" xfId="21" applyNumberFormat="1" applyBorder="1"/>
    <xf numFmtId="3" fontId="3" fillId="0" borderId="0" xfId="0" applyNumberFormat="1" applyFont="1"/>
    <xf numFmtId="0" fontId="18" fillId="0" borderId="0" xfId="0" applyFont="1" applyBorder="1" applyAlignment="1">
      <alignment horizontal="right" wrapText="1"/>
    </xf>
    <xf numFmtId="0" fontId="19" fillId="3" borderId="0" xfId="17" applyFont="1" applyBorder="1" applyAlignment="1">
      <alignment horizontal="right" wrapText="1"/>
    </xf>
    <xf numFmtId="165" fontId="0" fillId="0" borderId="0" xfId="0" applyNumberFormat="1" applyFill="1"/>
    <xf numFmtId="165" fontId="17" fillId="0" borderId="0" xfId="0" applyNumberFormat="1" applyFont="1" applyFill="1"/>
    <xf numFmtId="166" fontId="17" fillId="0" borderId="0" xfId="1" applyNumberFormat="1" applyFont="1"/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4" fillId="4" borderId="0" xfId="18" applyBorder="1" applyAlignment="1">
      <alignment horizontal="left" wrapText="1"/>
    </xf>
    <xf numFmtId="0" fontId="13" fillId="8" borderId="0" xfId="0" applyFont="1" applyFill="1" applyAlignment="1">
      <alignment horizontal="right" wrapText="1"/>
    </xf>
    <xf numFmtId="0" fontId="2" fillId="3" borderId="2" xfId="17" applyFont="1" applyBorder="1" applyAlignment="1">
      <alignment horizontal="right" wrapText="1"/>
    </xf>
    <xf numFmtId="0" fontId="4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1" applyNumberFormat="1" applyFont="1"/>
    <xf numFmtId="9" fontId="0" fillId="0" borderId="0" xfId="0" applyNumberFormat="1" applyFill="1" applyBorder="1"/>
    <xf numFmtId="9" fontId="0" fillId="0" borderId="0" xfId="0" applyNumberFormat="1" applyAlignment="1">
      <alignment horizontal="left" indent="2"/>
    </xf>
    <xf numFmtId="171" fontId="25" fillId="9" borderId="0" xfId="22" applyFont="1" applyFill="1"/>
    <xf numFmtId="171" fontId="26" fillId="0" borderId="0" xfId="22" applyFont="1"/>
    <xf numFmtId="171" fontId="28" fillId="9" borderId="0" xfId="22" applyFont="1" applyFill="1" applyAlignment="1">
      <alignment horizontal="left" indent="4"/>
    </xf>
    <xf numFmtId="171" fontId="28" fillId="9" borderId="0" xfId="22" applyFont="1" applyFill="1" applyAlignment="1">
      <alignment horizontal="left" indent="8"/>
    </xf>
    <xf numFmtId="171" fontId="28" fillId="9" borderId="0" xfId="22" applyFont="1" applyFill="1" applyAlignment="1">
      <alignment horizontal="right"/>
    </xf>
    <xf numFmtId="14" fontId="29" fillId="9" borderId="0" xfId="22" quotePrefix="1" applyNumberFormat="1" applyFont="1" applyFill="1" applyAlignment="1">
      <alignment horizontal="left"/>
    </xf>
    <xf numFmtId="171" fontId="30" fillId="9" borderId="0" xfId="22" applyFont="1" applyFill="1"/>
    <xf numFmtId="171" fontId="31" fillId="9" borderId="0" xfId="22" applyFont="1" applyFill="1"/>
    <xf numFmtId="171" fontId="32" fillId="9" borderId="0" xfId="22" applyFont="1" applyFill="1"/>
    <xf numFmtId="171" fontId="30" fillId="9" borderId="0" xfId="22" quotePrefix="1" applyFont="1" applyFill="1" applyAlignment="1">
      <alignment horizontal="right"/>
    </xf>
    <xf numFmtId="171" fontId="34" fillId="9" borderId="0" xfId="22" quotePrefix="1" applyFont="1" applyFill="1" applyAlignment="1">
      <alignment horizontal="right"/>
    </xf>
    <xf numFmtId="171" fontId="35" fillId="9" borderId="0" xfId="22" applyFont="1" applyFill="1" applyAlignment="1">
      <alignment horizontal="right"/>
    </xf>
    <xf numFmtId="171" fontId="15" fillId="0" borderId="0" xfId="22"/>
    <xf numFmtId="171" fontId="30" fillId="9" borderId="0" xfId="23" applyFont="1" applyFill="1" applyAlignment="1" applyProtection="1">
      <alignment horizontal="left" indent="3"/>
    </xf>
    <xf numFmtId="171" fontId="34" fillId="9" borderId="0" xfId="23" applyFont="1" applyFill="1" applyAlignment="1" applyProtection="1">
      <alignment horizontal="left" indent="3"/>
    </xf>
    <xf numFmtId="171" fontId="27" fillId="9" borderId="0" xfId="22" applyFont="1" applyFill="1" applyAlignment="1">
      <alignment horizontal="center"/>
    </xf>
    <xf numFmtId="0" fontId="1" fillId="4" borderId="0" xfId="18" applyFont="1" applyBorder="1" applyAlignment="1">
      <alignment horizontal="left" wrapText="1"/>
    </xf>
    <xf numFmtId="0" fontId="4" fillId="4" borderId="0" xfId="18" applyBorder="1" applyAlignment="1">
      <alignment horizontal="left" wrapText="1"/>
    </xf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7" fillId="0" borderId="0" xfId="1" applyNumberFormat="1" applyFont="1"/>
    <xf numFmtId="3" fontId="17" fillId="0" borderId="0" xfId="0" applyNumberFormat="1" applyFont="1"/>
    <xf numFmtId="3" fontId="11" fillId="0" borderId="0" xfId="1" applyNumberFormat="1" applyFont="1"/>
    <xf numFmtId="168" fontId="17" fillId="0" borderId="0" xfId="0" applyNumberFormat="1" applyFont="1" applyFill="1" applyBorder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17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7" fillId="0" borderId="0" xfId="1" applyNumberFormat="1" applyFont="1" applyAlignment="1">
      <alignment horizontal="right"/>
    </xf>
    <xf numFmtId="43" fontId="0" fillId="0" borderId="0" xfId="1" applyNumberFormat="1" applyFont="1" applyAlignment="1">
      <alignment horizontal="right"/>
    </xf>
    <xf numFmtId="166" fontId="17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</cellXfs>
  <cellStyles count="24">
    <cellStyle name="20% - Accent2" xfId="16" builtinId="34"/>
    <cellStyle name="20% - Accent3" xfId="21" builtinId="38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3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2"/>
    <cellStyle name="Percent 2" xfId="5"/>
    <cellStyle name="Percent 3" xfId="8"/>
    <cellStyle name="Percent 4" xfId="12"/>
    <cellStyle name="Percent 5" xfId="14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G5" sqref="G5"/>
    </sheetView>
  </sheetViews>
  <sheetFormatPr defaultRowHeight="12.75" x14ac:dyDescent="0.2"/>
  <cols>
    <col min="1" max="1" width="1.625" style="74" customWidth="1"/>
    <col min="2" max="2" width="3.5" style="74" customWidth="1"/>
    <col min="3" max="3" width="2.625" style="74" customWidth="1"/>
    <col min="4" max="4" width="4.375" style="74" customWidth="1"/>
    <col min="5" max="5" width="9" style="74"/>
    <col min="6" max="6" width="9.5" style="74" customWidth="1"/>
    <col min="7" max="7" width="15.25" style="74" customWidth="1"/>
    <col min="8" max="8" width="12.375" style="74" customWidth="1"/>
    <col min="9" max="9" width="7.5" style="74" customWidth="1"/>
    <col min="10" max="10" width="8.25" style="74" bestFit="1" customWidth="1"/>
    <col min="11" max="11" width="11.625" style="74" bestFit="1" customWidth="1"/>
    <col min="12" max="16384" width="9" style="74"/>
  </cols>
  <sheetData>
    <row r="2" spans="2:10" s="63" customFormat="1" ht="6" customHeight="1" x14ac:dyDescent="0.3">
      <c r="B2" s="62"/>
      <c r="C2" s="62"/>
      <c r="D2" s="62"/>
      <c r="E2" s="62"/>
      <c r="F2" s="62"/>
      <c r="G2" s="62"/>
      <c r="H2" s="62"/>
      <c r="I2" s="62"/>
    </row>
    <row r="3" spans="2:10" s="63" customFormat="1" ht="20.25" x14ac:dyDescent="0.3">
      <c r="B3" s="77" t="s">
        <v>248</v>
      </c>
      <c r="C3" s="77"/>
      <c r="D3" s="77"/>
      <c r="E3" s="77"/>
      <c r="F3" s="77"/>
      <c r="G3" s="77"/>
      <c r="H3" s="77"/>
      <c r="I3" s="77"/>
    </row>
    <row r="4" spans="2:10" s="63" customFormat="1" ht="20.25" x14ac:dyDescent="0.3">
      <c r="B4" s="77" t="s">
        <v>249</v>
      </c>
      <c r="C4" s="77"/>
      <c r="D4" s="77"/>
      <c r="E4" s="77"/>
      <c r="F4" s="77"/>
      <c r="G4" s="77"/>
      <c r="H4" s="77"/>
      <c r="I4" s="77"/>
    </row>
    <row r="5" spans="2:10" s="63" customFormat="1" ht="20.45" customHeight="1" x14ac:dyDescent="0.3">
      <c r="B5" s="64" t="s">
        <v>272</v>
      </c>
      <c r="C5" s="65"/>
      <c r="D5" s="65"/>
      <c r="E5" s="65"/>
      <c r="F5" s="66"/>
      <c r="G5" s="67">
        <v>42947</v>
      </c>
      <c r="H5" s="65"/>
      <c r="I5" s="65"/>
      <c r="J5" s="63" t="s">
        <v>250</v>
      </c>
    </row>
    <row r="6" spans="2:10" s="63" customFormat="1" ht="20.25" x14ac:dyDescent="0.3">
      <c r="B6" s="62"/>
      <c r="C6" s="62"/>
      <c r="D6" s="62"/>
      <c r="E6" s="62"/>
      <c r="F6" s="62"/>
      <c r="G6" s="62"/>
      <c r="H6" s="62"/>
      <c r="I6" s="62"/>
    </row>
    <row r="7" spans="2:10" s="63" customFormat="1" ht="20.25" x14ac:dyDescent="0.3">
      <c r="B7" s="68"/>
      <c r="C7" s="69" t="s">
        <v>251</v>
      </c>
      <c r="D7" s="70"/>
      <c r="E7" s="68"/>
      <c r="F7" s="68"/>
      <c r="G7" s="68"/>
      <c r="H7" s="68"/>
      <c r="I7" s="68"/>
    </row>
    <row r="8" spans="2:10" s="63" customFormat="1" ht="33.6" customHeight="1" x14ac:dyDescent="0.3">
      <c r="B8" s="68"/>
      <c r="C8" s="68"/>
      <c r="D8" s="71" t="s">
        <v>252</v>
      </c>
      <c r="E8" s="75" t="s">
        <v>253</v>
      </c>
      <c r="F8" s="75"/>
      <c r="G8" s="75"/>
      <c r="H8" s="75"/>
      <c r="I8" s="75"/>
    </row>
    <row r="9" spans="2:10" s="63" customFormat="1" ht="33.6" customHeight="1" x14ac:dyDescent="0.3">
      <c r="B9" s="68"/>
      <c r="C9" s="68"/>
      <c r="D9" s="71" t="s">
        <v>254</v>
      </c>
      <c r="E9" s="75" t="s">
        <v>255</v>
      </c>
      <c r="F9" s="75"/>
      <c r="G9" s="75"/>
      <c r="H9" s="75"/>
      <c r="I9" s="75"/>
    </row>
    <row r="10" spans="2:10" s="63" customFormat="1" ht="33.6" customHeight="1" x14ac:dyDescent="0.3">
      <c r="B10" s="68"/>
      <c r="C10" s="68"/>
      <c r="D10" s="71" t="s">
        <v>256</v>
      </c>
      <c r="E10" s="75" t="s">
        <v>257</v>
      </c>
      <c r="F10" s="75"/>
      <c r="G10" s="75"/>
      <c r="H10" s="75"/>
      <c r="I10" s="75"/>
    </row>
    <row r="11" spans="2:10" s="63" customFormat="1" ht="33.6" customHeight="1" x14ac:dyDescent="0.3">
      <c r="B11" s="68"/>
      <c r="C11" s="68"/>
      <c r="D11" s="71" t="s">
        <v>258</v>
      </c>
      <c r="E11" s="75" t="s">
        <v>259</v>
      </c>
      <c r="F11" s="75"/>
      <c r="G11" s="75"/>
      <c r="H11" s="75"/>
      <c r="I11" s="75"/>
    </row>
    <row r="12" spans="2:10" s="63" customFormat="1" ht="33.6" customHeight="1" x14ac:dyDescent="0.3">
      <c r="B12" s="68"/>
      <c r="C12" s="68"/>
      <c r="D12" s="71" t="s">
        <v>260</v>
      </c>
      <c r="E12" s="75" t="s">
        <v>261</v>
      </c>
      <c r="F12" s="75"/>
      <c r="G12" s="75"/>
      <c r="H12" s="75"/>
      <c r="I12" s="75"/>
    </row>
    <row r="13" spans="2:10" s="63" customFormat="1" ht="33.6" customHeight="1" x14ac:dyDescent="0.3">
      <c r="B13" s="68"/>
      <c r="C13" s="68"/>
      <c r="D13" s="71" t="s">
        <v>262</v>
      </c>
      <c r="E13" s="75" t="s">
        <v>263</v>
      </c>
      <c r="F13" s="75"/>
      <c r="G13" s="75"/>
      <c r="H13" s="75"/>
      <c r="I13" s="75"/>
    </row>
    <row r="14" spans="2:10" s="63" customFormat="1" ht="33.6" hidden="1" customHeight="1" x14ac:dyDescent="0.3">
      <c r="B14" s="68"/>
      <c r="C14" s="68"/>
      <c r="D14" s="71" t="s">
        <v>264</v>
      </c>
      <c r="E14" s="75" t="s">
        <v>265</v>
      </c>
      <c r="F14" s="75"/>
      <c r="G14" s="75"/>
      <c r="H14" s="75"/>
      <c r="I14" s="75"/>
    </row>
    <row r="15" spans="2:10" s="63" customFormat="1" ht="31.5" customHeight="1" x14ac:dyDescent="0.3">
      <c r="B15" s="68"/>
      <c r="C15" s="68"/>
      <c r="D15" s="71" t="s">
        <v>266</v>
      </c>
      <c r="E15" s="75" t="s">
        <v>267</v>
      </c>
      <c r="F15" s="75"/>
      <c r="G15" s="75"/>
      <c r="H15" s="75"/>
      <c r="I15" s="75"/>
    </row>
    <row r="16" spans="2:10" s="63" customFormat="1" ht="30" customHeight="1" x14ac:dyDescent="0.3">
      <c r="B16" s="68"/>
      <c r="C16" s="68"/>
      <c r="D16" s="72" t="s">
        <v>268</v>
      </c>
      <c r="E16" s="76" t="s">
        <v>269</v>
      </c>
      <c r="F16" s="76"/>
      <c r="G16" s="76"/>
      <c r="H16" s="76"/>
      <c r="I16" s="76"/>
    </row>
    <row r="17" spans="1:9" ht="8.25" customHeight="1" x14ac:dyDescent="0.3">
      <c r="A17" s="63"/>
      <c r="B17" s="68"/>
      <c r="C17" s="68"/>
      <c r="D17" s="68"/>
      <c r="E17" s="68"/>
      <c r="F17" s="68"/>
      <c r="G17" s="68"/>
      <c r="H17" s="73"/>
      <c r="I17" s="68"/>
    </row>
    <row r="18" spans="1:9" ht="18" x14ac:dyDescent="0.25">
      <c r="B18" s="68"/>
      <c r="C18" s="68"/>
      <c r="D18" s="72" t="s">
        <v>270</v>
      </c>
      <c r="E18" s="76" t="s">
        <v>271</v>
      </c>
      <c r="F18" s="76"/>
      <c r="G18" s="76"/>
      <c r="H18" s="76"/>
      <c r="I18" s="76"/>
    </row>
    <row r="19" spans="1:9" ht="18" x14ac:dyDescent="0.25">
      <c r="B19" s="68"/>
      <c r="C19" s="68"/>
      <c r="D19" s="68"/>
      <c r="E19" s="68"/>
      <c r="F19" s="68"/>
      <c r="G19" s="68"/>
      <c r="H19" s="68"/>
      <c r="I19" s="68"/>
    </row>
  </sheetData>
  <mergeCells count="12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69"/>
  <sheetViews>
    <sheetView zoomScale="80" zoomScaleNormal="80" workbookViewId="0">
      <pane xSplit="2" ySplit="3" topLeftCell="AU90" activePane="bottomRight" state="frozen"/>
      <selection pane="topRight"/>
      <selection pane="bottomLeft"/>
      <selection pane="bottomRight" activeCell="AY90" sqref="AY90"/>
    </sheetView>
  </sheetViews>
  <sheetFormatPr defaultColWidth="3.25" defaultRowHeight="15" x14ac:dyDescent="0.25"/>
  <cols>
    <col min="1" max="1" width="53.125" style="48" hidden="1" customWidth="1" collapsed="1"/>
    <col min="2" max="2" width="26.125" bestFit="1" customWidth="1"/>
    <col min="3" max="3" width="8" bestFit="1" customWidth="1"/>
    <col min="4" max="5" width="8" bestFit="1" customWidth="1" collapsed="1"/>
    <col min="6" max="6" width="6.625" bestFit="1" customWidth="1" collapsed="1"/>
    <col min="7" max="7" width="4.875" style="2" bestFit="1" customWidth="1" collapsed="1"/>
    <col min="8" max="8" width="3.875" bestFit="1" customWidth="1" collapsed="1"/>
    <col min="9" max="19" width="3.875" customWidth="1" collapsed="1"/>
    <col min="20" max="20" width="3.125" bestFit="1" customWidth="1" collapsed="1"/>
    <col min="21" max="21" width="7.25" bestFit="1" customWidth="1" collapsed="1"/>
    <col min="22" max="22" width="5.625" bestFit="1" customWidth="1" collapsed="1"/>
    <col min="23" max="23" width="5.75" bestFit="1" customWidth="1" collapsed="1"/>
    <col min="24" max="24" width="5.125" bestFit="1" customWidth="1" collapsed="1"/>
    <col min="25" max="25" width="5.875" bestFit="1" customWidth="1" collapsed="1"/>
    <col min="26" max="26" width="5.125" bestFit="1" customWidth="1" collapsed="1"/>
    <col min="27" max="27" width="4.625" bestFit="1" customWidth="1" collapsed="1"/>
    <col min="28" max="29" width="5.625" bestFit="1" customWidth="1" collapsed="1"/>
    <col min="30" max="30" width="5" bestFit="1" customWidth="1" collapsed="1"/>
    <col min="31" max="32" width="5.625" bestFit="1" customWidth="1" collapsed="1"/>
    <col min="33" max="33" width="5.125" bestFit="1" customWidth="1" collapsed="1"/>
    <col min="34" max="34" width="5.625" bestFit="1" customWidth="1" collapsed="1"/>
    <col min="35" max="35" width="5.75" bestFit="1" customWidth="1" collapsed="1"/>
    <col min="36" max="38" width="5.125" bestFit="1" customWidth="1" collapsed="1"/>
    <col min="39" max="39" width="4.625" bestFit="1" customWidth="1" collapsed="1"/>
    <col min="40" max="41" width="5.625" bestFit="1" customWidth="1" collapsed="1"/>
    <col min="42" max="42" width="5" bestFit="1" customWidth="1" collapsed="1"/>
    <col min="43" max="44" width="5.625" bestFit="1" customWidth="1" collapsed="1"/>
    <col min="45" max="45" width="7" bestFit="1" customWidth="1"/>
    <col min="46" max="46" width="5.625" bestFit="1" customWidth="1"/>
    <col min="47" max="47" width="5.75" bestFit="1" customWidth="1"/>
    <col min="48" max="48" width="5.125" bestFit="1" customWidth="1"/>
    <col min="49" max="49" width="5.875" bestFit="1" customWidth="1"/>
    <col min="50" max="50" width="7" bestFit="1" customWidth="1"/>
    <col min="51" max="51" width="6.75" bestFit="1" customWidth="1"/>
    <col min="52" max="53" width="5.625" bestFit="1" customWidth="1"/>
    <col min="54" max="54" width="5" bestFit="1" customWidth="1"/>
    <col min="55" max="56" width="5.625" bestFit="1" customWidth="1"/>
    <col min="57" max="57" width="4.875" style="2" bestFit="1" customWidth="1"/>
    <col min="58" max="58" width="9.375" bestFit="1" customWidth="1" collapsed="1"/>
    <col min="59" max="59" width="9.875" bestFit="1" customWidth="1" collapsed="1"/>
    <col min="60" max="60" width="7.875" customWidth="1" collapsed="1"/>
    <col min="61" max="61" width="9.625" bestFit="1" customWidth="1" collapsed="1"/>
    <col min="62" max="62" width="8" bestFit="1" customWidth="1" collapsed="1"/>
    <col min="63" max="63" width="9.375" bestFit="1" customWidth="1" collapsed="1"/>
    <col min="64" max="64" width="9.625" bestFit="1" customWidth="1"/>
    <col min="65" max="65" width="7.75" bestFit="1" customWidth="1"/>
    <col min="66" max="66" width="9.875" bestFit="1" customWidth="1"/>
    <col min="67" max="67" width="9.625" bestFit="1" customWidth="1"/>
    <col min="68" max="69" width="7.75" bestFit="1" customWidth="1"/>
    <col min="70" max="70" width="3.25" style="2" collapsed="1"/>
  </cols>
  <sheetData>
    <row r="1" spans="1:69" x14ac:dyDescent="0.25">
      <c r="C1" s="40"/>
      <c r="D1" s="40"/>
      <c r="E1" s="40"/>
      <c r="F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>
        <v>201501</v>
      </c>
      <c r="V1" s="15">
        <v>201502</v>
      </c>
      <c r="W1" s="15">
        <v>201503</v>
      </c>
      <c r="X1" s="15">
        <v>201504</v>
      </c>
      <c r="Y1" s="15">
        <v>201505</v>
      </c>
      <c r="Z1" s="15">
        <v>201506</v>
      </c>
      <c r="AA1" s="15">
        <v>201507</v>
      </c>
      <c r="AB1" s="15">
        <v>201508</v>
      </c>
      <c r="AC1" s="15">
        <v>201509</v>
      </c>
      <c r="AD1" s="15">
        <v>201510</v>
      </c>
      <c r="AE1" s="15">
        <v>201511</v>
      </c>
      <c r="AF1" s="15">
        <v>201512</v>
      </c>
      <c r="AG1" s="15">
        <v>201601</v>
      </c>
      <c r="AH1" s="15">
        <v>201602</v>
      </c>
      <c r="AI1" s="15">
        <v>201603</v>
      </c>
      <c r="AJ1" s="15">
        <v>201604</v>
      </c>
      <c r="AK1" s="15">
        <v>201605</v>
      </c>
      <c r="AL1" s="15">
        <v>201606</v>
      </c>
      <c r="AM1" s="15">
        <v>201607</v>
      </c>
      <c r="AN1" s="15">
        <v>201608</v>
      </c>
      <c r="AO1" s="15">
        <v>201609</v>
      </c>
      <c r="AP1" s="15">
        <v>201610</v>
      </c>
      <c r="AQ1" s="15">
        <v>201611</v>
      </c>
      <c r="AR1" s="15">
        <v>201612</v>
      </c>
      <c r="AS1" s="15">
        <v>201701</v>
      </c>
      <c r="AT1" s="15">
        <v>201702</v>
      </c>
      <c r="AU1" s="15">
        <v>201703</v>
      </c>
      <c r="AV1" s="15">
        <v>201704</v>
      </c>
      <c r="AW1" s="15">
        <v>201705</v>
      </c>
      <c r="AX1" s="15">
        <v>201706</v>
      </c>
      <c r="AY1" s="15">
        <v>201707</v>
      </c>
      <c r="AZ1" s="15">
        <v>201708</v>
      </c>
      <c r="BA1" s="15">
        <v>201709</v>
      </c>
      <c r="BB1" s="15">
        <v>201710</v>
      </c>
      <c r="BC1" s="15">
        <v>201711</v>
      </c>
      <c r="BD1" s="15">
        <v>201712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</row>
    <row r="2" spans="1:69" x14ac:dyDescent="0.25">
      <c r="B2" t="str">
        <f>TEXT(Cover!G5,"m")</f>
        <v>7</v>
      </c>
      <c r="C2" s="41"/>
      <c r="D2" s="41"/>
      <c r="E2" s="41"/>
      <c r="F2" s="21"/>
      <c r="H2" s="45"/>
      <c r="I2" s="45"/>
      <c r="J2" s="45"/>
      <c r="K2" s="45"/>
      <c r="L2" s="46"/>
      <c r="M2" s="46"/>
      <c r="N2" s="46"/>
      <c r="O2" s="46"/>
      <c r="P2" s="47"/>
      <c r="Q2" s="47"/>
      <c r="R2" s="47"/>
      <c r="S2" s="47"/>
      <c r="T2" s="15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F2" s="78" t="s">
        <v>226</v>
      </c>
      <c r="BG2" s="79"/>
      <c r="BH2" s="79"/>
      <c r="BI2" s="79"/>
      <c r="BJ2" s="79"/>
      <c r="BK2" s="79"/>
      <c r="BL2" s="52"/>
      <c r="BM2" s="52"/>
      <c r="BN2" s="52"/>
      <c r="BO2" s="52"/>
      <c r="BP2" s="52"/>
      <c r="BQ2" s="52"/>
    </row>
    <row r="3" spans="1:69" ht="30" x14ac:dyDescent="0.25">
      <c r="A3" s="49" t="s">
        <v>228</v>
      </c>
      <c r="B3" s="24" t="s">
        <v>34</v>
      </c>
      <c r="C3" s="54" t="s">
        <v>154</v>
      </c>
      <c r="D3" s="54" t="s">
        <v>155</v>
      </c>
      <c r="E3" s="54" t="s">
        <v>156</v>
      </c>
      <c r="F3" s="22" t="s">
        <v>0</v>
      </c>
      <c r="G3" s="2" t="s">
        <v>33</v>
      </c>
      <c r="H3" s="28" t="s">
        <v>142</v>
      </c>
      <c r="I3" s="28" t="s">
        <v>143</v>
      </c>
      <c r="J3" s="28" t="s">
        <v>144</v>
      </c>
      <c r="K3" s="28" t="s">
        <v>145</v>
      </c>
      <c r="L3" s="31" t="s">
        <v>150</v>
      </c>
      <c r="M3" s="31" t="s">
        <v>151</v>
      </c>
      <c r="N3" s="31" t="s">
        <v>152</v>
      </c>
      <c r="O3" s="31" t="s">
        <v>153</v>
      </c>
      <c r="P3" s="26" t="s">
        <v>146</v>
      </c>
      <c r="Q3" s="26" t="s">
        <v>147</v>
      </c>
      <c r="R3" s="26" t="s">
        <v>148</v>
      </c>
      <c r="S3" s="26" t="s">
        <v>149</v>
      </c>
      <c r="T3" s="18" t="s">
        <v>33</v>
      </c>
      <c r="U3" s="28" t="s">
        <v>1</v>
      </c>
      <c r="V3" s="28" t="s">
        <v>2</v>
      </c>
      <c r="W3" s="28" t="s">
        <v>3</v>
      </c>
      <c r="X3" s="28" t="s">
        <v>4</v>
      </c>
      <c r="Y3" s="28" t="s">
        <v>5</v>
      </c>
      <c r="Z3" s="28" t="s">
        <v>6</v>
      </c>
      <c r="AA3" s="28" t="s">
        <v>7</v>
      </c>
      <c r="AB3" s="28" t="s">
        <v>8</v>
      </c>
      <c r="AC3" s="28" t="s">
        <v>9</v>
      </c>
      <c r="AD3" s="28" t="s">
        <v>10</v>
      </c>
      <c r="AE3" s="28" t="s">
        <v>11</v>
      </c>
      <c r="AF3" s="28" t="s">
        <v>12</v>
      </c>
      <c r="AG3" s="30" t="s">
        <v>13</v>
      </c>
      <c r="AH3" s="30" t="s">
        <v>14</v>
      </c>
      <c r="AI3" s="30" t="s">
        <v>15</v>
      </c>
      <c r="AJ3" s="30" t="s">
        <v>16</v>
      </c>
      <c r="AK3" s="30" t="s">
        <v>17</v>
      </c>
      <c r="AL3" s="30" t="s">
        <v>18</v>
      </c>
      <c r="AM3" s="30" t="s">
        <v>19</v>
      </c>
      <c r="AN3" s="30" t="s">
        <v>20</v>
      </c>
      <c r="AO3" s="30" t="s">
        <v>21</v>
      </c>
      <c r="AP3" s="30" t="s">
        <v>22</v>
      </c>
      <c r="AQ3" s="30" t="s">
        <v>23</v>
      </c>
      <c r="AR3" s="30" t="s">
        <v>24</v>
      </c>
      <c r="AS3" s="32" t="s">
        <v>25</v>
      </c>
      <c r="AT3" s="32" t="s">
        <v>26</v>
      </c>
      <c r="AU3" s="32" t="s">
        <v>27</v>
      </c>
      <c r="AV3" s="32" t="s">
        <v>28</v>
      </c>
      <c r="AW3" s="32" t="s">
        <v>29</v>
      </c>
      <c r="AX3" s="32" t="s">
        <v>30</v>
      </c>
      <c r="AY3" s="32" t="s">
        <v>102</v>
      </c>
      <c r="AZ3" s="32" t="s">
        <v>103</v>
      </c>
      <c r="BA3" s="32" t="s">
        <v>104</v>
      </c>
      <c r="BB3" s="32" t="s">
        <v>105</v>
      </c>
      <c r="BC3" s="32" t="s">
        <v>106</v>
      </c>
      <c r="BD3" s="32" t="s">
        <v>107</v>
      </c>
      <c r="BF3" s="33">
        <v>42736</v>
      </c>
      <c r="BG3" s="33">
        <v>42767</v>
      </c>
      <c r="BH3" s="33">
        <v>42795</v>
      </c>
      <c r="BI3" s="33">
        <v>42826</v>
      </c>
      <c r="BJ3" s="33">
        <v>42856</v>
      </c>
      <c r="BK3" s="33">
        <v>42887</v>
      </c>
      <c r="BL3" s="33">
        <v>42917</v>
      </c>
      <c r="BM3" s="33">
        <v>42948</v>
      </c>
      <c r="BN3" s="33">
        <v>42979</v>
      </c>
      <c r="BO3" s="33">
        <v>43009</v>
      </c>
      <c r="BP3" s="33">
        <v>43040</v>
      </c>
      <c r="BQ3" s="33">
        <v>43070</v>
      </c>
    </row>
    <row r="4" spans="1:69" x14ac:dyDescent="0.25">
      <c r="A4" s="17" t="s">
        <v>126</v>
      </c>
      <c r="B4" s="23" t="s">
        <v>65</v>
      </c>
      <c r="C4" s="1"/>
      <c r="D4" s="1"/>
      <c r="E4" s="1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</row>
    <row r="5" spans="1:69" x14ac:dyDescent="0.25">
      <c r="A5" s="17" t="s">
        <v>127</v>
      </c>
      <c r="B5" s="23" t="s">
        <v>50</v>
      </c>
      <c r="C5" s="1"/>
      <c r="D5" s="1"/>
      <c r="E5" s="1"/>
      <c r="F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</row>
    <row r="6" spans="1:69" x14ac:dyDescent="0.25">
      <c r="A6" s="17" t="s">
        <v>229</v>
      </c>
      <c r="B6" s="23" t="s">
        <v>31</v>
      </c>
      <c r="C6" s="1"/>
      <c r="D6" s="1"/>
      <c r="E6" s="1"/>
      <c r="F6" s="2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</row>
    <row r="7" spans="1:69" x14ac:dyDescent="0.25">
      <c r="A7" s="17" t="s">
        <v>174</v>
      </c>
      <c r="B7" s="23" t="s">
        <v>67</v>
      </c>
      <c r="C7" s="1"/>
      <c r="D7" s="1"/>
      <c r="E7" s="1"/>
      <c r="F7" s="2"/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</row>
    <row r="8" spans="1:69" x14ac:dyDescent="0.25">
      <c r="A8" s="17" t="s">
        <v>175</v>
      </c>
      <c r="B8" s="23" t="s">
        <v>32</v>
      </c>
      <c r="C8" s="1"/>
      <c r="D8" s="1"/>
      <c r="E8" s="1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</row>
    <row r="9" spans="1:69" x14ac:dyDescent="0.25">
      <c r="A9" s="17" t="s">
        <v>230</v>
      </c>
      <c r="B9" s="23" t="s">
        <v>72</v>
      </c>
      <c r="C9" s="1"/>
      <c r="D9" s="1"/>
      <c r="E9" s="1"/>
      <c r="F9" s="2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</row>
    <row r="10" spans="1:69" x14ac:dyDescent="0.25">
      <c r="A10" s="17" t="s">
        <v>231</v>
      </c>
      <c r="B10" s="23" t="s">
        <v>68</v>
      </c>
      <c r="C10" s="1"/>
      <c r="D10" s="1"/>
      <c r="E10" s="1"/>
      <c r="F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</row>
    <row r="11" spans="1:69" x14ac:dyDescent="0.25">
      <c r="A11" s="17" t="s">
        <v>232</v>
      </c>
      <c r="B11" s="23" t="s">
        <v>73</v>
      </c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</row>
    <row r="12" spans="1:69" x14ac:dyDescent="0.25">
      <c r="A12" s="17" t="s">
        <v>233</v>
      </c>
      <c r="B12" s="23" t="s">
        <v>88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</row>
    <row r="13" spans="1:69" x14ac:dyDescent="0.25">
      <c r="A13" s="48" t="s">
        <v>33</v>
      </c>
      <c r="B13" s="23"/>
      <c r="C13" s="1"/>
      <c r="D13" s="1"/>
      <c r="E13" s="1"/>
      <c r="F13" s="2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</row>
    <row r="14" spans="1:69" x14ac:dyDescent="0.25">
      <c r="A14" s="48" t="s">
        <v>33</v>
      </c>
      <c r="B14" s="23" t="s">
        <v>89</v>
      </c>
      <c r="C14" s="1"/>
      <c r="D14" s="1"/>
      <c r="E14" s="1"/>
      <c r="F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</row>
    <row r="15" spans="1:69" x14ac:dyDescent="0.25">
      <c r="A15" s="17" t="s">
        <v>55</v>
      </c>
      <c r="B15" s="23" t="s">
        <v>69</v>
      </c>
      <c r="C15" s="1"/>
      <c r="D15" s="1"/>
      <c r="E15" s="1"/>
      <c r="F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</row>
    <row r="16" spans="1:69" x14ac:dyDescent="0.25">
      <c r="A16" s="17" t="s">
        <v>56</v>
      </c>
      <c r="B16" s="23" t="s">
        <v>70</v>
      </c>
      <c r="C16" s="1"/>
      <c r="D16" s="1"/>
      <c r="E16" s="1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</row>
    <row r="17" spans="1:69" x14ac:dyDescent="0.25">
      <c r="A17" s="17" t="s">
        <v>57</v>
      </c>
      <c r="B17" s="23" t="s">
        <v>71</v>
      </c>
      <c r="C17" s="1"/>
      <c r="D17" s="1"/>
      <c r="E17" s="1"/>
      <c r="F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</row>
    <row r="18" spans="1:69" x14ac:dyDescent="0.25">
      <c r="A18" s="48" t="s">
        <v>33</v>
      </c>
    </row>
    <row r="19" spans="1:69" ht="30" x14ac:dyDescent="0.25">
      <c r="A19" s="49" t="s">
        <v>33</v>
      </c>
      <c r="B19" s="24" t="s">
        <v>35</v>
      </c>
      <c r="C19" s="22" t="str">
        <f>$C$3</f>
        <v>YTD '15</v>
      </c>
      <c r="D19" s="22" t="str">
        <f>$D$3</f>
        <v>YTD '16</v>
      </c>
      <c r="E19" s="22" t="str">
        <f>$E$3</f>
        <v>YTD '17</v>
      </c>
      <c r="F19" s="22" t="str">
        <f>$F$3</f>
        <v>YoY</v>
      </c>
      <c r="G19" s="2" t="s">
        <v>33</v>
      </c>
      <c r="H19" s="28" t="str">
        <f>$H$3</f>
        <v>Q1 '15</v>
      </c>
      <c r="I19" s="28" t="str">
        <f>$I$3</f>
        <v>Q2 '15</v>
      </c>
      <c r="J19" s="28" t="str">
        <f>$J$3</f>
        <v>Q3 '15</v>
      </c>
      <c r="K19" s="28" t="str">
        <f>$K$3</f>
        <v>Q4 '15</v>
      </c>
      <c r="L19" s="31" t="str">
        <f>$L$3</f>
        <v>Q1 '16</v>
      </c>
      <c r="M19" s="31" t="str">
        <f>$M$3</f>
        <v>Q2 '16</v>
      </c>
      <c r="N19" s="31" t="str">
        <f>$N$3</f>
        <v>Q3 '16</v>
      </c>
      <c r="O19" s="31" t="str">
        <f>$O$3</f>
        <v>Q4 '16</v>
      </c>
      <c r="P19" s="28" t="str">
        <f>$P$3</f>
        <v>Q1 '17</v>
      </c>
      <c r="Q19" s="28" t="str">
        <f>$Q$3</f>
        <v>Q2 '17</v>
      </c>
      <c r="R19" s="28" t="str">
        <f>$R$3</f>
        <v>Q3 '17</v>
      </c>
      <c r="S19" s="28" t="str">
        <f>$S$3</f>
        <v>Q4 '17</v>
      </c>
      <c r="T19" s="18" t="s">
        <v>33</v>
      </c>
      <c r="U19" s="28" t="s">
        <v>1</v>
      </c>
      <c r="V19" s="28" t="s">
        <v>2</v>
      </c>
      <c r="W19" s="28" t="s">
        <v>3</v>
      </c>
      <c r="X19" s="28" t="s">
        <v>4</v>
      </c>
      <c r="Y19" s="28" t="s">
        <v>5</v>
      </c>
      <c r="Z19" s="28" t="s">
        <v>6</v>
      </c>
      <c r="AA19" s="28" t="s">
        <v>7</v>
      </c>
      <c r="AB19" s="28" t="s">
        <v>8</v>
      </c>
      <c r="AC19" s="28" t="s">
        <v>9</v>
      </c>
      <c r="AD19" s="28" t="s">
        <v>10</v>
      </c>
      <c r="AE19" s="28" t="s">
        <v>11</v>
      </c>
      <c r="AF19" s="28" t="s">
        <v>12</v>
      </c>
      <c r="AG19" s="30" t="s">
        <v>13</v>
      </c>
      <c r="AH19" s="30" t="s">
        <v>14</v>
      </c>
      <c r="AI19" s="30" t="s">
        <v>15</v>
      </c>
      <c r="AJ19" s="30" t="s">
        <v>16</v>
      </c>
      <c r="AK19" s="30" t="s">
        <v>17</v>
      </c>
      <c r="AL19" s="30" t="s">
        <v>18</v>
      </c>
      <c r="AM19" s="30" t="s">
        <v>19</v>
      </c>
      <c r="AN19" s="30" t="s">
        <v>20</v>
      </c>
      <c r="AO19" s="30" t="s">
        <v>21</v>
      </c>
      <c r="AP19" s="30" t="s">
        <v>22</v>
      </c>
      <c r="AQ19" s="30" t="s">
        <v>23</v>
      </c>
      <c r="AR19" s="30" t="s">
        <v>24</v>
      </c>
      <c r="AS19" s="32" t="s">
        <v>25</v>
      </c>
      <c r="AT19" s="32" t="s">
        <v>26</v>
      </c>
      <c r="AU19" s="32" t="s">
        <v>27</v>
      </c>
      <c r="AV19" s="32" t="s">
        <v>28</v>
      </c>
      <c r="AW19" s="32" t="s">
        <v>29</v>
      </c>
      <c r="AX19" s="32" t="s">
        <v>30</v>
      </c>
      <c r="AY19" s="32" t="s">
        <v>102</v>
      </c>
      <c r="AZ19" s="32" t="s">
        <v>103</v>
      </c>
      <c r="BA19" s="32" t="s">
        <v>104</v>
      </c>
      <c r="BB19" s="32" t="s">
        <v>105</v>
      </c>
      <c r="BC19" s="32" t="s">
        <v>106</v>
      </c>
      <c r="BD19" s="32" t="s">
        <v>107</v>
      </c>
      <c r="BF19" s="33">
        <v>42736</v>
      </c>
      <c r="BG19" s="33">
        <v>42767</v>
      </c>
      <c r="BH19" s="33">
        <v>42795</v>
      </c>
      <c r="BI19" s="33">
        <v>42826</v>
      </c>
      <c r="BJ19" s="33">
        <v>42856</v>
      </c>
      <c r="BK19" s="33">
        <v>42887</v>
      </c>
      <c r="BL19" s="33">
        <v>42917</v>
      </c>
      <c r="BM19" s="33">
        <v>42948</v>
      </c>
      <c r="BN19" s="33">
        <v>42979</v>
      </c>
      <c r="BO19" s="33">
        <v>43009</v>
      </c>
      <c r="BP19" s="33">
        <v>43040</v>
      </c>
      <c r="BQ19" s="33">
        <v>43070</v>
      </c>
    </row>
    <row r="20" spans="1:69" x14ac:dyDescent="0.25">
      <c r="A20" s="17" t="s">
        <v>134</v>
      </c>
      <c r="B20" s="17" t="s">
        <v>74</v>
      </c>
      <c r="C20" s="39"/>
      <c r="D20" s="39"/>
      <c r="E20" s="39"/>
      <c r="F20" s="42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12"/>
      <c r="S20" s="12"/>
      <c r="T20" s="1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</row>
    <row r="21" spans="1:69" x14ac:dyDescent="0.25">
      <c r="A21" s="17" t="s">
        <v>126</v>
      </c>
      <c r="B21" s="17" t="s">
        <v>65</v>
      </c>
      <c r="C21" s="39"/>
      <c r="D21" s="39"/>
      <c r="E21" s="39"/>
      <c r="F21" s="42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12"/>
      <c r="S21" s="12"/>
      <c r="T21" s="1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</row>
    <row r="22" spans="1:69" x14ac:dyDescent="0.25">
      <c r="A22" s="17" t="s">
        <v>127</v>
      </c>
      <c r="B22" s="17" t="s">
        <v>66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</row>
    <row r="23" spans="1:69" x14ac:dyDescent="0.25">
      <c r="A23" s="17" t="s">
        <v>128</v>
      </c>
      <c r="B23" s="17" t="s">
        <v>75</v>
      </c>
      <c r="C23" s="39"/>
      <c r="D23" s="39"/>
      <c r="E23" s="39"/>
      <c r="F23" s="42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</row>
    <row r="24" spans="1:69" x14ac:dyDescent="0.25">
      <c r="A24" s="17" t="s">
        <v>129</v>
      </c>
      <c r="B24" s="17" t="s">
        <v>76</v>
      </c>
      <c r="C24" s="39"/>
      <c r="D24" s="39"/>
      <c r="E24" s="39"/>
      <c r="F24" s="42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</row>
    <row r="25" spans="1:69" x14ac:dyDescent="0.25">
      <c r="A25" s="17" t="s">
        <v>130</v>
      </c>
      <c r="B25" s="17" t="s">
        <v>77</v>
      </c>
      <c r="C25" s="39"/>
      <c r="D25" s="39"/>
      <c r="E25" s="39"/>
      <c r="F25" s="42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</row>
    <row r="26" spans="1:69" x14ac:dyDescent="0.25">
      <c r="A26" s="17" t="s">
        <v>131</v>
      </c>
      <c r="B26" s="17" t="s">
        <v>78</v>
      </c>
      <c r="C26" s="39"/>
      <c r="D26" s="39"/>
      <c r="E26" s="39"/>
      <c r="F26" s="42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</row>
    <row r="27" spans="1:69" x14ac:dyDescent="0.25">
      <c r="A27" s="17" t="s">
        <v>132</v>
      </c>
      <c r="B27" s="17" t="s">
        <v>79</v>
      </c>
      <c r="C27" s="39"/>
      <c r="D27" s="39"/>
      <c r="E27" s="39"/>
      <c r="F27" s="42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</row>
    <row r="28" spans="1:69" x14ac:dyDescent="0.25">
      <c r="A28" s="17" t="s">
        <v>133</v>
      </c>
      <c r="B28" s="17" t="s">
        <v>80</v>
      </c>
      <c r="C28" s="39"/>
      <c r="D28" s="39"/>
      <c r="E28" s="39"/>
      <c r="F28" s="42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</row>
    <row r="29" spans="1:69" x14ac:dyDescent="0.25">
      <c r="A29" s="48" t="s">
        <v>33</v>
      </c>
    </row>
    <row r="30" spans="1:69" ht="30" x14ac:dyDescent="0.25">
      <c r="A30" s="48" t="s">
        <v>33</v>
      </c>
      <c r="B30" s="24" t="s">
        <v>42</v>
      </c>
      <c r="C30" s="22" t="str">
        <f>$C$3</f>
        <v>YTD '15</v>
      </c>
      <c r="D30" s="22" t="str">
        <f>$D$3</f>
        <v>YTD '16</v>
      </c>
      <c r="E30" s="22" t="str">
        <f>$E$3</f>
        <v>YTD '17</v>
      </c>
      <c r="F30" s="22" t="str">
        <f>$F$3</f>
        <v>YoY</v>
      </c>
      <c r="G30" s="2" t="s">
        <v>33</v>
      </c>
      <c r="H30" s="28" t="str">
        <f>$H$3</f>
        <v>Q1 '15</v>
      </c>
      <c r="I30" s="28" t="str">
        <f>$I$3</f>
        <v>Q2 '15</v>
      </c>
      <c r="J30" s="28" t="str">
        <f>$J$3</f>
        <v>Q3 '15</v>
      </c>
      <c r="K30" s="28" t="str">
        <f>$K$3</f>
        <v>Q4 '15</v>
      </c>
      <c r="L30" s="31" t="str">
        <f>$L$3</f>
        <v>Q1 '16</v>
      </c>
      <c r="M30" s="31" t="str">
        <f>$M$3</f>
        <v>Q2 '16</v>
      </c>
      <c r="N30" s="31" t="str">
        <f>$N$3</f>
        <v>Q3 '16</v>
      </c>
      <c r="O30" s="31" t="str">
        <f>$O$3</f>
        <v>Q4 '16</v>
      </c>
      <c r="P30" s="28" t="str">
        <f>$P$3</f>
        <v>Q1 '17</v>
      </c>
      <c r="Q30" s="28" t="str">
        <f>$Q$3</f>
        <v>Q2 '17</v>
      </c>
      <c r="R30" s="28" t="str">
        <f>$R$3</f>
        <v>Q3 '17</v>
      </c>
      <c r="S30" s="28" t="str">
        <f>$S$3</f>
        <v>Q4 '17</v>
      </c>
      <c r="T30" s="18" t="s">
        <v>33</v>
      </c>
      <c r="U30" s="28" t="s">
        <v>1</v>
      </c>
      <c r="V30" s="28" t="s">
        <v>2</v>
      </c>
      <c r="W30" s="28" t="s">
        <v>3</v>
      </c>
      <c r="X30" s="28" t="s">
        <v>4</v>
      </c>
      <c r="Y30" s="28" t="s">
        <v>5</v>
      </c>
      <c r="Z30" s="28" t="s">
        <v>6</v>
      </c>
      <c r="AA30" s="28" t="s">
        <v>7</v>
      </c>
      <c r="AB30" s="28" t="s">
        <v>8</v>
      </c>
      <c r="AC30" s="28" t="s">
        <v>9</v>
      </c>
      <c r="AD30" s="28" t="s">
        <v>10</v>
      </c>
      <c r="AE30" s="28" t="s">
        <v>11</v>
      </c>
      <c r="AF30" s="28" t="s">
        <v>12</v>
      </c>
      <c r="AG30" s="30" t="s">
        <v>13</v>
      </c>
      <c r="AH30" s="30" t="s">
        <v>14</v>
      </c>
      <c r="AI30" s="30" t="s">
        <v>15</v>
      </c>
      <c r="AJ30" s="30" t="s">
        <v>16</v>
      </c>
      <c r="AK30" s="30" t="s">
        <v>17</v>
      </c>
      <c r="AL30" s="30" t="s">
        <v>18</v>
      </c>
      <c r="AM30" s="30" t="s">
        <v>19</v>
      </c>
      <c r="AN30" s="30" t="s">
        <v>20</v>
      </c>
      <c r="AO30" s="30" t="s">
        <v>21</v>
      </c>
      <c r="AP30" s="30" t="s">
        <v>22</v>
      </c>
      <c r="AQ30" s="30" t="s">
        <v>23</v>
      </c>
      <c r="AR30" s="30" t="s">
        <v>24</v>
      </c>
      <c r="AS30" s="32" t="s">
        <v>25</v>
      </c>
      <c r="AT30" s="32" t="s">
        <v>26</v>
      </c>
      <c r="AU30" s="32" t="s">
        <v>27</v>
      </c>
      <c r="AV30" s="32" t="s">
        <v>28</v>
      </c>
      <c r="AW30" s="32" t="s">
        <v>29</v>
      </c>
      <c r="AX30" s="32" t="s">
        <v>30</v>
      </c>
      <c r="AY30" s="32" t="s">
        <v>102</v>
      </c>
      <c r="AZ30" s="32" t="s">
        <v>103</v>
      </c>
      <c r="BA30" s="32" t="s">
        <v>104</v>
      </c>
      <c r="BB30" s="32" t="s">
        <v>105</v>
      </c>
      <c r="BC30" s="32" t="s">
        <v>106</v>
      </c>
      <c r="BD30" s="32" t="s">
        <v>107</v>
      </c>
      <c r="BF30" s="33">
        <v>42736</v>
      </c>
      <c r="BG30" s="33">
        <v>42767</v>
      </c>
      <c r="BH30" s="33">
        <v>42795</v>
      </c>
      <c r="BI30" s="33">
        <v>42826</v>
      </c>
      <c r="BJ30" s="33">
        <v>42856</v>
      </c>
      <c r="BK30" s="33">
        <v>42887</v>
      </c>
      <c r="BL30" s="33">
        <v>42917</v>
      </c>
      <c r="BM30" s="33">
        <v>42948</v>
      </c>
      <c r="BN30" s="33">
        <v>42979</v>
      </c>
      <c r="BO30" s="33">
        <v>43009</v>
      </c>
      <c r="BP30" s="33">
        <v>43040</v>
      </c>
      <c r="BQ30" s="33">
        <v>43070</v>
      </c>
    </row>
    <row r="31" spans="1:69" x14ac:dyDescent="0.25">
      <c r="A31" s="17" t="s">
        <v>227</v>
      </c>
      <c r="B31" s="17" t="s">
        <v>81</v>
      </c>
      <c r="C31" s="39"/>
      <c r="D31" s="39"/>
      <c r="E31" s="39"/>
      <c r="F31" s="42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</row>
    <row r="32" spans="1:69" x14ac:dyDescent="0.25">
      <c r="A32" s="17" t="s">
        <v>135</v>
      </c>
      <c r="B32" s="17" t="s">
        <v>36</v>
      </c>
      <c r="C32" s="39"/>
      <c r="D32" s="39"/>
      <c r="E32" s="39"/>
      <c r="F32" s="42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</row>
    <row r="33" spans="1:69" x14ac:dyDescent="0.25">
      <c r="A33" s="17" t="s">
        <v>141</v>
      </c>
      <c r="B33" s="17" t="s">
        <v>82</v>
      </c>
      <c r="C33" s="39"/>
      <c r="D33" s="39"/>
      <c r="E33" s="39"/>
      <c r="F33" s="42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</row>
    <row r="34" spans="1:69" x14ac:dyDescent="0.25">
      <c r="A34" s="17" t="s">
        <v>136</v>
      </c>
      <c r="B34" s="17" t="s">
        <v>37</v>
      </c>
      <c r="C34" s="39"/>
      <c r="D34" s="39"/>
      <c r="E34" s="39"/>
      <c r="F34" s="42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</row>
    <row r="35" spans="1:69" x14ac:dyDescent="0.25">
      <c r="A35" s="17" t="s">
        <v>137</v>
      </c>
      <c r="B35" s="17" t="s">
        <v>38</v>
      </c>
      <c r="C35" s="39"/>
      <c r="D35" s="39"/>
      <c r="E35" s="39"/>
      <c r="F35" s="42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</row>
    <row r="36" spans="1:69" x14ac:dyDescent="0.25">
      <c r="A36" s="17" t="s">
        <v>138</v>
      </c>
      <c r="B36" s="17" t="s">
        <v>39</v>
      </c>
      <c r="C36" s="39"/>
      <c r="D36" s="39"/>
      <c r="E36" s="39"/>
      <c r="F36" s="42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</row>
    <row r="37" spans="1:69" x14ac:dyDescent="0.25">
      <c r="A37" s="17" t="s">
        <v>139</v>
      </c>
      <c r="B37" s="17" t="s">
        <v>40</v>
      </c>
      <c r="C37" s="39"/>
      <c r="D37" s="39"/>
      <c r="E37" s="39"/>
      <c r="F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</row>
    <row r="38" spans="1:69" x14ac:dyDescent="0.25">
      <c r="A38" s="17" t="s">
        <v>140</v>
      </c>
      <c r="B38" s="17" t="s">
        <v>41</v>
      </c>
      <c r="C38" s="39"/>
      <c r="D38" s="39"/>
      <c r="E38" s="39"/>
      <c r="F38" s="42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</row>
    <row r="39" spans="1:69" x14ac:dyDescent="0.25">
      <c r="A39" s="48" t="s">
        <v>33</v>
      </c>
    </row>
    <row r="40" spans="1:69" ht="30" x14ac:dyDescent="0.25">
      <c r="A40" s="49" t="s">
        <v>234</v>
      </c>
      <c r="B40" s="24" t="s">
        <v>43</v>
      </c>
      <c r="C40" s="22" t="str">
        <f>$C$3</f>
        <v>YTD '15</v>
      </c>
      <c r="D40" s="22" t="str">
        <f>$D$3</f>
        <v>YTD '16</v>
      </c>
      <c r="E40" s="22" t="str">
        <f>$E$3</f>
        <v>YTD '17</v>
      </c>
      <c r="F40" s="22" t="str">
        <f>$F$3</f>
        <v>YoY</v>
      </c>
      <c r="G40" s="2" t="s">
        <v>33</v>
      </c>
      <c r="H40" s="28" t="str">
        <f>$H$3</f>
        <v>Q1 '15</v>
      </c>
      <c r="I40" s="28" t="str">
        <f>$I$3</f>
        <v>Q2 '15</v>
      </c>
      <c r="J40" s="28" t="str">
        <f>$J$3</f>
        <v>Q3 '15</v>
      </c>
      <c r="K40" s="28" t="str">
        <f>$K$3</f>
        <v>Q4 '15</v>
      </c>
      <c r="L40" s="31" t="str">
        <f>$L$3</f>
        <v>Q1 '16</v>
      </c>
      <c r="M40" s="31" t="str">
        <f>$M$3</f>
        <v>Q2 '16</v>
      </c>
      <c r="N40" s="31" t="str">
        <f>$N$3</f>
        <v>Q3 '16</v>
      </c>
      <c r="O40" s="31" t="str">
        <f>$O$3</f>
        <v>Q4 '16</v>
      </c>
      <c r="P40" s="28" t="str">
        <f>$P$3</f>
        <v>Q1 '17</v>
      </c>
      <c r="Q40" s="28" t="str">
        <f>$Q$3</f>
        <v>Q2 '17</v>
      </c>
      <c r="R40" s="28" t="str">
        <f>$R$3</f>
        <v>Q3 '17</v>
      </c>
      <c r="S40" s="28" t="str">
        <f>$S$3</f>
        <v>Q4 '17</v>
      </c>
      <c r="T40" s="18" t="s">
        <v>33</v>
      </c>
      <c r="U40" s="28" t="s">
        <v>1</v>
      </c>
      <c r="V40" s="28" t="s">
        <v>2</v>
      </c>
      <c r="W40" s="28" t="s">
        <v>3</v>
      </c>
      <c r="X40" s="28" t="s">
        <v>4</v>
      </c>
      <c r="Y40" s="28" t="s">
        <v>5</v>
      </c>
      <c r="Z40" s="28" t="s">
        <v>6</v>
      </c>
      <c r="AA40" s="28" t="s">
        <v>7</v>
      </c>
      <c r="AB40" s="28" t="s">
        <v>8</v>
      </c>
      <c r="AC40" s="28" t="s">
        <v>9</v>
      </c>
      <c r="AD40" s="28" t="s">
        <v>10</v>
      </c>
      <c r="AE40" s="28" t="s">
        <v>11</v>
      </c>
      <c r="AF40" s="28" t="s">
        <v>12</v>
      </c>
      <c r="AG40" s="30" t="s">
        <v>13</v>
      </c>
      <c r="AH40" s="30" t="s">
        <v>14</v>
      </c>
      <c r="AI40" s="30" t="s">
        <v>15</v>
      </c>
      <c r="AJ40" s="30" t="s">
        <v>16</v>
      </c>
      <c r="AK40" s="30" t="s">
        <v>17</v>
      </c>
      <c r="AL40" s="30" t="s">
        <v>18</v>
      </c>
      <c r="AM40" s="30" t="s">
        <v>19</v>
      </c>
      <c r="AN40" s="30" t="s">
        <v>20</v>
      </c>
      <c r="AO40" s="30" t="s">
        <v>21</v>
      </c>
      <c r="AP40" s="30" t="s">
        <v>22</v>
      </c>
      <c r="AQ40" s="30" t="s">
        <v>23</v>
      </c>
      <c r="AR40" s="30" t="s">
        <v>24</v>
      </c>
      <c r="AS40" s="32" t="s">
        <v>25</v>
      </c>
      <c r="AT40" s="32" t="s">
        <v>26</v>
      </c>
      <c r="AU40" s="32" t="s">
        <v>27</v>
      </c>
      <c r="AV40" s="32" t="s">
        <v>28</v>
      </c>
      <c r="AW40" s="32" t="s">
        <v>29</v>
      </c>
      <c r="AX40" s="32" t="s">
        <v>30</v>
      </c>
      <c r="AY40" s="32" t="s">
        <v>102</v>
      </c>
      <c r="AZ40" s="32" t="s">
        <v>103</v>
      </c>
      <c r="BA40" s="32" t="s">
        <v>104</v>
      </c>
      <c r="BB40" s="32" t="s">
        <v>105</v>
      </c>
      <c r="BC40" s="32" t="s">
        <v>106</v>
      </c>
      <c r="BD40" s="32" t="s">
        <v>107</v>
      </c>
      <c r="BF40" s="33">
        <v>42736</v>
      </c>
      <c r="BG40" s="33">
        <v>42767</v>
      </c>
      <c r="BH40" s="33">
        <v>42795</v>
      </c>
      <c r="BI40" s="33">
        <v>42826</v>
      </c>
      <c r="BJ40" s="33">
        <v>42856</v>
      </c>
      <c r="BK40" s="33">
        <v>42887</v>
      </c>
      <c r="BL40" s="33">
        <v>42917</v>
      </c>
      <c r="BM40" s="33">
        <v>42948</v>
      </c>
      <c r="BN40" s="33">
        <v>42979</v>
      </c>
      <c r="BO40" s="33">
        <v>43009</v>
      </c>
      <c r="BP40" s="33">
        <v>43040</v>
      </c>
      <c r="BQ40" s="33">
        <v>43070</v>
      </c>
    </row>
    <row r="41" spans="1:69" x14ac:dyDescent="0.25">
      <c r="A41" s="17" t="s">
        <v>141</v>
      </c>
      <c r="B41" s="23" t="s">
        <v>90</v>
      </c>
      <c r="C41" s="39"/>
      <c r="D41" s="39"/>
      <c r="E41" s="39"/>
      <c r="F41" s="42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</row>
    <row r="42" spans="1:69" x14ac:dyDescent="0.25">
      <c r="A42" s="53" t="s">
        <v>59</v>
      </c>
      <c r="B42" s="23" t="s">
        <v>84</v>
      </c>
      <c r="C42" s="39"/>
      <c r="D42" s="39"/>
      <c r="E42" s="39"/>
      <c r="F42" s="42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</row>
    <row r="43" spans="1:69" x14ac:dyDescent="0.25">
      <c r="A43" s="53" t="s">
        <v>58</v>
      </c>
      <c r="B43" s="23" t="s">
        <v>91</v>
      </c>
      <c r="C43" s="39"/>
      <c r="D43" s="39"/>
      <c r="E43" s="39"/>
      <c r="F43" s="42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</row>
    <row r="44" spans="1:69" x14ac:dyDescent="0.25">
      <c r="A44" s="53" t="s">
        <v>60</v>
      </c>
      <c r="B44" s="23" t="s">
        <v>85</v>
      </c>
      <c r="C44" s="39"/>
      <c r="D44" s="39"/>
      <c r="E44" s="39"/>
      <c r="F44" s="42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</row>
    <row r="45" spans="1:69" x14ac:dyDescent="0.25">
      <c r="A45" s="17" t="s">
        <v>227</v>
      </c>
      <c r="B45" s="23" t="s">
        <v>83</v>
      </c>
      <c r="C45" s="39"/>
      <c r="D45" s="39"/>
      <c r="E45" s="39"/>
      <c r="F45" s="42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</row>
    <row r="46" spans="1:69" x14ac:dyDescent="0.25">
      <c r="A46" s="48" t="s">
        <v>33</v>
      </c>
      <c r="B46" s="23"/>
      <c r="C46" s="1"/>
      <c r="D46" s="1"/>
      <c r="E46" s="1"/>
      <c r="F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</row>
    <row r="47" spans="1:69" x14ac:dyDescent="0.25">
      <c r="A47" s="48" t="s">
        <v>33</v>
      </c>
    </row>
    <row r="48" spans="1:69" ht="30" x14ac:dyDescent="0.25">
      <c r="A48" s="49" t="s">
        <v>235</v>
      </c>
      <c r="B48" s="24" t="s">
        <v>51</v>
      </c>
      <c r="C48" s="22" t="str">
        <f>$C$3</f>
        <v>YTD '15</v>
      </c>
      <c r="D48" s="22" t="str">
        <f>$D$3</f>
        <v>YTD '16</v>
      </c>
      <c r="E48" s="22" t="str">
        <f>$E$3</f>
        <v>YTD '17</v>
      </c>
      <c r="F48" s="22" t="str">
        <f>$F$3</f>
        <v>YoY</v>
      </c>
      <c r="G48" s="2" t="s">
        <v>33</v>
      </c>
      <c r="H48" s="28" t="str">
        <f>$H$3</f>
        <v>Q1 '15</v>
      </c>
      <c r="I48" s="28" t="str">
        <f>$I$3</f>
        <v>Q2 '15</v>
      </c>
      <c r="J48" s="28" t="str">
        <f>$J$3</f>
        <v>Q3 '15</v>
      </c>
      <c r="K48" s="28" t="str">
        <f>$K$3</f>
        <v>Q4 '15</v>
      </c>
      <c r="L48" s="31" t="str">
        <f>$L$3</f>
        <v>Q1 '16</v>
      </c>
      <c r="M48" s="31" t="str">
        <f>$M$3</f>
        <v>Q2 '16</v>
      </c>
      <c r="N48" s="31" t="str">
        <f>$N$3</f>
        <v>Q3 '16</v>
      </c>
      <c r="O48" s="31" t="str">
        <f>$O$3</f>
        <v>Q4 '16</v>
      </c>
      <c r="P48" s="28" t="str">
        <f>$P$3</f>
        <v>Q1 '17</v>
      </c>
      <c r="Q48" s="28" t="str">
        <f>$Q$3</f>
        <v>Q2 '17</v>
      </c>
      <c r="R48" s="28" t="str">
        <f>$R$3</f>
        <v>Q3 '17</v>
      </c>
      <c r="S48" s="28" t="str">
        <f>$S$3</f>
        <v>Q4 '17</v>
      </c>
      <c r="T48" s="18" t="s">
        <v>33</v>
      </c>
      <c r="U48" s="28" t="s">
        <v>1</v>
      </c>
      <c r="V48" s="28" t="s">
        <v>2</v>
      </c>
      <c r="W48" s="28" t="s">
        <v>3</v>
      </c>
      <c r="X48" s="28" t="s">
        <v>4</v>
      </c>
      <c r="Y48" s="28" t="s">
        <v>5</v>
      </c>
      <c r="Z48" s="28" t="s">
        <v>6</v>
      </c>
      <c r="AA48" s="28" t="s">
        <v>7</v>
      </c>
      <c r="AB48" s="28" t="s">
        <v>8</v>
      </c>
      <c r="AC48" s="28" t="s">
        <v>9</v>
      </c>
      <c r="AD48" s="28" t="s">
        <v>10</v>
      </c>
      <c r="AE48" s="28" t="s">
        <v>11</v>
      </c>
      <c r="AF48" s="28" t="s">
        <v>12</v>
      </c>
      <c r="AG48" s="30" t="s">
        <v>13</v>
      </c>
      <c r="AH48" s="30" t="s">
        <v>14</v>
      </c>
      <c r="AI48" s="30" t="s">
        <v>15</v>
      </c>
      <c r="AJ48" s="30" t="s">
        <v>16</v>
      </c>
      <c r="AK48" s="30" t="s">
        <v>17</v>
      </c>
      <c r="AL48" s="30" t="s">
        <v>18</v>
      </c>
      <c r="AM48" s="30" t="s">
        <v>19</v>
      </c>
      <c r="AN48" s="30" t="s">
        <v>20</v>
      </c>
      <c r="AO48" s="30" t="s">
        <v>21</v>
      </c>
      <c r="AP48" s="30" t="s">
        <v>22</v>
      </c>
      <c r="AQ48" s="30" t="s">
        <v>23</v>
      </c>
      <c r="AR48" s="30" t="s">
        <v>24</v>
      </c>
      <c r="AS48" s="32" t="s">
        <v>25</v>
      </c>
      <c r="AT48" s="32" t="s">
        <v>26</v>
      </c>
      <c r="AU48" s="32" t="s">
        <v>27</v>
      </c>
      <c r="AV48" s="32" t="s">
        <v>28</v>
      </c>
      <c r="AW48" s="32" t="s">
        <v>29</v>
      </c>
      <c r="AX48" s="32" t="s">
        <v>30</v>
      </c>
      <c r="AY48" s="32" t="s">
        <v>102</v>
      </c>
      <c r="AZ48" s="32" t="s">
        <v>103</v>
      </c>
      <c r="BA48" s="32" t="s">
        <v>104</v>
      </c>
      <c r="BB48" s="32" t="s">
        <v>105</v>
      </c>
      <c r="BC48" s="32" t="s">
        <v>106</v>
      </c>
      <c r="BD48" s="32" t="s">
        <v>107</v>
      </c>
      <c r="BF48" s="33">
        <v>42736</v>
      </c>
      <c r="BG48" s="33">
        <v>42767</v>
      </c>
      <c r="BH48" s="33">
        <v>42795</v>
      </c>
      <c r="BI48" s="33">
        <v>42826</v>
      </c>
      <c r="BJ48" s="33">
        <v>42856</v>
      </c>
      <c r="BK48" s="33">
        <v>42887</v>
      </c>
      <c r="BL48" s="33">
        <v>42917</v>
      </c>
      <c r="BM48" s="33">
        <v>42948</v>
      </c>
      <c r="BN48" s="33">
        <v>42979</v>
      </c>
      <c r="BO48" s="33">
        <v>43009</v>
      </c>
      <c r="BP48" s="33">
        <v>43040</v>
      </c>
      <c r="BQ48" s="33">
        <v>43070</v>
      </c>
    </row>
    <row r="49" spans="1:69" x14ac:dyDescent="0.25">
      <c r="A49" s="17" t="s">
        <v>209</v>
      </c>
      <c r="B49" s="17" t="s">
        <v>61</v>
      </c>
      <c r="C49" s="12"/>
      <c r="D49" s="12"/>
      <c r="E49" s="12"/>
      <c r="F49" s="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</row>
    <row r="50" spans="1:69" x14ac:dyDescent="0.25">
      <c r="A50" s="17" t="s">
        <v>210</v>
      </c>
      <c r="B50" s="17" t="s">
        <v>44</v>
      </c>
      <c r="C50" s="12"/>
      <c r="D50" s="12"/>
      <c r="E50" s="12"/>
      <c r="F50" s="2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</row>
    <row r="51" spans="1:69" x14ac:dyDescent="0.25">
      <c r="A51" s="17" t="s">
        <v>211</v>
      </c>
      <c r="B51" s="17" t="s">
        <v>45</v>
      </c>
      <c r="C51" s="12"/>
      <c r="D51" s="12"/>
      <c r="E51" s="12"/>
      <c r="F51" s="2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2"/>
      <c r="S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</row>
    <row r="52" spans="1:69" x14ac:dyDescent="0.25">
      <c r="A52" s="17" t="s">
        <v>212</v>
      </c>
      <c r="B52" s="17" t="s">
        <v>46</v>
      </c>
      <c r="C52" s="12"/>
      <c r="D52" s="12"/>
      <c r="E52" s="12"/>
      <c r="F52" s="2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2"/>
      <c r="S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</row>
    <row r="53" spans="1:69" x14ac:dyDescent="0.25">
      <c r="A53" s="17" t="s">
        <v>213</v>
      </c>
      <c r="B53" s="17" t="s">
        <v>47</v>
      </c>
      <c r="C53" s="12"/>
      <c r="D53" s="12"/>
      <c r="E53" s="12"/>
      <c r="F53" s="2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12"/>
      <c r="S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</row>
    <row r="54" spans="1:69" x14ac:dyDescent="0.25">
      <c r="A54" s="17" t="s">
        <v>214</v>
      </c>
      <c r="B54" s="17" t="s">
        <v>48</v>
      </c>
      <c r="C54" s="12"/>
      <c r="D54" s="12"/>
      <c r="E54" s="12"/>
      <c r="F54" s="2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12"/>
      <c r="S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</row>
    <row r="55" spans="1:69" x14ac:dyDescent="0.25">
      <c r="A55" s="17" t="s">
        <v>215</v>
      </c>
      <c r="B55" s="17" t="s">
        <v>49</v>
      </c>
      <c r="C55" s="12"/>
      <c r="D55" s="12"/>
      <c r="E55" s="12"/>
      <c r="F55" s="2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12"/>
      <c r="S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</row>
    <row r="56" spans="1:69" x14ac:dyDescent="0.25">
      <c r="A56" s="17" t="s">
        <v>216</v>
      </c>
      <c r="B56" s="17" t="s">
        <v>50</v>
      </c>
      <c r="C56" s="12"/>
      <c r="D56" s="12"/>
      <c r="E56" s="12"/>
      <c r="F56" s="2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12"/>
      <c r="S56" s="12"/>
      <c r="T56" s="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</row>
    <row r="57" spans="1:69" x14ac:dyDescent="0.25">
      <c r="A57" s="3" t="s">
        <v>233</v>
      </c>
      <c r="B57" s="3" t="s">
        <v>64</v>
      </c>
      <c r="C57" s="12"/>
      <c r="D57" s="12"/>
      <c r="E57" s="12"/>
      <c r="F57" s="2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12"/>
      <c r="S57" s="12"/>
      <c r="T57" s="5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</row>
    <row r="58" spans="1:69" x14ac:dyDescent="0.25">
      <c r="A58" s="48" t="s">
        <v>33</v>
      </c>
      <c r="C58" s="1"/>
      <c r="D58" s="1"/>
      <c r="E58" s="1"/>
      <c r="F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ht="30" x14ac:dyDescent="0.25">
      <c r="A59" s="49" t="s">
        <v>63</v>
      </c>
      <c r="B59" s="24" t="s">
        <v>63</v>
      </c>
      <c r="C59" s="22" t="str">
        <f>$C$3</f>
        <v>YTD '15</v>
      </c>
      <c r="D59" s="22" t="str">
        <f>$D$3</f>
        <v>YTD '16</v>
      </c>
      <c r="E59" s="22" t="str">
        <f>$E$3</f>
        <v>YTD '17</v>
      </c>
      <c r="F59" s="22" t="str">
        <f>$F$3</f>
        <v>YoY</v>
      </c>
      <c r="G59" s="2" t="s">
        <v>33</v>
      </c>
      <c r="H59" s="28" t="str">
        <f>$H$3</f>
        <v>Q1 '15</v>
      </c>
      <c r="I59" s="28" t="str">
        <f>$I$3</f>
        <v>Q2 '15</v>
      </c>
      <c r="J59" s="28" t="str">
        <f>$J$3</f>
        <v>Q3 '15</v>
      </c>
      <c r="K59" s="28" t="str">
        <f>$K$3</f>
        <v>Q4 '15</v>
      </c>
      <c r="L59" s="31" t="str">
        <f>$L$3</f>
        <v>Q1 '16</v>
      </c>
      <c r="M59" s="31" t="str">
        <f>$M$3</f>
        <v>Q2 '16</v>
      </c>
      <c r="N59" s="31" t="str">
        <f>$N$3</f>
        <v>Q3 '16</v>
      </c>
      <c r="O59" s="31" t="str">
        <f>$O$3</f>
        <v>Q4 '16</v>
      </c>
      <c r="P59" s="28" t="str">
        <f>$P$3</f>
        <v>Q1 '17</v>
      </c>
      <c r="Q59" s="28" t="str">
        <f>$Q$3</f>
        <v>Q2 '17</v>
      </c>
      <c r="R59" s="28" t="str">
        <f>$R$3</f>
        <v>Q3 '17</v>
      </c>
      <c r="S59" s="28" t="str">
        <f>$S$3</f>
        <v>Q4 '17</v>
      </c>
      <c r="T59" s="18" t="s">
        <v>33</v>
      </c>
      <c r="U59" s="28" t="s">
        <v>1</v>
      </c>
      <c r="V59" s="28" t="s">
        <v>2</v>
      </c>
      <c r="W59" s="28" t="s">
        <v>3</v>
      </c>
      <c r="X59" s="28" t="s">
        <v>4</v>
      </c>
      <c r="Y59" s="28" t="s">
        <v>5</v>
      </c>
      <c r="Z59" s="28" t="s">
        <v>6</v>
      </c>
      <c r="AA59" s="28" t="s">
        <v>7</v>
      </c>
      <c r="AB59" s="28" t="s">
        <v>8</v>
      </c>
      <c r="AC59" s="28" t="s">
        <v>9</v>
      </c>
      <c r="AD59" s="28" t="s">
        <v>10</v>
      </c>
      <c r="AE59" s="28" t="s">
        <v>11</v>
      </c>
      <c r="AF59" s="28" t="s">
        <v>12</v>
      </c>
      <c r="AG59" s="30" t="s">
        <v>13</v>
      </c>
      <c r="AH59" s="30" t="s">
        <v>14</v>
      </c>
      <c r="AI59" s="30" t="s">
        <v>15</v>
      </c>
      <c r="AJ59" s="30" t="s">
        <v>16</v>
      </c>
      <c r="AK59" s="30" t="s">
        <v>17</v>
      </c>
      <c r="AL59" s="30" t="s">
        <v>18</v>
      </c>
      <c r="AM59" s="30" t="s">
        <v>19</v>
      </c>
      <c r="AN59" s="30" t="s">
        <v>20</v>
      </c>
      <c r="AO59" s="30" t="s">
        <v>21</v>
      </c>
      <c r="AP59" s="30" t="s">
        <v>22</v>
      </c>
      <c r="AQ59" s="30" t="s">
        <v>23</v>
      </c>
      <c r="AR59" s="30" t="s">
        <v>24</v>
      </c>
      <c r="AS59" s="32" t="s">
        <v>25</v>
      </c>
      <c r="AT59" s="32" t="s">
        <v>26</v>
      </c>
      <c r="AU59" s="32" t="s">
        <v>27</v>
      </c>
      <c r="AV59" s="32" t="s">
        <v>28</v>
      </c>
      <c r="AW59" s="32" t="s">
        <v>29</v>
      </c>
      <c r="AX59" s="32" t="s">
        <v>30</v>
      </c>
      <c r="AY59" s="32" t="s">
        <v>102</v>
      </c>
      <c r="AZ59" s="32" t="s">
        <v>103</v>
      </c>
      <c r="BA59" s="32" t="s">
        <v>104</v>
      </c>
      <c r="BB59" s="32" t="s">
        <v>105</v>
      </c>
      <c r="BC59" s="32" t="s">
        <v>106</v>
      </c>
      <c r="BD59" s="32" t="s">
        <v>107</v>
      </c>
      <c r="BF59" s="33">
        <v>42736</v>
      </c>
      <c r="BG59" s="33">
        <v>42767</v>
      </c>
      <c r="BH59" s="33">
        <v>42795</v>
      </c>
      <c r="BI59" s="33">
        <v>42826</v>
      </c>
      <c r="BJ59" s="33">
        <v>42856</v>
      </c>
      <c r="BK59" s="33">
        <v>42887</v>
      </c>
      <c r="BL59" s="33">
        <v>42917</v>
      </c>
      <c r="BM59" s="33">
        <v>42948</v>
      </c>
      <c r="BN59" s="33">
        <v>42979</v>
      </c>
      <c r="BO59" s="33">
        <v>43009</v>
      </c>
      <c r="BP59" s="33">
        <v>43040</v>
      </c>
      <c r="BQ59" s="33">
        <v>43070</v>
      </c>
    </row>
    <row r="60" spans="1:69" x14ac:dyDescent="0.25">
      <c r="A60" s="17" t="s">
        <v>225</v>
      </c>
      <c r="B60" s="17" t="s">
        <v>61</v>
      </c>
      <c r="C60" s="2" t="str">
        <f>IFERROR(C49/C$57,"")</f>
        <v/>
      </c>
      <c r="D60" s="2" t="str">
        <f t="shared" ref="D60:E60" si="0">IFERROR(D49/D$57,"")</f>
        <v/>
      </c>
      <c r="E60" s="2" t="str">
        <f t="shared" si="0"/>
        <v/>
      </c>
      <c r="F60" s="2" t="str">
        <f>IFERROR(E60/D60,"")</f>
        <v/>
      </c>
      <c r="H60" s="2" t="str">
        <f>IFERROR(H49/H$57,"")</f>
        <v/>
      </c>
      <c r="I60" s="2" t="str">
        <f t="shared" ref="I60:S60" si="1">IFERROR(I49/I$57,"")</f>
        <v/>
      </c>
      <c r="J60" s="2" t="str">
        <f t="shared" si="1"/>
        <v/>
      </c>
      <c r="K60" s="2" t="str">
        <f t="shared" si="1"/>
        <v/>
      </c>
      <c r="L60" s="2" t="str">
        <f t="shared" si="1"/>
        <v/>
      </c>
      <c r="M60" s="2" t="str">
        <f t="shared" si="1"/>
        <v/>
      </c>
      <c r="N60" s="2" t="str">
        <f t="shared" si="1"/>
        <v/>
      </c>
      <c r="O60" s="2" t="str">
        <f t="shared" si="1"/>
        <v/>
      </c>
      <c r="P60" s="2" t="str">
        <f t="shared" si="1"/>
        <v/>
      </c>
      <c r="Q60" s="2" t="str">
        <f t="shared" si="1"/>
        <v/>
      </c>
      <c r="R60" s="12" t="str">
        <f t="shared" si="1"/>
        <v/>
      </c>
      <c r="S60" s="12" t="str">
        <f t="shared" si="1"/>
        <v/>
      </c>
      <c r="T60" s="1"/>
      <c r="U60" s="2" t="str">
        <f>IFERROR(U49/U$57,"")</f>
        <v/>
      </c>
      <c r="V60" s="2" t="str">
        <f t="shared" ref="V60:BD60" si="2">IFERROR(V49/V$57,"")</f>
        <v/>
      </c>
      <c r="W60" s="2" t="str">
        <f t="shared" si="2"/>
        <v/>
      </c>
      <c r="X60" s="2" t="str">
        <f t="shared" si="2"/>
        <v/>
      </c>
      <c r="Y60" s="2" t="str">
        <f t="shared" si="2"/>
        <v/>
      </c>
      <c r="Z60" s="2" t="str">
        <f t="shared" si="2"/>
        <v/>
      </c>
      <c r="AA60" s="2" t="str">
        <f t="shared" si="2"/>
        <v/>
      </c>
      <c r="AB60" s="2" t="str">
        <f t="shared" si="2"/>
        <v/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" t="str">
        <f t="shared" si="2"/>
        <v/>
      </c>
      <c r="AG60" s="2" t="str">
        <f t="shared" si="2"/>
        <v/>
      </c>
      <c r="AH60" s="2" t="str">
        <f t="shared" si="2"/>
        <v/>
      </c>
      <c r="AI60" s="2" t="str">
        <f t="shared" si="2"/>
        <v/>
      </c>
      <c r="AJ60" s="2" t="str">
        <f t="shared" si="2"/>
        <v/>
      </c>
      <c r="AK60" s="2" t="str">
        <f t="shared" si="2"/>
        <v/>
      </c>
      <c r="AL60" s="2" t="str">
        <f t="shared" si="2"/>
        <v/>
      </c>
      <c r="AM60" s="2" t="str">
        <f t="shared" si="2"/>
        <v/>
      </c>
      <c r="AN60" s="2" t="str">
        <f t="shared" si="2"/>
        <v/>
      </c>
      <c r="AO60" s="2" t="str">
        <f t="shared" si="2"/>
        <v/>
      </c>
      <c r="AP60" s="2" t="str">
        <f t="shared" si="2"/>
        <v/>
      </c>
      <c r="AQ60" s="2" t="str">
        <f t="shared" si="2"/>
        <v/>
      </c>
      <c r="AR60" s="2" t="str">
        <f t="shared" si="2"/>
        <v/>
      </c>
      <c r="AS60" s="2" t="str">
        <f t="shared" si="2"/>
        <v/>
      </c>
      <c r="AT60" s="2" t="str">
        <f t="shared" si="2"/>
        <v/>
      </c>
      <c r="AU60" s="2" t="str">
        <f t="shared" si="2"/>
        <v/>
      </c>
      <c r="AV60" s="2" t="str">
        <f t="shared" si="2"/>
        <v/>
      </c>
      <c r="AW60" s="2" t="str">
        <f t="shared" si="2"/>
        <v/>
      </c>
      <c r="AX60" s="2" t="str">
        <f t="shared" si="2"/>
        <v/>
      </c>
      <c r="AY60" s="2" t="str">
        <f t="shared" si="2"/>
        <v/>
      </c>
      <c r="AZ60" s="2" t="str">
        <f t="shared" si="2"/>
        <v/>
      </c>
      <c r="BA60" s="2" t="str">
        <f t="shared" si="2"/>
        <v/>
      </c>
      <c r="BB60" s="2" t="str">
        <f t="shared" si="2"/>
        <v/>
      </c>
      <c r="BC60" s="2" t="str">
        <f t="shared" si="2"/>
        <v/>
      </c>
      <c r="BD60" s="2" t="str">
        <f t="shared" si="2"/>
        <v/>
      </c>
      <c r="BF60" s="56" t="str">
        <f>IFERROR(AS60/AG60,"")</f>
        <v/>
      </c>
      <c r="BG60" s="56" t="str">
        <f t="shared" ref="BG60:BQ60" si="3">IFERROR(AT60/AH60,"")</f>
        <v/>
      </c>
      <c r="BH60" s="56" t="str">
        <f t="shared" si="3"/>
        <v/>
      </c>
      <c r="BI60" s="56" t="str">
        <f t="shared" si="3"/>
        <v/>
      </c>
      <c r="BJ60" s="56" t="str">
        <f t="shared" si="3"/>
        <v/>
      </c>
      <c r="BK60" s="56" t="str">
        <f t="shared" si="3"/>
        <v/>
      </c>
      <c r="BL60" s="56" t="str">
        <f t="shared" si="3"/>
        <v/>
      </c>
      <c r="BM60" s="56" t="str">
        <f t="shared" si="3"/>
        <v/>
      </c>
      <c r="BN60" s="56" t="str">
        <f t="shared" si="3"/>
        <v/>
      </c>
      <c r="BO60" s="56" t="str">
        <f t="shared" si="3"/>
        <v/>
      </c>
      <c r="BP60" s="56" t="str">
        <f t="shared" si="3"/>
        <v/>
      </c>
      <c r="BQ60" s="56" t="str">
        <f t="shared" si="3"/>
        <v/>
      </c>
    </row>
    <row r="61" spans="1:69" x14ac:dyDescent="0.25">
      <c r="A61" s="17" t="s">
        <v>217</v>
      </c>
      <c r="B61" s="17" t="s">
        <v>44</v>
      </c>
      <c r="C61" s="2" t="str">
        <f t="shared" ref="C61:E61" si="4">IFERROR(C50/C$57,"")</f>
        <v/>
      </c>
      <c r="D61" s="2" t="str">
        <f t="shared" si="4"/>
        <v/>
      </c>
      <c r="E61" s="2" t="str">
        <f t="shared" si="4"/>
        <v/>
      </c>
      <c r="F61" s="2" t="str">
        <f t="shared" ref="F61:F68" si="5">IFERROR(E61/D61,"")</f>
        <v/>
      </c>
      <c r="H61" s="2" t="str">
        <f t="shared" ref="H61:S61" si="6">IFERROR(H50/H$57,"")</f>
        <v/>
      </c>
      <c r="I61" s="2" t="str">
        <f t="shared" si="6"/>
        <v/>
      </c>
      <c r="J61" s="2" t="str">
        <f t="shared" si="6"/>
        <v/>
      </c>
      <c r="K61" s="2" t="str">
        <f t="shared" si="6"/>
        <v/>
      </c>
      <c r="L61" s="2" t="str">
        <f t="shared" si="6"/>
        <v/>
      </c>
      <c r="M61" s="2" t="str">
        <f t="shared" si="6"/>
        <v/>
      </c>
      <c r="N61" s="2" t="str">
        <f t="shared" si="6"/>
        <v/>
      </c>
      <c r="O61" s="2" t="str">
        <f t="shared" si="6"/>
        <v/>
      </c>
      <c r="P61" s="2" t="str">
        <f t="shared" si="6"/>
        <v/>
      </c>
      <c r="Q61" s="2" t="str">
        <f t="shared" si="6"/>
        <v/>
      </c>
      <c r="R61" s="12" t="str">
        <f t="shared" si="6"/>
        <v/>
      </c>
      <c r="S61" s="12" t="str">
        <f t="shared" si="6"/>
        <v/>
      </c>
      <c r="T61" s="1"/>
      <c r="U61" s="2" t="str">
        <f t="shared" ref="U61:BD61" si="7">IFERROR(U50/U$57,"")</f>
        <v/>
      </c>
      <c r="V61" s="2" t="str">
        <f t="shared" si="7"/>
        <v/>
      </c>
      <c r="W61" s="2" t="str">
        <f t="shared" si="7"/>
        <v/>
      </c>
      <c r="X61" s="2" t="str">
        <f t="shared" si="7"/>
        <v/>
      </c>
      <c r="Y61" s="2" t="str">
        <f t="shared" si="7"/>
        <v/>
      </c>
      <c r="Z61" s="2" t="str">
        <f t="shared" si="7"/>
        <v/>
      </c>
      <c r="AA61" s="2" t="str">
        <f t="shared" si="7"/>
        <v/>
      </c>
      <c r="AB61" s="2" t="str">
        <f t="shared" si="7"/>
        <v/>
      </c>
      <c r="AC61" s="2" t="str">
        <f t="shared" si="7"/>
        <v/>
      </c>
      <c r="AD61" s="2" t="str">
        <f t="shared" si="7"/>
        <v/>
      </c>
      <c r="AE61" s="2" t="str">
        <f t="shared" si="7"/>
        <v/>
      </c>
      <c r="AF61" s="2" t="str">
        <f t="shared" si="7"/>
        <v/>
      </c>
      <c r="AG61" s="2" t="str">
        <f t="shared" si="7"/>
        <v/>
      </c>
      <c r="AH61" s="2" t="str">
        <f t="shared" si="7"/>
        <v/>
      </c>
      <c r="AI61" s="2" t="str">
        <f t="shared" si="7"/>
        <v/>
      </c>
      <c r="AJ61" s="2" t="str">
        <f t="shared" si="7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7"/>
        <v/>
      </c>
      <c r="AO61" s="2" t="str">
        <f t="shared" si="7"/>
        <v/>
      </c>
      <c r="AP61" s="2" t="str">
        <f t="shared" si="7"/>
        <v/>
      </c>
      <c r="AQ61" s="2" t="str">
        <f t="shared" si="7"/>
        <v/>
      </c>
      <c r="AR61" s="2" t="str">
        <f t="shared" si="7"/>
        <v/>
      </c>
      <c r="AS61" s="2" t="str">
        <f t="shared" si="7"/>
        <v/>
      </c>
      <c r="AT61" s="2" t="str">
        <f t="shared" si="7"/>
        <v/>
      </c>
      <c r="AU61" s="2" t="str">
        <f t="shared" si="7"/>
        <v/>
      </c>
      <c r="AV61" s="2" t="str">
        <f t="shared" si="7"/>
        <v/>
      </c>
      <c r="AW61" s="2" t="str">
        <f t="shared" si="7"/>
        <v/>
      </c>
      <c r="AX61" s="2" t="str">
        <f t="shared" si="7"/>
        <v/>
      </c>
      <c r="AY61" s="2" t="str">
        <f t="shared" si="7"/>
        <v/>
      </c>
      <c r="AZ61" s="2" t="str">
        <f t="shared" si="7"/>
        <v/>
      </c>
      <c r="BA61" s="2" t="str">
        <f t="shared" si="7"/>
        <v/>
      </c>
      <c r="BB61" s="2" t="str">
        <f t="shared" si="7"/>
        <v/>
      </c>
      <c r="BC61" s="2" t="str">
        <f t="shared" si="7"/>
        <v/>
      </c>
      <c r="BD61" s="2" t="str">
        <f t="shared" si="7"/>
        <v/>
      </c>
      <c r="BF61" s="56" t="str">
        <f t="shared" ref="BF61:BF68" si="8">IFERROR(AS61/AG61,"")</f>
        <v/>
      </c>
      <c r="BG61" s="56" t="str">
        <f t="shared" ref="BG61:BG68" si="9">IFERROR(AT61/AH61,"")</f>
        <v/>
      </c>
      <c r="BH61" s="56" t="str">
        <f t="shared" ref="BH61:BH68" si="10">IFERROR(AU61/AI61,"")</f>
        <v/>
      </c>
      <c r="BI61" s="56" t="str">
        <f t="shared" ref="BI61:BI68" si="11">IFERROR(AV61/AJ61,"")</f>
        <v/>
      </c>
      <c r="BJ61" s="56" t="str">
        <f t="shared" ref="BJ61:BJ68" si="12">IFERROR(AW61/AK61,"")</f>
        <v/>
      </c>
      <c r="BK61" s="56" t="str">
        <f t="shared" ref="BK61:BK68" si="13">IFERROR(AX61/AL61,"")</f>
        <v/>
      </c>
      <c r="BL61" s="56" t="str">
        <f t="shared" ref="BL61:BL68" si="14">IFERROR(AY61/AM61,"")</f>
        <v/>
      </c>
      <c r="BM61" s="56" t="str">
        <f t="shared" ref="BM61:BM68" si="15">IFERROR(AZ61/AN61,"")</f>
        <v/>
      </c>
      <c r="BN61" s="56" t="str">
        <f t="shared" ref="BN61:BN68" si="16">IFERROR(BA61/AO61,"")</f>
        <v/>
      </c>
      <c r="BO61" s="56" t="str">
        <f t="shared" ref="BO61:BO68" si="17">IFERROR(BB61/AP61,"")</f>
        <v/>
      </c>
      <c r="BP61" s="56" t="str">
        <f t="shared" ref="BP61:BP68" si="18">IFERROR(BC61/AQ61,"")</f>
        <v/>
      </c>
      <c r="BQ61" s="56" t="str">
        <f t="shared" ref="BQ61:BQ68" si="19">IFERROR(BD61/AR61,"")</f>
        <v/>
      </c>
    </row>
    <row r="62" spans="1:69" x14ac:dyDescent="0.25">
      <c r="A62" s="17" t="s">
        <v>218</v>
      </c>
      <c r="B62" s="17" t="s">
        <v>45</v>
      </c>
      <c r="C62" s="2" t="str">
        <f t="shared" ref="C62:E62" si="20">IFERROR(C51/C$57,"")</f>
        <v/>
      </c>
      <c r="D62" s="2" t="str">
        <f t="shared" si="20"/>
        <v/>
      </c>
      <c r="E62" s="2" t="str">
        <f t="shared" si="20"/>
        <v/>
      </c>
      <c r="F62" s="2" t="str">
        <f t="shared" si="5"/>
        <v/>
      </c>
      <c r="H62" s="2" t="str">
        <f t="shared" ref="H62:S62" si="21">IFERROR(H51/H$57,"")</f>
        <v/>
      </c>
      <c r="I62" s="2" t="str">
        <f t="shared" si="21"/>
        <v/>
      </c>
      <c r="J62" s="2" t="str">
        <f t="shared" si="21"/>
        <v/>
      </c>
      <c r="K62" s="2" t="str">
        <f t="shared" si="21"/>
        <v/>
      </c>
      <c r="L62" s="2" t="str">
        <f t="shared" si="21"/>
        <v/>
      </c>
      <c r="M62" s="2" t="str">
        <f t="shared" si="21"/>
        <v/>
      </c>
      <c r="N62" s="2" t="str">
        <f t="shared" si="21"/>
        <v/>
      </c>
      <c r="O62" s="2" t="str">
        <f t="shared" si="21"/>
        <v/>
      </c>
      <c r="P62" s="2" t="str">
        <f t="shared" si="21"/>
        <v/>
      </c>
      <c r="Q62" s="2" t="str">
        <f t="shared" si="21"/>
        <v/>
      </c>
      <c r="R62" s="12" t="str">
        <f t="shared" si="21"/>
        <v/>
      </c>
      <c r="S62" s="12" t="str">
        <f t="shared" si="21"/>
        <v/>
      </c>
      <c r="T62" s="1"/>
      <c r="U62" s="2" t="str">
        <f t="shared" ref="U62:BD62" si="22">IFERROR(U51/U$57,"")</f>
        <v/>
      </c>
      <c r="V62" s="2" t="str">
        <f t="shared" si="22"/>
        <v/>
      </c>
      <c r="W62" s="2" t="str">
        <f t="shared" si="22"/>
        <v/>
      </c>
      <c r="X62" s="2" t="str">
        <f t="shared" si="22"/>
        <v/>
      </c>
      <c r="Y62" s="2" t="str">
        <f t="shared" si="22"/>
        <v/>
      </c>
      <c r="Z62" s="2" t="str">
        <f t="shared" si="22"/>
        <v/>
      </c>
      <c r="AA62" s="2" t="str">
        <f t="shared" si="22"/>
        <v/>
      </c>
      <c r="AB62" s="2" t="str">
        <f t="shared" si="22"/>
        <v/>
      </c>
      <c r="AC62" s="2" t="str">
        <f t="shared" si="22"/>
        <v/>
      </c>
      <c r="AD62" s="2" t="str">
        <f t="shared" si="22"/>
        <v/>
      </c>
      <c r="AE62" s="2" t="str">
        <f t="shared" si="22"/>
        <v/>
      </c>
      <c r="AF62" s="2" t="str">
        <f t="shared" si="22"/>
        <v/>
      </c>
      <c r="AG62" s="2" t="str">
        <f t="shared" si="22"/>
        <v/>
      </c>
      <c r="AH62" s="2" t="str">
        <f t="shared" si="22"/>
        <v/>
      </c>
      <c r="AI62" s="2" t="str">
        <f t="shared" si="22"/>
        <v/>
      </c>
      <c r="AJ62" s="2" t="str">
        <f t="shared" si="22"/>
        <v/>
      </c>
      <c r="AK62" s="2" t="str">
        <f t="shared" si="22"/>
        <v/>
      </c>
      <c r="AL62" s="2" t="str">
        <f t="shared" si="22"/>
        <v/>
      </c>
      <c r="AM62" s="2" t="str">
        <f t="shared" si="22"/>
        <v/>
      </c>
      <c r="AN62" s="2" t="str">
        <f t="shared" si="22"/>
        <v/>
      </c>
      <c r="AO62" s="2" t="str">
        <f t="shared" si="22"/>
        <v/>
      </c>
      <c r="AP62" s="2" t="str">
        <f t="shared" si="22"/>
        <v/>
      </c>
      <c r="AQ62" s="2" t="str">
        <f t="shared" si="22"/>
        <v/>
      </c>
      <c r="AR62" s="2" t="str">
        <f t="shared" si="22"/>
        <v/>
      </c>
      <c r="AS62" s="2" t="str">
        <f t="shared" si="22"/>
        <v/>
      </c>
      <c r="AT62" s="2" t="str">
        <f t="shared" si="22"/>
        <v/>
      </c>
      <c r="AU62" s="2" t="str">
        <f t="shared" si="22"/>
        <v/>
      </c>
      <c r="AV62" s="2" t="str">
        <f t="shared" si="22"/>
        <v/>
      </c>
      <c r="AW62" s="2" t="str">
        <f t="shared" si="22"/>
        <v/>
      </c>
      <c r="AX62" s="2" t="str">
        <f t="shared" si="22"/>
        <v/>
      </c>
      <c r="AY62" s="2" t="str">
        <f t="shared" si="22"/>
        <v/>
      </c>
      <c r="AZ62" s="2" t="str">
        <f t="shared" si="22"/>
        <v/>
      </c>
      <c r="BA62" s="2" t="str">
        <f t="shared" si="22"/>
        <v/>
      </c>
      <c r="BB62" s="2" t="str">
        <f t="shared" si="22"/>
        <v/>
      </c>
      <c r="BC62" s="2" t="str">
        <f t="shared" si="22"/>
        <v/>
      </c>
      <c r="BD62" s="2" t="str">
        <f t="shared" si="22"/>
        <v/>
      </c>
      <c r="BF62" s="56" t="str">
        <f t="shared" si="8"/>
        <v/>
      </c>
      <c r="BG62" s="56" t="str">
        <f t="shared" si="9"/>
        <v/>
      </c>
      <c r="BH62" s="56" t="str">
        <f t="shared" si="10"/>
        <v/>
      </c>
      <c r="BI62" s="56" t="str">
        <f t="shared" si="11"/>
        <v/>
      </c>
      <c r="BJ62" s="56" t="str">
        <f t="shared" si="12"/>
        <v/>
      </c>
      <c r="BK62" s="56" t="str">
        <f t="shared" si="13"/>
        <v/>
      </c>
      <c r="BL62" s="56" t="str">
        <f t="shared" si="14"/>
        <v/>
      </c>
      <c r="BM62" s="56" t="str">
        <f t="shared" si="15"/>
        <v/>
      </c>
      <c r="BN62" s="56" t="str">
        <f t="shared" si="16"/>
        <v/>
      </c>
      <c r="BO62" s="56" t="str">
        <f t="shared" si="17"/>
        <v/>
      </c>
      <c r="BP62" s="56" t="str">
        <f t="shared" si="18"/>
        <v/>
      </c>
      <c r="BQ62" s="56" t="str">
        <f t="shared" si="19"/>
        <v/>
      </c>
    </row>
    <row r="63" spans="1:69" x14ac:dyDescent="0.25">
      <c r="A63" s="17" t="s">
        <v>219</v>
      </c>
      <c r="B63" s="17" t="s">
        <v>46</v>
      </c>
      <c r="C63" s="2" t="str">
        <f t="shared" ref="C63:E63" si="23">IFERROR(C52/C$57,"")</f>
        <v/>
      </c>
      <c r="D63" s="2" t="str">
        <f t="shared" si="23"/>
        <v/>
      </c>
      <c r="E63" s="2" t="str">
        <f t="shared" si="23"/>
        <v/>
      </c>
      <c r="F63" s="2" t="str">
        <f t="shared" si="5"/>
        <v/>
      </c>
      <c r="H63" s="2" t="str">
        <f t="shared" ref="H63:S63" si="24">IFERROR(H52/H$57,"")</f>
        <v/>
      </c>
      <c r="I63" s="2" t="str">
        <f t="shared" si="24"/>
        <v/>
      </c>
      <c r="J63" s="2" t="str">
        <f t="shared" si="24"/>
        <v/>
      </c>
      <c r="K63" s="2" t="str">
        <f t="shared" si="24"/>
        <v/>
      </c>
      <c r="L63" s="2" t="str">
        <f t="shared" si="24"/>
        <v/>
      </c>
      <c r="M63" s="2" t="str">
        <f t="shared" si="24"/>
        <v/>
      </c>
      <c r="N63" s="2" t="str">
        <f t="shared" si="24"/>
        <v/>
      </c>
      <c r="O63" s="2" t="str">
        <f t="shared" si="24"/>
        <v/>
      </c>
      <c r="P63" s="2" t="str">
        <f t="shared" si="24"/>
        <v/>
      </c>
      <c r="Q63" s="2" t="str">
        <f t="shared" si="24"/>
        <v/>
      </c>
      <c r="R63" s="12" t="str">
        <f t="shared" si="24"/>
        <v/>
      </c>
      <c r="S63" s="12" t="str">
        <f t="shared" si="24"/>
        <v/>
      </c>
      <c r="T63" s="1"/>
      <c r="U63" s="2" t="str">
        <f t="shared" ref="U63:BD63" si="25">IFERROR(U52/U$57,"")</f>
        <v/>
      </c>
      <c r="V63" s="2" t="str">
        <f t="shared" si="25"/>
        <v/>
      </c>
      <c r="W63" s="2" t="str">
        <f t="shared" si="25"/>
        <v/>
      </c>
      <c r="X63" s="2" t="str">
        <f t="shared" si="25"/>
        <v/>
      </c>
      <c r="Y63" s="2" t="str">
        <f t="shared" si="25"/>
        <v/>
      </c>
      <c r="Z63" s="2" t="str">
        <f t="shared" si="25"/>
        <v/>
      </c>
      <c r="AA63" s="2" t="str">
        <f t="shared" si="25"/>
        <v/>
      </c>
      <c r="AB63" s="2" t="str">
        <f t="shared" si="25"/>
        <v/>
      </c>
      <c r="AC63" s="2" t="str">
        <f t="shared" si="25"/>
        <v/>
      </c>
      <c r="AD63" s="2" t="str">
        <f t="shared" si="25"/>
        <v/>
      </c>
      <c r="AE63" s="2" t="str">
        <f t="shared" si="25"/>
        <v/>
      </c>
      <c r="AF63" s="2" t="str">
        <f t="shared" si="25"/>
        <v/>
      </c>
      <c r="AG63" s="2" t="str">
        <f t="shared" si="25"/>
        <v/>
      </c>
      <c r="AH63" s="2" t="str">
        <f t="shared" si="25"/>
        <v/>
      </c>
      <c r="AI63" s="2" t="str">
        <f t="shared" si="25"/>
        <v/>
      </c>
      <c r="AJ63" s="2" t="str">
        <f t="shared" si="25"/>
        <v/>
      </c>
      <c r="AK63" s="2" t="str">
        <f t="shared" si="25"/>
        <v/>
      </c>
      <c r="AL63" s="2" t="str">
        <f t="shared" si="25"/>
        <v/>
      </c>
      <c r="AM63" s="2" t="str">
        <f t="shared" si="25"/>
        <v/>
      </c>
      <c r="AN63" s="2" t="str">
        <f t="shared" si="25"/>
        <v/>
      </c>
      <c r="AO63" s="2" t="str">
        <f t="shared" si="25"/>
        <v/>
      </c>
      <c r="AP63" s="2" t="str">
        <f t="shared" si="25"/>
        <v/>
      </c>
      <c r="AQ63" s="2" t="str">
        <f t="shared" si="25"/>
        <v/>
      </c>
      <c r="AR63" s="2" t="str">
        <f t="shared" si="25"/>
        <v/>
      </c>
      <c r="AS63" s="2" t="str">
        <f t="shared" si="25"/>
        <v/>
      </c>
      <c r="AT63" s="2" t="str">
        <f t="shared" si="25"/>
        <v/>
      </c>
      <c r="AU63" s="2" t="str">
        <f t="shared" si="25"/>
        <v/>
      </c>
      <c r="AV63" s="2" t="str">
        <f t="shared" si="25"/>
        <v/>
      </c>
      <c r="AW63" s="2" t="str">
        <f t="shared" si="25"/>
        <v/>
      </c>
      <c r="AX63" s="2" t="str">
        <f t="shared" si="25"/>
        <v/>
      </c>
      <c r="AY63" s="2" t="str">
        <f t="shared" si="25"/>
        <v/>
      </c>
      <c r="AZ63" s="2" t="str">
        <f t="shared" si="25"/>
        <v/>
      </c>
      <c r="BA63" s="2" t="str">
        <f t="shared" si="25"/>
        <v/>
      </c>
      <c r="BB63" s="2" t="str">
        <f t="shared" si="25"/>
        <v/>
      </c>
      <c r="BC63" s="2" t="str">
        <f t="shared" si="25"/>
        <v/>
      </c>
      <c r="BD63" s="2" t="str">
        <f t="shared" si="25"/>
        <v/>
      </c>
      <c r="BF63" s="56" t="str">
        <f t="shared" si="8"/>
        <v/>
      </c>
      <c r="BG63" s="56" t="str">
        <f t="shared" si="9"/>
        <v/>
      </c>
      <c r="BH63" s="56" t="str">
        <f t="shared" si="10"/>
        <v/>
      </c>
      <c r="BI63" s="56" t="str">
        <f t="shared" si="11"/>
        <v/>
      </c>
      <c r="BJ63" s="56" t="str">
        <f t="shared" si="12"/>
        <v/>
      </c>
      <c r="BK63" s="56" t="str">
        <f t="shared" si="13"/>
        <v/>
      </c>
      <c r="BL63" s="56" t="str">
        <f t="shared" si="14"/>
        <v/>
      </c>
      <c r="BM63" s="56" t="str">
        <f t="shared" si="15"/>
        <v/>
      </c>
      <c r="BN63" s="56" t="str">
        <f t="shared" si="16"/>
        <v/>
      </c>
      <c r="BO63" s="56" t="str">
        <f t="shared" si="17"/>
        <v/>
      </c>
      <c r="BP63" s="56" t="str">
        <f t="shared" si="18"/>
        <v/>
      </c>
      <c r="BQ63" s="56" t="str">
        <f t="shared" si="19"/>
        <v/>
      </c>
    </row>
    <row r="64" spans="1:69" x14ac:dyDescent="0.25">
      <c r="A64" s="17" t="s">
        <v>220</v>
      </c>
      <c r="B64" s="17" t="s">
        <v>47</v>
      </c>
      <c r="C64" s="2" t="str">
        <f t="shared" ref="C64:E64" si="26">IFERROR(C53/C$57,"")</f>
        <v/>
      </c>
      <c r="D64" s="2" t="str">
        <f t="shared" si="26"/>
        <v/>
      </c>
      <c r="E64" s="2" t="str">
        <f t="shared" si="26"/>
        <v/>
      </c>
      <c r="F64" s="2" t="str">
        <f t="shared" si="5"/>
        <v/>
      </c>
      <c r="H64" s="2" t="str">
        <f t="shared" ref="H64:S64" si="27">IFERROR(H53/H$57,"")</f>
        <v/>
      </c>
      <c r="I64" s="2" t="str">
        <f t="shared" si="27"/>
        <v/>
      </c>
      <c r="J64" s="2" t="str">
        <f t="shared" si="27"/>
        <v/>
      </c>
      <c r="K64" s="2" t="str">
        <f t="shared" si="27"/>
        <v/>
      </c>
      <c r="L64" s="2" t="str">
        <f t="shared" si="27"/>
        <v/>
      </c>
      <c r="M64" s="2" t="str">
        <f t="shared" si="27"/>
        <v/>
      </c>
      <c r="N64" s="2" t="str">
        <f t="shared" si="27"/>
        <v/>
      </c>
      <c r="O64" s="2" t="str">
        <f t="shared" si="27"/>
        <v/>
      </c>
      <c r="P64" s="2" t="str">
        <f t="shared" si="27"/>
        <v/>
      </c>
      <c r="Q64" s="2" t="str">
        <f t="shared" si="27"/>
        <v/>
      </c>
      <c r="R64" s="12" t="str">
        <f t="shared" si="27"/>
        <v/>
      </c>
      <c r="S64" s="12" t="str">
        <f t="shared" si="27"/>
        <v/>
      </c>
      <c r="T64" s="1"/>
      <c r="U64" s="2" t="str">
        <f t="shared" ref="U64:BD64" si="28">IFERROR(U53/U$57,"")</f>
        <v/>
      </c>
      <c r="V64" s="2" t="str">
        <f t="shared" si="28"/>
        <v/>
      </c>
      <c r="W64" s="2" t="str">
        <f t="shared" si="28"/>
        <v/>
      </c>
      <c r="X64" s="2" t="str">
        <f t="shared" si="28"/>
        <v/>
      </c>
      <c r="Y64" s="2" t="str">
        <f t="shared" si="28"/>
        <v/>
      </c>
      <c r="Z64" s="2" t="str">
        <f t="shared" si="28"/>
        <v/>
      </c>
      <c r="AA64" s="2" t="str">
        <f t="shared" si="28"/>
        <v/>
      </c>
      <c r="AB64" s="2" t="str">
        <f t="shared" si="28"/>
        <v/>
      </c>
      <c r="AC64" s="2" t="str">
        <f t="shared" si="28"/>
        <v/>
      </c>
      <c r="AD64" s="2" t="str">
        <f t="shared" si="28"/>
        <v/>
      </c>
      <c r="AE64" s="2" t="str">
        <f t="shared" si="28"/>
        <v/>
      </c>
      <c r="AF64" s="2" t="str">
        <f t="shared" si="28"/>
        <v/>
      </c>
      <c r="AG64" s="2" t="str">
        <f t="shared" si="28"/>
        <v/>
      </c>
      <c r="AH64" s="2" t="str">
        <f t="shared" si="28"/>
        <v/>
      </c>
      <c r="AI64" s="2" t="str">
        <f t="shared" si="28"/>
        <v/>
      </c>
      <c r="AJ64" s="2" t="str">
        <f t="shared" si="28"/>
        <v/>
      </c>
      <c r="AK64" s="2" t="str">
        <f t="shared" si="28"/>
        <v/>
      </c>
      <c r="AL64" s="2" t="str">
        <f t="shared" si="28"/>
        <v/>
      </c>
      <c r="AM64" s="2" t="str">
        <f t="shared" si="28"/>
        <v/>
      </c>
      <c r="AN64" s="2" t="str">
        <f t="shared" si="28"/>
        <v/>
      </c>
      <c r="AO64" s="2" t="str">
        <f t="shared" si="28"/>
        <v/>
      </c>
      <c r="AP64" s="2" t="str">
        <f t="shared" si="28"/>
        <v/>
      </c>
      <c r="AQ64" s="2" t="str">
        <f t="shared" si="28"/>
        <v/>
      </c>
      <c r="AR64" s="2" t="str">
        <f t="shared" si="28"/>
        <v/>
      </c>
      <c r="AS64" s="2" t="str">
        <f t="shared" si="28"/>
        <v/>
      </c>
      <c r="AT64" s="2" t="str">
        <f t="shared" si="28"/>
        <v/>
      </c>
      <c r="AU64" s="2" t="str">
        <f t="shared" si="28"/>
        <v/>
      </c>
      <c r="AV64" s="2" t="str">
        <f t="shared" si="28"/>
        <v/>
      </c>
      <c r="AW64" s="2" t="str">
        <f t="shared" si="28"/>
        <v/>
      </c>
      <c r="AX64" s="2" t="str">
        <f t="shared" si="28"/>
        <v/>
      </c>
      <c r="AY64" s="2" t="str">
        <f t="shared" si="28"/>
        <v/>
      </c>
      <c r="AZ64" s="2" t="str">
        <f t="shared" si="28"/>
        <v/>
      </c>
      <c r="BA64" s="2" t="str">
        <f t="shared" si="28"/>
        <v/>
      </c>
      <c r="BB64" s="2" t="str">
        <f t="shared" si="28"/>
        <v/>
      </c>
      <c r="BC64" s="2" t="str">
        <f t="shared" si="28"/>
        <v/>
      </c>
      <c r="BD64" s="2" t="str">
        <f t="shared" si="28"/>
        <v/>
      </c>
      <c r="BF64" s="56" t="str">
        <f t="shared" si="8"/>
        <v/>
      </c>
      <c r="BG64" s="56" t="str">
        <f t="shared" si="9"/>
        <v/>
      </c>
      <c r="BH64" s="56" t="str">
        <f t="shared" si="10"/>
        <v/>
      </c>
      <c r="BI64" s="56" t="str">
        <f t="shared" si="11"/>
        <v/>
      </c>
      <c r="BJ64" s="56" t="str">
        <f t="shared" si="12"/>
        <v/>
      </c>
      <c r="BK64" s="56" t="str">
        <f t="shared" si="13"/>
        <v/>
      </c>
      <c r="BL64" s="56" t="str">
        <f t="shared" si="14"/>
        <v/>
      </c>
      <c r="BM64" s="56" t="str">
        <f t="shared" si="15"/>
        <v/>
      </c>
      <c r="BN64" s="56" t="str">
        <f t="shared" si="16"/>
        <v/>
      </c>
      <c r="BO64" s="56" t="str">
        <f t="shared" si="17"/>
        <v/>
      </c>
      <c r="BP64" s="56" t="str">
        <f t="shared" si="18"/>
        <v/>
      </c>
      <c r="BQ64" s="56" t="str">
        <f t="shared" si="19"/>
        <v/>
      </c>
    </row>
    <row r="65" spans="1:69" x14ac:dyDescent="0.25">
      <c r="A65" s="17" t="s">
        <v>221</v>
      </c>
      <c r="B65" s="17" t="s">
        <v>48</v>
      </c>
      <c r="C65" s="2" t="str">
        <f t="shared" ref="C65:E65" si="29">IFERROR(C54/C$57,"")</f>
        <v/>
      </c>
      <c r="D65" s="2" t="str">
        <f t="shared" si="29"/>
        <v/>
      </c>
      <c r="E65" s="2" t="str">
        <f t="shared" si="29"/>
        <v/>
      </c>
      <c r="F65" s="2" t="str">
        <f t="shared" si="5"/>
        <v/>
      </c>
      <c r="H65" s="2" t="str">
        <f t="shared" ref="H65:S65" si="30">IFERROR(H54/H$57,"")</f>
        <v/>
      </c>
      <c r="I65" s="2" t="str">
        <f t="shared" si="30"/>
        <v/>
      </c>
      <c r="J65" s="2" t="str">
        <f t="shared" si="30"/>
        <v/>
      </c>
      <c r="K65" s="2" t="str">
        <f t="shared" si="30"/>
        <v/>
      </c>
      <c r="L65" s="2" t="str">
        <f t="shared" si="30"/>
        <v/>
      </c>
      <c r="M65" s="2" t="str">
        <f t="shared" si="30"/>
        <v/>
      </c>
      <c r="N65" s="2" t="str">
        <f t="shared" si="30"/>
        <v/>
      </c>
      <c r="O65" s="2" t="str">
        <f t="shared" si="30"/>
        <v/>
      </c>
      <c r="P65" s="2" t="str">
        <f t="shared" si="30"/>
        <v/>
      </c>
      <c r="Q65" s="2" t="str">
        <f t="shared" si="30"/>
        <v/>
      </c>
      <c r="R65" s="12" t="str">
        <f t="shared" si="30"/>
        <v/>
      </c>
      <c r="S65" s="12" t="str">
        <f t="shared" si="30"/>
        <v/>
      </c>
      <c r="T65" s="1"/>
      <c r="U65" s="2" t="str">
        <f t="shared" ref="U65:BD65" si="31">IFERROR(U54/U$57,"")</f>
        <v/>
      </c>
      <c r="V65" s="2" t="str">
        <f t="shared" si="31"/>
        <v/>
      </c>
      <c r="W65" s="2" t="str">
        <f t="shared" si="31"/>
        <v/>
      </c>
      <c r="X65" s="2" t="str">
        <f t="shared" si="31"/>
        <v/>
      </c>
      <c r="Y65" s="2" t="str">
        <f t="shared" si="31"/>
        <v/>
      </c>
      <c r="Z65" s="2" t="str">
        <f t="shared" si="31"/>
        <v/>
      </c>
      <c r="AA65" s="2" t="str">
        <f t="shared" si="31"/>
        <v/>
      </c>
      <c r="AB65" s="2" t="str">
        <f t="shared" si="31"/>
        <v/>
      </c>
      <c r="AC65" s="2" t="str">
        <f t="shared" si="31"/>
        <v/>
      </c>
      <c r="AD65" s="2" t="str">
        <f t="shared" si="31"/>
        <v/>
      </c>
      <c r="AE65" s="2" t="str">
        <f t="shared" si="31"/>
        <v/>
      </c>
      <c r="AF65" s="2" t="str">
        <f t="shared" si="31"/>
        <v/>
      </c>
      <c r="AG65" s="2" t="str">
        <f t="shared" si="31"/>
        <v/>
      </c>
      <c r="AH65" s="2" t="str">
        <f t="shared" si="31"/>
        <v/>
      </c>
      <c r="AI65" s="2" t="str">
        <f t="shared" si="31"/>
        <v/>
      </c>
      <c r="AJ65" s="2" t="str">
        <f t="shared" si="31"/>
        <v/>
      </c>
      <c r="AK65" s="2" t="str">
        <f t="shared" si="31"/>
        <v/>
      </c>
      <c r="AL65" s="2" t="str">
        <f t="shared" si="31"/>
        <v/>
      </c>
      <c r="AM65" s="2" t="str">
        <f t="shared" si="31"/>
        <v/>
      </c>
      <c r="AN65" s="2" t="str">
        <f t="shared" si="31"/>
        <v/>
      </c>
      <c r="AO65" s="2" t="str">
        <f t="shared" si="31"/>
        <v/>
      </c>
      <c r="AP65" s="2" t="str">
        <f t="shared" si="31"/>
        <v/>
      </c>
      <c r="AQ65" s="2" t="str">
        <f t="shared" si="31"/>
        <v/>
      </c>
      <c r="AR65" s="2" t="str">
        <f t="shared" si="31"/>
        <v/>
      </c>
      <c r="AS65" s="2" t="str">
        <f t="shared" si="31"/>
        <v/>
      </c>
      <c r="AT65" s="2" t="str">
        <f t="shared" si="31"/>
        <v/>
      </c>
      <c r="AU65" s="2" t="str">
        <f t="shared" si="31"/>
        <v/>
      </c>
      <c r="AV65" s="2" t="str">
        <f t="shared" si="31"/>
        <v/>
      </c>
      <c r="AW65" s="2" t="str">
        <f t="shared" si="31"/>
        <v/>
      </c>
      <c r="AX65" s="2" t="str">
        <f t="shared" si="31"/>
        <v/>
      </c>
      <c r="AY65" s="2" t="str">
        <f t="shared" si="31"/>
        <v/>
      </c>
      <c r="AZ65" s="2" t="str">
        <f t="shared" si="31"/>
        <v/>
      </c>
      <c r="BA65" s="2" t="str">
        <f t="shared" si="31"/>
        <v/>
      </c>
      <c r="BB65" s="2" t="str">
        <f t="shared" si="31"/>
        <v/>
      </c>
      <c r="BC65" s="2" t="str">
        <f t="shared" si="31"/>
        <v/>
      </c>
      <c r="BD65" s="2" t="str">
        <f t="shared" si="31"/>
        <v/>
      </c>
      <c r="BF65" s="56" t="str">
        <f t="shared" si="8"/>
        <v/>
      </c>
      <c r="BG65" s="56" t="str">
        <f t="shared" si="9"/>
        <v/>
      </c>
      <c r="BH65" s="56" t="str">
        <f t="shared" si="10"/>
        <v/>
      </c>
      <c r="BI65" s="56" t="str">
        <f t="shared" si="11"/>
        <v/>
      </c>
      <c r="BJ65" s="56" t="str">
        <f t="shared" si="12"/>
        <v/>
      </c>
      <c r="BK65" s="56" t="str">
        <f t="shared" si="13"/>
        <v/>
      </c>
      <c r="BL65" s="56" t="str">
        <f t="shared" si="14"/>
        <v/>
      </c>
      <c r="BM65" s="56" t="str">
        <f t="shared" si="15"/>
        <v/>
      </c>
      <c r="BN65" s="56" t="str">
        <f t="shared" si="16"/>
        <v/>
      </c>
      <c r="BO65" s="56" t="str">
        <f t="shared" si="17"/>
        <v/>
      </c>
      <c r="BP65" s="56" t="str">
        <f t="shared" si="18"/>
        <v/>
      </c>
      <c r="BQ65" s="56" t="str">
        <f t="shared" si="19"/>
        <v/>
      </c>
    </row>
    <row r="66" spans="1:69" x14ac:dyDescent="0.25">
      <c r="A66" s="17" t="s">
        <v>222</v>
      </c>
      <c r="B66" s="17" t="s">
        <v>49</v>
      </c>
      <c r="C66" s="2" t="str">
        <f t="shared" ref="C66:E66" si="32">IFERROR(C55/C$57,"")</f>
        <v/>
      </c>
      <c r="D66" s="2" t="str">
        <f t="shared" si="32"/>
        <v/>
      </c>
      <c r="E66" s="2" t="str">
        <f t="shared" si="32"/>
        <v/>
      </c>
      <c r="F66" s="2" t="str">
        <f t="shared" si="5"/>
        <v/>
      </c>
      <c r="H66" s="2" t="str">
        <f t="shared" ref="H66:S66" si="33">IFERROR(H55/H$57,"")</f>
        <v/>
      </c>
      <c r="I66" s="2" t="str">
        <f t="shared" si="33"/>
        <v/>
      </c>
      <c r="J66" s="2" t="str">
        <f t="shared" si="33"/>
        <v/>
      </c>
      <c r="K66" s="2" t="str">
        <f t="shared" si="33"/>
        <v/>
      </c>
      <c r="L66" s="2" t="str">
        <f t="shared" si="33"/>
        <v/>
      </c>
      <c r="M66" s="2" t="str">
        <f t="shared" si="33"/>
        <v/>
      </c>
      <c r="N66" s="2" t="str">
        <f t="shared" si="33"/>
        <v/>
      </c>
      <c r="O66" s="2" t="str">
        <f t="shared" si="33"/>
        <v/>
      </c>
      <c r="P66" s="2" t="str">
        <f t="shared" si="33"/>
        <v/>
      </c>
      <c r="Q66" s="2" t="str">
        <f t="shared" si="33"/>
        <v/>
      </c>
      <c r="R66" s="12" t="str">
        <f t="shared" si="33"/>
        <v/>
      </c>
      <c r="S66" s="12" t="str">
        <f t="shared" si="33"/>
        <v/>
      </c>
      <c r="T66" s="1"/>
      <c r="U66" s="2" t="str">
        <f t="shared" ref="U66:BD66" si="34">IFERROR(U55/U$57,"")</f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 t="str">
        <f t="shared" si="34"/>
        <v/>
      </c>
      <c r="Z66" s="2" t="str">
        <f t="shared" si="34"/>
        <v/>
      </c>
      <c r="AA66" s="2" t="str">
        <f t="shared" si="34"/>
        <v/>
      </c>
      <c r="AB66" s="2" t="str">
        <f t="shared" si="34"/>
        <v/>
      </c>
      <c r="AC66" s="2" t="str">
        <f t="shared" si="34"/>
        <v/>
      </c>
      <c r="AD66" s="2" t="str">
        <f t="shared" si="34"/>
        <v/>
      </c>
      <c r="AE66" s="2" t="str">
        <f t="shared" si="34"/>
        <v/>
      </c>
      <c r="AF66" s="2" t="str">
        <f t="shared" si="34"/>
        <v/>
      </c>
      <c r="AG66" s="2" t="str">
        <f t="shared" si="34"/>
        <v/>
      </c>
      <c r="AH66" s="2" t="str">
        <f t="shared" si="34"/>
        <v/>
      </c>
      <c r="AI66" s="2" t="str">
        <f t="shared" si="34"/>
        <v/>
      </c>
      <c r="AJ66" s="2" t="str">
        <f t="shared" si="34"/>
        <v/>
      </c>
      <c r="AK66" s="2" t="str">
        <f t="shared" si="34"/>
        <v/>
      </c>
      <c r="AL66" s="2" t="str">
        <f t="shared" si="34"/>
        <v/>
      </c>
      <c r="AM66" s="2" t="str">
        <f t="shared" si="34"/>
        <v/>
      </c>
      <c r="AN66" s="2" t="str">
        <f t="shared" si="34"/>
        <v/>
      </c>
      <c r="AO66" s="2" t="str">
        <f t="shared" si="34"/>
        <v/>
      </c>
      <c r="AP66" s="2" t="str">
        <f t="shared" si="34"/>
        <v/>
      </c>
      <c r="AQ66" s="2" t="str">
        <f t="shared" si="34"/>
        <v/>
      </c>
      <c r="AR66" s="2" t="str">
        <f t="shared" si="34"/>
        <v/>
      </c>
      <c r="AS66" s="2" t="str">
        <f t="shared" si="34"/>
        <v/>
      </c>
      <c r="AT66" s="2" t="str">
        <f t="shared" si="34"/>
        <v/>
      </c>
      <c r="AU66" s="2" t="str">
        <f t="shared" si="34"/>
        <v/>
      </c>
      <c r="AV66" s="2" t="str">
        <f t="shared" si="34"/>
        <v/>
      </c>
      <c r="AW66" s="2" t="str">
        <f t="shared" si="34"/>
        <v/>
      </c>
      <c r="AX66" s="2" t="str">
        <f t="shared" si="34"/>
        <v/>
      </c>
      <c r="AY66" s="2" t="str">
        <f t="shared" si="34"/>
        <v/>
      </c>
      <c r="AZ66" s="2" t="str">
        <f t="shared" si="34"/>
        <v/>
      </c>
      <c r="BA66" s="2" t="str">
        <f t="shared" si="34"/>
        <v/>
      </c>
      <c r="BB66" s="2" t="str">
        <f t="shared" si="34"/>
        <v/>
      </c>
      <c r="BC66" s="2" t="str">
        <f t="shared" si="34"/>
        <v/>
      </c>
      <c r="BD66" s="2" t="str">
        <f t="shared" si="34"/>
        <v/>
      </c>
      <c r="BF66" s="56" t="str">
        <f t="shared" si="8"/>
        <v/>
      </c>
      <c r="BG66" s="56" t="str">
        <f t="shared" si="9"/>
        <v/>
      </c>
      <c r="BH66" s="56" t="str">
        <f t="shared" si="10"/>
        <v/>
      </c>
      <c r="BI66" s="56" t="str">
        <f t="shared" si="11"/>
        <v/>
      </c>
      <c r="BJ66" s="56" t="str">
        <f t="shared" si="12"/>
        <v/>
      </c>
      <c r="BK66" s="56" t="str">
        <f t="shared" si="13"/>
        <v/>
      </c>
      <c r="BL66" s="56" t="str">
        <f t="shared" si="14"/>
        <v/>
      </c>
      <c r="BM66" s="56" t="str">
        <f t="shared" si="15"/>
        <v/>
      </c>
      <c r="BN66" s="56" t="str">
        <f t="shared" si="16"/>
        <v/>
      </c>
      <c r="BO66" s="56" t="str">
        <f t="shared" si="17"/>
        <v/>
      </c>
      <c r="BP66" s="56" t="str">
        <f t="shared" si="18"/>
        <v/>
      </c>
      <c r="BQ66" s="56" t="str">
        <f t="shared" si="19"/>
        <v/>
      </c>
    </row>
    <row r="67" spans="1:69" x14ac:dyDescent="0.25">
      <c r="A67" s="17" t="s">
        <v>223</v>
      </c>
      <c r="B67" s="17" t="s">
        <v>50</v>
      </c>
      <c r="C67" s="12" t="str">
        <f t="shared" ref="C67:E67" si="35">IFERROR(C56/C$57,"")</f>
        <v/>
      </c>
      <c r="D67" s="12" t="str">
        <f t="shared" si="35"/>
        <v/>
      </c>
      <c r="E67" s="12" t="str">
        <f t="shared" si="35"/>
        <v/>
      </c>
      <c r="F67" s="12" t="str">
        <f t="shared" si="5"/>
        <v/>
      </c>
      <c r="H67" s="2" t="str">
        <f t="shared" ref="H67:S67" si="36">IFERROR(H56/H$57,"")</f>
        <v/>
      </c>
      <c r="I67" s="2" t="str">
        <f t="shared" si="36"/>
        <v/>
      </c>
      <c r="J67" s="2" t="str">
        <f t="shared" si="36"/>
        <v/>
      </c>
      <c r="K67" s="2" t="str">
        <f t="shared" si="36"/>
        <v/>
      </c>
      <c r="L67" s="2" t="str">
        <f t="shared" si="36"/>
        <v/>
      </c>
      <c r="M67" s="2" t="str">
        <f t="shared" si="36"/>
        <v/>
      </c>
      <c r="N67" s="2" t="str">
        <f t="shared" si="36"/>
        <v/>
      </c>
      <c r="O67" s="2" t="str">
        <f t="shared" si="36"/>
        <v/>
      </c>
      <c r="P67" s="2" t="str">
        <f t="shared" si="36"/>
        <v/>
      </c>
      <c r="Q67" s="2" t="str">
        <f t="shared" si="36"/>
        <v/>
      </c>
      <c r="R67" s="12" t="str">
        <f t="shared" si="36"/>
        <v/>
      </c>
      <c r="S67" s="12" t="str">
        <f t="shared" si="36"/>
        <v/>
      </c>
      <c r="T67" s="1"/>
      <c r="U67" s="2" t="str">
        <f t="shared" ref="U67:BD67" si="37">IFERROR(U56/U$57,"")</f>
        <v/>
      </c>
      <c r="V67" s="2" t="str">
        <f t="shared" si="37"/>
        <v/>
      </c>
      <c r="W67" s="2" t="str">
        <f t="shared" si="37"/>
        <v/>
      </c>
      <c r="X67" s="2" t="str">
        <f t="shared" si="37"/>
        <v/>
      </c>
      <c r="Y67" s="2" t="str">
        <f t="shared" si="37"/>
        <v/>
      </c>
      <c r="Z67" s="2" t="str">
        <f t="shared" si="37"/>
        <v/>
      </c>
      <c r="AA67" s="2" t="str">
        <f t="shared" si="37"/>
        <v/>
      </c>
      <c r="AB67" s="2" t="str">
        <f t="shared" si="37"/>
        <v/>
      </c>
      <c r="AC67" s="2" t="str">
        <f t="shared" si="37"/>
        <v/>
      </c>
      <c r="AD67" s="2" t="str">
        <f t="shared" si="37"/>
        <v/>
      </c>
      <c r="AE67" s="2" t="str">
        <f t="shared" si="37"/>
        <v/>
      </c>
      <c r="AF67" s="2" t="str">
        <f t="shared" si="37"/>
        <v/>
      </c>
      <c r="AG67" s="2" t="str">
        <f t="shared" si="37"/>
        <v/>
      </c>
      <c r="AH67" s="2" t="str">
        <f t="shared" si="37"/>
        <v/>
      </c>
      <c r="AI67" s="2" t="str">
        <f t="shared" si="37"/>
        <v/>
      </c>
      <c r="AJ67" s="2" t="str">
        <f t="shared" si="37"/>
        <v/>
      </c>
      <c r="AK67" s="2" t="str">
        <f t="shared" si="37"/>
        <v/>
      </c>
      <c r="AL67" s="2" t="str">
        <f t="shared" si="37"/>
        <v/>
      </c>
      <c r="AM67" s="2" t="str">
        <f t="shared" si="37"/>
        <v/>
      </c>
      <c r="AN67" s="2" t="str">
        <f t="shared" si="37"/>
        <v/>
      </c>
      <c r="AO67" s="2" t="str">
        <f t="shared" si="37"/>
        <v/>
      </c>
      <c r="AP67" s="2" t="str">
        <f t="shared" si="37"/>
        <v/>
      </c>
      <c r="AQ67" s="2" t="str">
        <f t="shared" si="37"/>
        <v/>
      </c>
      <c r="AR67" s="2" t="str">
        <f t="shared" si="37"/>
        <v/>
      </c>
      <c r="AS67" s="2" t="str">
        <f t="shared" si="37"/>
        <v/>
      </c>
      <c r="AT67" s="2" t="str">
        <f t="shared" si="37"/>
        <v/>
      </c>
      <c r="AU67" s="2" t="str">
        <f t="shared" si="37"/>
        <v/>
      </c>
      <c r="AV67" s="2" t="str">
        <f t="shared" si="37"/>
        <v/>
      </c>
      <c r="AW67" s="2" t="str">
        <f t="shared" si="37"/>
        <v/>
      </c>
      <c r="AX67" s="2" t="str">
        <f t="shared" si="37"/>
        <v/>
      </c>
      <c r="AY67" s="2" t="str">
        <f t="shared" si="37"/>
        <v/>
      </c>
      <c r="AZ67" s="2" t="str">
        <f t="shared" si="37"/>
        <v/>
      </c>
      <c r="BA67" s="2" t="str">
        <f t="shared" si="37"/>
        <v/>
      </c>
      <c r="BB67" s="2" t="str">
        <f t="shared" si="37"/>
        <v/>
      </c>
      <c r="BC67" s="2" t="str">
        <f t="shared" si="37"/>
        <v/>
      </c>
      <c r="BD67" s="2" t="str">
        <f t="shared" si="37"/>
        <v/>
      </c>
      <c r="BF67" s="56" t="str">
        <f t="shared" si="8"/>
        <v/>
      </c>
      <c r="BG67" s="56" t="str">
        <f t="shared" si="9"/>
        <v/>
      </c>
      <c r="BH67" s="56" t="str">
        <f t="shared" si="10"/>
        <v/>
      </c>
      <c r="BI67" s="56" t="str">
        <f t="shared" si="11"/>
        <v/>
      </c>
      <c r="BJ67" s="56" t="str">
        <f t="shared" si="12"/>
        <v/>
      </c>
      <c r="BK67" s="56" t="str">
        <f t="shared" si="13"/>
        <v/>
      </c>
      <c r="BL67" s="56" t="str">
        <f t="shared" si="14"/>
        <v/>
      </c>
      <c r="BM67" s="56" t="str">
        <f t="shared" si="15"/>
        <v/>
      </c>
      <c r="BN67" s="56" t="str">
        <f t="shared" si="16"/>
        <v/>
      </c>
      <c r="BO67" s="56" t="str">
        <f t="shared" si="17"/>
        <v/>
      </c>
      <c r="BP67" s="56" t="str">
        <f t="shared" si="18"/>
        <v/>
      </c>
      <c r="BQ67" s="56" t="str">
        <f t="shared" si="19"/>
        <v/>
      </c>
    </row>
    <row r="68" spans="1:69" x14ac:dyDescent="0.25">
      <c r="A68" s="3" t="s">
        <v>224</v>
      </c>
      <c r="B68" s="3" t="s">
        <v>64</v>
      </c>
      <c r="C68" s="2" t="str">
        <f t="shared" ref="C68:E68" si="38">IFERROR(C57/C$57,"")</f>
        <v/>
      </c>
      <c r="D68" s="2" t="str">
        <f t="shared" si="38"/>
        <v/>
      </c>
      <c r="E68" s="2" t="str">
        <f t="shared" si="38"/>
        <v/>
      </c>
      <c r="F68" s="2" t="str">
        <f t="shared" si="5"/>
        <v/>
      </c>
      <c r="G68" s="34"/>
      <c r="H68" s="2" t="str">
        <f t="shared" ref="H68:S68" si="39">IFERROR(H57/H$57,"")</f>
        <v/>
      </c>
      <c r="I68" s="2" t="str">
        <f t="shared" si="39"/>
        <v/>
      </c>
      <c r="J68" s="2" t="str">
        <f t="shared" si="39"/>
        <v/>
      </c>
      <c r="K68" s="2" t="str">
        <f t="shared" si="39"/>
        <v/>
      </c>
      <c r="L68" s="2" t="str">
        <f t="shared" si="39"/>
        <v/>
      </c>
      <c r="M68" s="2" t="str">
        <f t="shared" si="39"/>
        <v/>
      </c>
      <c r="N68" s="2" t="str">
        <f t="shared" si="39"/>
        <v/>
      </c>
      <c r="O68" s="2" t="str">
        <f t="shared" si="39"/>
        <v/>
      </c>
      <c r="P68" s="2" t="str">
        <f t="shared" si="39"/>
        <v/>
      </c>
      <c r="Q68" s="2" t="str">
        <f t="shared" si="39"/>
        <v/>
      </c>
      <c r="R68" s="12" t="str">
        <f t="shared" si="39"/>
        <v/>
      </c>
      <c r="S68" s="12" t="str">
        <f t="shared" si="39"/>
        <v/>
      </c>
      <c r="T68" s="35"/>
      <c r="U68" s="2" t="str">
        <f t="shared" ref="U68:BD68" si="40">IFERROR(U57/U$57,"")</f>
        <v/>
      </c>
      <c r="V68" s="2" t="str">
        <f t="shared" si="40"/>
        <v/>
      </c>
      <c r="W68" s="2" t="str">
        <f t="shared" si="40"/>
        <v/>
      </c>
      <c r="X68" s="2" t="str">
        <f t="shared" si="40"/>
        <v/>
      </c>
      <c r="Y68" s="2" t="str">
        <f t="shared" si="40"/>
        <v/>
      </c>
      <c r="Z68" s="2" t="str">
        <f t="shared" si="40"/>
        <v/>
      </c>
      <c r="AA68" s="2" t="str">
        <f t="shared" si="40"/>
        <v/>
      </c>
      <c r="AB68" s="2" t="str">
        <f t="shared" si="40"/>
        <v/>
      </c>
      <c r="AC68" s="2" t="str">
        <f t="shared" si="40"/>
        <v/>
      </c>
      <c r="AD68" s="2" t="str">
        <f t="shared" si="40"/>
        <v/>
      </c>
      <c r="AE68" s="2" t="str">
        <f t="shared" si="40"/>
        <v/>
      </c>
      <c r="AF68" s="2" t="str">
        <f t="shared" si="40"/>
        <v/>
      </c>
      <c r="AG68" s="2" t="str">
        <f t="shared" si="40"/>
        <v/>
      </c>
      <c r="AH68" s="2" t="str">
        <f t="shared" si="40"/>
        <v/>
      </c>
      <c r="AI68" s="2" t="str">
        <f t="shared" si="40"/>
        <v/>
      </c>
      <c r="AJ68" s="2" t="str">
        <f t="shared" si="40"/>
        <v/>
      </c>
      <c r="AK68" s="2" t="str">
        <f t="shared" si="40"/>
        <v/>
      </c>
      <c r="AL68" s="2" t="str">
        <f t="shared" si="40"/>
        <v/>
      </c>
      <c r="AM68" s="2" t="str">
        <f t="shared" si="40"/>
        <v/>
      </c>
      <c r="AN68" s="2" t="str">
        <f t="shared" si="40"/>
        <v/>
      </c>
      <c r="AO68" s="2" t="str">
        <f t="shared" si="40"/>
        <v/>
      </c>
      <c r="AP68" s="2" t="str">
        <f t="shared" si="40"/>
        <v/>
      </c>
      <c r="AQ68" s="2" t="str">
        <f t="shared" si="40"/>
        <v/>
      </c>
      <c r="AR68" s="2" t="str">
        <f t="shared" si="40"/>
        <v/>
      </c>
      <c r="AS68" s="2" t="str">
        <f t="shared" si="40"/>
        <v/>
      </c>
      <c r="AT68" s="2" t="str">
        <f t="shared" si="40"/>
        <v/>
      </c>
      <c r="AU68" s="2" t="str">
        <f t="shared" si="40"/>
        <v/>
      </c>
      <c r="AV68" s="2" t="str">
        <f t="shared" si="40"/>
        <v/>
      </c>
      <c r="AW68" s="2" t="str">
        <f t="shared" si="40"/>
        <v/>
      </c>
      <c r="AX68" s="2" t="str">
        <f t="shared" si="40"/>
        <v/>
      </c>
      <c r="AY68" s="2" t="str">
        <f t="shared" si="40"/>
        <v/>
      </c>
      <c r="AZ68" s="2" t="str">
        <f t="shared" si="40"/>
        <v/>
      </c>
      <c r="BA68" s="2" t="str">
        <f t="shared" si="40"/>
        <v/>
      </c>
      <c r="BB68" s="2" t="str">
        <f t="shared" si="40"/>
        <v/>
      </c>
      <c r="BC68" s="2" t="str">
        <f t="shared" si="40"/>
        <v/>
      </c>
      <c r="BD68" s="2" t="str">
        <f t="shared" si="40"/>
        <v/>
      </c>
      <c r="BE68" s="34"/>
      <c r="BF68" s="56" t="str">
        <f t="shared" si="8"/>
        <v/>
      </c>
      <c r="BG68" s="56" t="str">
        <f t="shared" si="9"/>
        <v/>
      </c>
      <c r="BH68" s="56" t="str">
        <f t="shared" si="10"/>
        <v/>
      </c>
      <c r="BI68" s="56" t="str">
        <f t="shared" si="11"/>
        <v/>
      </c>
      <c r="BJ68" s="56" t="str">
        <f t="shared" si="12"/>
        <v/>
      </c>
      <c r="BK68" s="56" t="str">
        <f t="shared" si="13"/>
        <v/>
      </c>
      <c r="BL68" s="56" t="str">
        <f t="shared" si="14"/>
        <v/>
      </c>
      <c r="BM68" s="56" t="str">
        <f t="shared" si="15"/>
        <v/>
      </c>
      <c r="BN68" s="56" t="str">
        <f t="shared" si="16"/>
        <v/>
      </c>
      <c r="BO68" s="56" t="str">
        <f t="shared" si="17"/>
        <v/>
      </c>
      <c r="BP68" s="56" t="str">
        <f t="shared" si="18"/>
        <v/>
      </c>
      <c r="BQ68" s="56" t="str">
        <f t="shared" si="19"/>
        <v/>
      </c>
    </row>
    <row r="69" spans="1:69" x14ac:dyDescent="0.25">
      <c r="A69" s="3" t="s">
        <v>33</v>
      </c>
      <c r="B69" s="3"/>
      <c r="C69" s="1"/>
      <c r="D69" s="1"/>
      <c r="E69" s="1"/>
      <c r="F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</row>
    <row r="70" spans="1:69" x14ac:dyDescent="0.25">
      <c r="A70" s="48" t="s">
        <v>33</v>
      </c>
      <c r="C70" s="1"/>
      <c r="D70" s="1"/>
      <c r="E70" s="1"/>
      <c r="F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30" x14ac:dyDescent="0.25">
      <c r="A71" s="49" t="s">
        <v>236</v>
      </c>
      <c r="B71" s="24" t="s">
        <v>62</v>
      </c>
      <c r="C71" s="22" t="str">
        <f>$C$3</f>
        <v>YTD '15</v>
      </c>
      <c r="D71" s="22" t="str">
        <f>$D$3</f>
        <v>YTD '16</v>
      </c>
      <c r="E71" s="22" t="str">
        <f>$E$3</f>
        <v>YTD '17</v>
      </c>
      <c r="F71" s="22" t="str">
        <f>$F$3</f>
        <v>YoY</v>
      </c>
      <c r="G71" s="2" t="s">
        <v>33</v>
      </c>
      <c r="H71" s="28" t="str">
        <f>$H$3</f>
        <v>Q1 '15</v>
      </c>
      <c r="I71" s="28" t="str">
        <f>$I$3</f>
        <v>Q2 '15</v>
      </c>
      <c r="J71" s="28" t="str">
        <f>$J$3</f>
        <v>Q3 '15</v>
      </c>
      <c r="K71" s="28" t="str">
        <f>$K$3</f>
        <v>Q4 '15</v>
      </c>
      <c r="L71" s="31" t="str">
        <f>$L$3</f>
        <v>Q1 '16</v>
      </c>
      <c r="M71" s="31" t="str">
        <f>$M$3</f>
        <v>Q2 '16</v>
      </c>
      <c r="N71" s="31" t="str">
        <f>$N$3</f>
        <v>Q3 '16</v>
      </c>
      <c r="O71" s="31" t="str">
        <f>$O$3</f>
        <v>Q4 '16</v>
      </c>
      <c r="P71" s="28" t="str">
        <f>$P$3</f>
        <v>Q1 '17</v>
      </c>
      <c r="Q71" s="28" t="str">
        <f>$Q$3</f>
        <v>Q2 '17</v>
      </c>
      <c r="R71" s="28" t="str">
        <f>$R$3</f>
        <v>Q3 '17</v>
      </c>
      <c r="S71" s="28" t="str">
        <f>$S$3</f>
        <v>Q4 '17</v>
      </c>
      <c r="T71" s="18" t="s">
        <v>33</v>
      </c>
      <c r="U71" s="28" t="s">
        <v>1</v>
      </c>
      <c r="V71" s="28" t="s">
        <v>2</v>
      </c>
      <c r="W71" s="28" t="s">
        <v>3</v>
      </c>
      <c r="X71" s="28" t="s">
        <v>4</v>
      </c>
      <c r="Y71" s="28" t="s">
        <v>5</v>
      </c>
      <c r="Z71" s="28" t="s">
        <v>6</v>
      </c>
      <c r="AA71" s="28" t="s">
        <v>7</v>
      </c>
      <c r="AB71" s="28" t="s">
        <v>8</v>
      </c>
      <c r="AC71" s="28" t="s">
        <v>9</v>
      </c>
      <c r="AD71" s="28" t="s">
        <v>10</v>
      </c>
      <c r="AE71" s="28" t="s">
        <v>11</v>
      </c>
      <c r="AF71" s="28" t="s">
        <v>12</v>
      </c>
      <c r="AG71" s="30" t="s">
        <v>13</v>
      </c>
      <c r="AH71" s="30" t="s">
        <v>14</v>
      </c>
      <c r="AI71" s="30" t="s">
        <v>15</v>
      </c>
      <c r="AJ71" s="30" t="s">
        <v>16</v>
      </c>
      <c r="AK71" s="30" t="s">
        <v>17</v>
      </c>
      <c r="AL71" s="30" t="s">
        <v>18</v>
      </c>
      <c r="AM71" s="30" t="s">
        <v>19</v>
      </c>
      <c r="AN71" s="30" t="s">
        <v>20</v>
      </c>
      <c r="AO71" s="30" t="s">
        <v>21</v>
      </c>
      <c r="AP71" s="30" t="s">
        <v>22</v>
      </c>
      <c r="AQ71" s="30" t="s">
        <v>23</v>
      </c>
      <c r="AR71" s="30" t="s">
        <v>24</v>
      </c>
      <c r="AS71" s="32" t="s">
        <v>25</v>
      </c>
      <c r="AT71" s="32" t="s">
        <v>26</v>
      </c>
      <c r="AU71" s="32" t="s">
        <v>27</v>
      </c>
      <c r="AV71" s="32" t="s">
        <v>28</v>
      </c>
      <c r="AW71" s="32" t="s">
        <v>29</v>
      </c>
      <c r="AX71" s="32" t="s">
        <v>30</v>
      </c>
      <c r="AY71" s="32" t="s">
        <v>102</v>
      </c>
      <c r="AZ71" s="32" t="s">
        <v>103</v>
      </c>
      <c r="BA71" s="32" t="s">
        <v>104</v>
      </c>
      <c r="BB71" s="32" t="s">
        <v>105</v>
      </c>
      <c r="BC71" s="32" t="s">
        <v>106</v>
      </c>
      <c r="BD71" s="32" t="s">
        <v>107</v>
      </c>
      <c r="BF71" s="33">
        <v>42736</v>
      </c>
      <c r="BG71" s="33">
        <v>42767</v>
      </c>
      <c r="BH71" s="33">
        <v>42795</v>
      </c>
      <c r="BI71" s="33">
        <v>42826</v>
      </c>
      <c r="BJ71" s="33">
        <v>42856</v>
      </c>
      <c r="BK71" s="33">
        <v>42887</v>
      </c>
      <c r="BL71" s="33">
        <v>42917</v>
      </c>
      <c r="BM71" s="33">
        <v>42948</v>
      </c>
      <c r="BN71" s="33">
        <v>42979</v>
      </c>
      <c r="BO71" s="33">
        <v>43009</v>
      </c>
      <c r="BP71" s="33">
        <v>43040</v>
      </c>
      <c r="BQ71" s="33">
        <v>43070</v>
      </c>
    </row>
    <row r="72" spans="1:69" x14ac:dyDescent="0.25">
      <c r="A72" s="17" t="s">
        <v>157</v>
      </c>
      <c r="B72" s="17" t="s">
        <v>61</v>
      </c>
      <c r="C72" s="39"/>
      <c r="D72" s="39"/>
      <c r="E72" s="39"/>
      <c r="F72" s="38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12"/>
      <c r="S72" s="12"/>
      <c r="U72" s="4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</row>
    <row r="73" spans="1:69" x14ac:dyDescent="0.25">
      <c r="A73" s="17" t="s">
        <v>158</v>
      </c>
      <c r="B73" s="17" t="s">
        <v>44</v>
      </c>
      <c r="C73" s="39"/>
      <c r="D73" s="39"/>
      <c r="E73" s="39"/>
      <c r="F73" s="42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12"/>
      <c r="S73" s="12"/>
      <c r="U73" s="4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</row>
    <row r="74" spans="1:69" x14ac:dyDescent="0.25">
      <c r="A74" s="17" t="s">
        <v>159</v>
      </c>
      <c r="B74" s="17" t="s">
        <v>45</v>
      </c>
      <c r="C74" s="39"/>
      <c r="D74" s="39"/>
      <c r="E74" s="39"/>
      <c r="F74" s="42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12"/>
      <c r="S74" s="12"/>
      <c r="U74" s="4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</row>
    <row r="75" spans="1:69" x14ac:dyDescent="0.25">
      <c r="A75" s="17" t="s">
        <v>160</v>
      </c>
      <c r="B75" s="17" t="s">
        <v>46</v>
      </c>
      <c r="C75" s="39"/>
      <c r="D75" s="39"/>
      <c r="E75" s="39"/>
      <c r="F75" s="42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2"/>
      <c r="S75" s="12"/>
      <c r="U75" s="4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</row>
    <row r="76" spans="1:69" x14ac:dyDescent="0.25">
      <c r="A76" s="17" t="s">
        <v>161</v>
      </c>
      <c r="B76" s="17" t="s">
        <v>47</v>
      </c>
      <c r="C76" s="39"/>
      <c r="D76" s="39"/>
      <c r="E76" s="39"/>
      <c r="F76" s="42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12"/>
      <c r="S76" s="12"/>
      <c r="U76" s="4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</row>
    <row r="77" spans="1:69" x14ac:dyDescent="0.25">
      <c r="A77" s="17" t="s">
        <v>162</v>
      </c>
      <c r="B77" s="17" t="s">
        <v>48</v>
      </c>
      <c r="C77" s="39"/>
      <c r="D77" s="39"/>
      <c r="E77" s="39"/>
      <c r="F77" s="42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12"/>
      <c r="S77" s="12"/>
      <c r="U77" s="4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</row>
    <row r="78" spans="1:69" x14ac:dyDescent="0.25">
      <c r="A78" s="17" t="s">
        <v>163</v>
      </c>
      <c r="B78" s="17" t="s">
        <v>49</v>
      </c>
      <c r="C78" s="39"/>
      <c r="D78" s="39"/>
      <c r="E78" s="39"/>
      <c r="F78" s="42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12"/>
      <c r="S78" s="12"/>
      <c r="U78" s="4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</row>
    <row r="79" spans="1:69" x14ac:dyDescent="0.25">
      <c r="A79" s="17" t="s">
        <v>164</v>
      </c>
      <c r="B79" s="17" t="s">
        <v>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</row>
    <row r="80" spans="1:69" x14ac:dyDescent="0.25">
      <c r="A80" s="3" t="s">
        <v>165</v>
      </c>
      <c r="B80" s="3" t="s">
        <v>176</v>
      </c>
      <c r="C80" s="19"/>
      <c r="D80" s="19"/>
      <c r="E80" s="19"/>
      <c r="F80" s="43"/>
      <c r="G80" s="34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2"/>
      <c r="S80" s="12"/>
      <c r="T80" s="36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34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</row>
    <row r="81" spans="1:71" x14ac:dyDescent="0.25">
      <c r="A81" s="48" t="s">
        <v>33</v>
      </c>
    </row>
    <row r="82" spans="1:71" ht="30" x14ac:dyDescent="0.25">
      <c r="A82" s="49" t="s">
        <v>32</v>
      </c>
      <c r="B82" s="24" t="s">
        <v>52</v>
      </c>
      <c r="C82" s="22" t="str">
        <f>$C$3</f>
        <v>YTD '15</v>
      </c>
      <c r="D82" s="22" t="str">
        <f>$D$3</f>
        <v>YTD '16</v>
      </c>
      <c r="E82" s="22" t="str">
        <f>$E$3</f>
        <v>YTD '17</v>
      </c>
      <c r="F82" s="22" t="str">
        <f>$F$3</f>
        <v>YoY</v>
      </c>
      <c r="G82" s="2" t="s">
        <v>33</v>
      </c>
      <c r="H82" s="28" t="str">
        <f>$H$3</f>
        <v>Q1 '15</v>
      </c>
      <c r="I82" s="28" t="str">
        <f>$I$3</f>
        <v>Q2 '15</v>
      </c>
      <c r="J82" s="28" t="str">
        <f>$J$3</f>
        <v>Q3 '15</v>
      </c>
      <c r="K82" s="28" t="str">
        <f>$K$3</f>
        <v>Q4 '15</v>
      </c>
      <c r="L82" s="31" t="str">
        <f>$L$3</f>
        <v>Q1 '16</v>
      </c>
      <c r="M82" s="31" t="str">
        <f>$M$3</f>
        <v>Q2 '16</v>
      </c>
      <c r="N82" s="31" t="str">
        <f>$N$3</f>
        <v>Q3 '16</v>
      </c>
      <c r="O82" s="31" t="str">
        <f>$O$3</f>
        <v>Q4 '16</v>
      </c>
      <c r="P82" s="28" t="str">
        <f>$P$3</f>
        <v>Q1 '17</v>
      </c>
      <c r="Q82" s="28" t="str">
        <f>$Q$3</f>
        <v>Q2 '17</v>
      </c>
      <c r="R82" s="28" t="str">
        <f>$R$3</f>
        <v>Q3 '17</v>
      </c>
      <c r="S82" s="28" t="str">
        <f>$S$3</f>
        <v>Q4 '17</v>
      </c>
      <c r="T82" s="18" t="s">
        <v>33</v>
      </c>
      <c r="U82" s="28" t="s">
        <v>1</v>
      </c>
      <c r="V82" s="28" t="s">
        <v>2</v>
      </c>
      <c r="W82" s="28" t="s">
        <v>3</v>
      </c>
      <c r="X82" s="28" t="s">
        <v>4</v>
      </c>
      <c r="Y82" s="28" t="s">
        <v>5</v>
      </c>
      <c r="Z82" s="28" t="s">
        <v>6</v>
      </c>
      <c r="AA82" s="28" t="s">
        <v>7</v>
      </c>
      <c r="AB82" s="28" t="s">
        <v>8</v>
      </c>
      <c r="AC82" s="28" t="s">
        <v>9</v>
      </c>
      <c r="AD82" s="28" t="s">
        <v>10</v>
      </c>
      <c r="AE82" s="28" t="s">
        <v>11</v>
      </c>
      <c r="AF82" s="28" t="s">
        <v>12</v>
      </c>
      <c r="AG82" s="30" t="s">
        <v>13</v>
      </c>
      <c r="AH82" s="30" t="s">
        <v>14</v>
      </c>
      <c r="AI82" s="30" t="s">
        <v>15</v>
      </c>
      <c r="AJ82" s="30" t="s">
        <v>16</v>
      </c>
      <c r="AK82" s="30" t="s">
        <v>17</v>
      </c>
      <c r="AL82" s="30" t="s">
        <v>18</v>
      </c>
      <c r="AM82" s="30" t="s">
        <v>19</v>
      </c>
      <c r="AN82" s="30" t="s">
        <v>20</v>
      </c>
      <c r="AO82" s="30" t="s">
        <v>21</v>
      </c>
      <c r="AP82" s="30" t="s">
        <v>22</v>
      </c>
      <c r="AQ82" s="30" t="s">
        <v>23</v>
      </c>
      <c r="AR82" s="30" t="s">
        <v>24</v>
      </c>
      <c r="AS82" s="32" t="s">
        <v>25</v>
      </c>
      <c r="AT82" s="32" t="s">
        <v>26</v>
      </c>
      <c r="AU82" s="32" t="s">
        <v>27</v>
      </c>
      <c r="AV82" s="32" t="s">
        <v>28</v>
      </c>
      <c r="AW82" s="32" t="s">
        <v>29</v>
      </c>
      <c r="AX82" s="32" t="s">
        <v>30</v>
      </c>
      <c r="AY82" s="32" t="s">
        <v>102</v>
      </c>
      <c r="AZ82" s="32" t="s">
        <v>103</v>
      </c>
      <c r="BA82" s="32" t="s">
        <v>104</v>
      </c>
      <c r="BB82" s="32" t="s">
        <v>105</v>
      </c>
      <c r="BC82" s="32" t="s">
        <v>106</v>
      </c>
      <c r="BD82" s="32" t="s">
        <v>107</v>
      </c>
      <c r="BF82" s="33">
        <v>42736</v>
      </c>
      <c r="BG82" s="33">
        <v>42767</v>
      </c>
      <c r="BH82" s="33">
        <v>42795</v>
      </c>
      <c r="BI82" s="33">
        <v>42826</v>
      </c>
      <c r="BJ82" s="33">
        <v>42856</v>
      </c>
      <c r="BK82" s="33">
        <v>42887</v>
      </c>
      <c r="BL82" s="33">
        <v>42917</v>
      </c>
      <c r="BM82" s="33">
        <v>42948</v>
      </c>
      <c r="BN82" s="33">
        <v>42979</v>
      </c>
      <c r="BO82" s="33">
        <v>43009</v>
      </c>
      <c r="BP82" s="33">
        <v>43040</v>
      </c>
      <c r="BQ82" s="33">
        <v>43070</v>
      </c>
    </row>
    <row r="83" spans="1:71" x14ac:dyDescent="0.25">
      <c r="A83" s="17" t="s">
        <v>166</v>
      </c>
      <c r="B83" s="17" t="s">
        <v>61</v>
      </c>
      <c r="C83" s="12"/>
      <c r="D83" s="12"/>
      <c r="E83" s="12"/>
      <c r="F83" s="38"/>
      <c r="G83" s="34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12"/>
      <c r="S83" s="1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</row>
    <row r="84" spans="1:71" x14ac:dyDescent="0.25">
      <c r="A84" s="17" t="s">
        <v>167</v>
      </c>
      <c r="B84" s="17" t="s">
        <v>44</v>
      </c>
      <c r="C84" s="12"/>
      <c r="D84" s="12"/>
      <c r="E84" s="12"/>
      <c r="F84" s="42"/>
      <c r="G84" s="34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12"/>
      <c r="S84" s="1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</row>
    <row r="85" spans="1:71" x14ac:dyDescent="0.25">
      <c r="A85" s="17" t="s">
        <v>168</v>
      </c>
      <c r="B85" s="17" t="s">
        <v>45</v>
      </c>
      <c r="C85" s="12"/>
      <c r="D85" s="12"/>
      <c r="E85" s="12"/>
      <c r="F85" s="42"/>
      <c r="G85" s="34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12"/>
      <c r="S85" s="1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</row>
    <row r="86" spans="1:71" x14ac:dyDescent="0.25">
      <c r="A86" s="17" t="s">
        <v>169</v>
      </c>
      <c r="B86" s="17" t="s">
        <v>46</v>
      </c>
      <c r="C86" s="12"/>
      <c r="D86" s="12"/>
      <c r="E86" s="12"/>
      <c r="F86" s="42"/>
      <c r="G86" s="34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12"/>
      <c r="S86" s="1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</row>
    <row r="87" spans="1:71" x14ac:dyDescent="0.25">
      <c r="A87" s="17" t="s">
        <v>170</v>
      </c>
      <c r="B87" s="17" t="s">
        <v>47</v>
      </c>
      <c r="C87" s="12"/>
      <c r="D87" s="12"/>
      <c r="E87" s="12"/>
      <c r="F87" s="42"/>
      <c r="G87" s="34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12"/>
      <c r="S87" s="1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</row>
    <row r="88" spans="1:71" x14ac:dyDescent="0.25">
      <c r="A88" s="17" t="s">
        <v>171</v>
      </c>
      <c r="B88" s="17" t="s">
        <v>48</v>
      </c>
      <c r="C88" s="12"/>
      <c r="D88" s="12"/>
      <c r="E88" s="12"/>
      <c r="F88" s="42"/>
      <c r="G88" s="34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12"/>
      <c r="S88" s="1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</row>
    <row r="89" spans="1:71" x14ac:dyDescent="0.25">
      <c r="A89" s="17" t="s">
        <v>172</v>
      </c>
      <c r="B89" s="17" t="s">
        <v>49</v>
      </c>
      <c r="C89" s="12"/>
      <c r="D89" s="12"/>
      <c r="E89" s="12"/>
      <c r="F89" s="42"/>
      <c r="G89" s="34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12"/>
      <c r="S89" s="1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</row>
    <row r="90" spans="1:71" x14ac:dyDescent="0.25">
      <c r="A90" s="17" t="s">
        <v>173</v>
      </c>
      <c r="B90" s="17" t="s">
        <v>50</v>
      </c>
      <c r="C90" s="12"/>
      <c r="D90" s="12"/>
      <c r="E90" s="12"/>
      <c r="F90" s="42"/>
      <c r="G90" s="34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12"/>
      <c r="S90" s="12"/>
      <c r="T90" s="7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</row>
    <row r="91" spans="1:71" x14ac:dyDescent="0.25">
      <c r="A91" s="3" t="s">
        <v>174</v>
      </c>
      <c r="B91" s="3" t="s">
        <v>176</v>
      </c>
      <c r="C91" s="44"/>
      <c r="D91" s="44"/>
      <c r="E91" s="44"/>
      <c r="F91" s="43"/>
      <c r="G91" s="34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2"/>
      <c r="S91" s="12"/>
      <c r="T91" s="20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4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</row>
    <row r="92" spans="1:71" x14ac:dyDescent="0.25">
      <c r="A92" s="3" t="s">
        <v>175</v>
      </c>
      <c r="B92" s="3" t="s">
        <v>64</v>
      </c>
      <c r="C92" s="44"/>
      <c r="D92" s="44"/>
      <c r="E92" s="44"/>
      <c r="F92" s="43"/>
      <c r="G92" s="3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2"/>
      <c r="S92" s="12"/>
      <c r="T92" s="20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4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</row>
    <row r="93" spans="1:71" x14ac:dyDescent="0.25">
      <c r="A93" s="48" t="s">
        <v>33</v>
      </c>
    </row>
    <row r="94" spans="1:71" ht="30" x14ac:dyDescent="0.25">
      <c r="A94" s="49" t="s">
        <v>31</v>
      </c>
      <c r="B94" s="24" t="s">
        <v>31</v>
      </c>
      <c r="C94" s="22" t="str">
        <f>$C$3</f>
        <v>YTD '15</v>
      </c>
      <c r="D94" s="22" t="str">
        <f>$D$3</f>
        <v>YTD '16</v>
      </c>
      <c r="E94" s="22" t="str">
        <f>$E$3</f>
        <v>YTD '17</v>
      </c>
      <c r="F94" s="22" t="str">
        <f>$F$3</f>
        <v>YoY</v>
      </c>
      <c r="G94" s="2" t="s">
        <v>33</v>
      </c>
      <c r="H94" s="28" t="str">
        <f>$H$3</f>
        <v>Q1 '15</v>
      </c>
      <c r="I94" s="28" t="str">
        <f>$I$3</f>
        <v>Q2 '15</v>
      </c>
      <c r="J94" s="28" t="str">
        <f>$J$3</f>
        <v>Q3 '15</v>
      </c>
      <c r="K94" s="28" t="str">
        <f>$K$3</f>
        <v>Q4 '15</v>
      </c>
      <c r="L94" s="31" t="str">
        <f>$L$3</f>
        <v>Q1 '16</v>
      </c>
      <c r="M94" s="31" t="str">
        <f>$M$3</f>
        <v>Q2 '16</v>
      </c>
      <c r="N94" s="31" t="str">
        <f>$N$3</f>
        <v>Q3 '16</v>
      </c>
      <c r="O94" s="31" t="str">
        <f>$O$3</f>
        <v>Q4 '16</v>
      </c>
      <c r="P94" s="28" t="str">
        <f>$P$3</f>
        <v>Q1 '17</v>
      </c>
      <c r="Q94" s="28" t="str">
        <f>$Q$3</f>
        <v>Q2 '17</v>
      </c>
      <c r="R94" s="28" t="str">
        <f>$R$3</f>
        <v>Q3 '17</v>
      </c>
      <c r="S94" s="28" t="str">
        <f>$S$3</f>
        <v>Q4 '17</v>
      </c>
      <c r="T94" s="18" t="s">
        <v>33</v>
      </c>
      <c r="U94" s="28" t="s">
        <v>1</v>
      </c>
      <c r="V94" s="28" t="s">
        <v>2</v>
      </c>
      <c r="W94" s="28" t="s">
        <v>3</v>
      </c>
      <c r="X94" s="28" t="s">
        <v>4</v>
      </c>
      <c r="Y94" s="28" t="s">
        <v>5</v>
      </c>
      <c r="Z94" s="28" t="s">
        <v>6</v>
      </c>
      <c r="AA94" s="28" t="s">
        <v>7</v>
      </c>
      <c r="AB94" s="28" t="s">
        <v>8</v>
      </c>
      <c r="AC94" s="28" t="s">
        <v>9</v>
      </c>
      <c r="AD94" s="28" t="s">
        <v>10</v>
      </c>
      <c r="AE94" s="28" t="s">
        <v>11</v>
      </c>
      <c r="AF94" s="28" t="s">
        <v>12</v>
      </c>
      <c r="AG94" s="30" t="s">
        <v>13</v>
      </c>
      <c r="AH94" s="30" t="s">
        <v>14</v>
      </c>
      <c r="AI94" s="30" t="s">
        <v>15</v>
      </c>
      <c r="AJ94" s="30" t="s">
        <v>16</v>
      </c>
      <c r="AK94" s="30" t="s">
        <v>17</v>
      </c>
      <c r="AL94" s="30" t="s">
        <v>18</v>
      </c>
      <c r="AM94" s="30" t="s">
        <v>19</v>
      </c>
      <c r="AN94" s="30" t="s">
        <v>20</v>
      </c>
      <c r="AO94" s="30" t="s">
        <v>21</v>
      </c>
      <c r="AP94" s="30" t="s">
        <v>22</v>
      </c>
      <c r="AQ94" s="30" t="s">
        <v>23</v>
      </c>
      <c r="AR94" s="30" t="s">
        <v>24</v>
      </c>
      <c r="AS94" s="32" t="s">
        <v>25</v>
      </c>
      <c r="AT94" s="32" t="s">
        <v>26</v>
      </c>
      <c r="AU94" s="32" t="s">
        <v>27</v>
      </c>
      <c r="AV94" s="32" t="s">
        <v>28</v>
      </c>
      <c r="AW94" s="32" t="s">
        <v>29</v>
      </c>
      <c r="AX94" s="32" t="s">
        <v>30</v>
      </c>
      <c r="AY94" s="32" t="s">
        <v>102</v>
      </c>
      <c r="AZ94" s="32" t="s">
        <v>103</v>
      </c>
      <c r="BA94" s="32" t="s">
        <v>104</v>
      </c>
      <c r="BB94" s="32" t="s">
        <v>105</v>
      </c>
      <c r="BC94" s="32" t="s">
        <v>106</v>
      </c>
      <c r="BD94" s="32" t="s">
        <v>107</v>
      </c>
      <c r="BF94" s="33">
        <v>42736</v>
      </c>
      <c r="BG94" s="33">
        <v>42767</v>
      </c>
      <c r="BH94" s="33">
        <v>42795</v>
      </c>
      <c r="BI94" s="33">
        <v>42826</v>
      </c>
      <c r="BJ94" s="33">
        <v>42856</v>
      </c>
      <c r="BK94" s="33">
        <v>42887</v>
      </c>
      <c r="BL94" s="33">
        <v>42917</v>
      </c>
      <c r="BM94" s="33">
        <v>42948</v>
      </c>
      <c r="BN94" s="33">
        <v>42979</v>
      </c>
      <c r="BO94" s="33">
        <v>43009</v>
      </c>
      <c r="BP94" s="33">
        <v>43040</v>
      </c>
      <c r="BQ94" s="33">
        <v>43070</v>
      </c>
    </row>
    <row r="95" spans="1:71" x14ac:dyDescent="0.25">
      <c r="A95" s="50" t="s">
        <v>177</v>
      </c>
      <c r="B95" s="17" t="s">
        <v>61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59"/>
      <c r="S95" s="59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 t="str">
        <f t="shared" ref="AW95:AX103" si="41">IF(ISBLANK(AW83)=FALSE,IFERROR(AW83/AVERAGE(AW72,AV72),""),"")</f>
        <v/>
      </c>
      <c r="AX95" s="8" t="str">
        <f t="shared" si="41"/>
        <v/>
      </c>
      <c r="AY95" s="8" t="str">
        <f>IF(ISBLANK(AY83)=FALSE,IFERROR(AY83/AVERAGE(AY72,AX72),""),"")</f>
        <v/>
      </c>
      <c r="AZ95" s="8" t="str">
        <f t="shared" ref="AZ95:BD95" si="42">IF(ISBLANK(AZ83)=FALSE,IFERROR(AZ83/AVERAGE(AZ72,AY72),""),"")</f>
        <v/>
      </c>
      <c r="BA95" s="8" t="str">
        <f t="shared" si="42"/>
        <v/>
      </c>
      <c r="BB95" s="8" t="str">
        <f t="shared" si="42"/>
        <v/>
      </c>
      <c r="BC95" s="8" t="str">
        <f t="shared" si="42"/>
        <v/>
      </c>
      <c r="BD95" s="8" t="str">
        <f t="shared" si="42"/>
        <v/>
      </c>
      <c r="BE95" s="8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8"/>
      <c r="BS95" s="8"/>
    </row>
    <row r="96" spans="1:71" x14ac:dyDescent="0.25">
      <c r="A96" s="50" t="s">
        <v>178</v>
      </c>
      <c r="B96" s="23" t="s">
        <v>44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59"/>
      <c r="S96" s="5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 t="str">
        <f t="shared" si="41"/>
        <v/>
      </c>
      <c r="AX96" s="8" t="str">
        <f t="shared" si="41"/>
        <v/>
      </c>
      <c r="AY96" s="8"/>
      <c r="AZ96" s="8"/>
      <c r="BA96" s="8"/>
      <c r="BB96" s="8"/>
      <c r="BC96" s="8"/>
      <c r="BD96" s="8"/>
      <c r="BE96" s="8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8"/>
      <c r="BS96" s="8"/>
    </row>
    <row r="97" spans="1:71" x14ac:dyDescent="0.25">
      <c r="A97" s="50" t="s">
        <v>179</v>
      </c>
      <c r="B97" s="23" t="s">
        <v>45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59"/>
      <c r="S97" s="59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 t="str">
        <f t="shared" si="41"/>
        <v/>
      </c>
      <c r="AX97" s="8" t="str">
        <f t="shared" si="41"/>
        <v/>
      </c>
      <c r="AY97" s="8"/>
      <c r="AZ97" s="8"/>
      <c r="BA97" s="8"/>
      <c r="BB97" s="8"/>
      <c r="BC97" s="8"/>
      <c r="BD97" s="8"/>
      <c r="BE97" s="8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8"/>
      <c r="BS97" s="8"/>
    </row>
    <row r="98" spans="1:71" x14ac:dyDescent="0.25">
      <c r="A98" s="50" t="s">
        <v>180</v>
      </c>
      <c r="B98" s="23" t="s">
        <v>46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9"/>
      <c r="S98" s="5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si="41"/>
        <v/>
      </c>
      <c r="AX98" s="8" t="str">
        <f t="shared" si="41"/>
        <v/>
      </c>
      <c r="AY98" s="8"/>
      <c r="AZ98" s="8"/>
      <c r="BA98" s="8"/>
      <c r="BB98" s="8"/>
      <c r="BC98" s="8"/>
      <c r="BD98" s="8"/>
      <c r="BE98" s="8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8"/>
      <c r="BS98" s="8"/>
    </row>
    <row r="99" spans="1:71" x14ac:dyDescent="0.25">
      <c r="A99" s="50" t="s">
        <v>181</v>
      </c>
      <c r="B99" s="23" t="s">
        <v>47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9"/>
      <c r="S99" s="59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41"/>
        <v/>
      </c>
      <c r="AX99" s="8" t="str">
        <f t="shared" si="41"/>
        <v/>
      </c>
      <c r="AY99" s="8"/>
      <c r="AZ99" s="8"/>
      <c r="BA99" s="8"/>
      <c r="BB99" s="8"/>
      <c r="BC99" s="8"/>
      <c r="BD99" s="8"/>
      <c r="BE99" s="8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8"/>
      <c r="BS99" s="8"/>
    </row>
    <row r="100" spans="1:71" x14ac:dyDescent="0.25">
      <c r="A100" s="50" t="s">
        <v>182</v>
      </c>
      <c r="B100" s="23" t="s">
        <v>48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9"/>
      <c r="S100" s="59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41"/>
        <v/>
      </c>
      <c r="AX100" s="8" t="str">
        <f t="shared" si="41"/>
        <v/>
      </c>
      <c r="AY100" s="8"/>
      <c r="AZ100" s="8"/>
      <c r="BA100" s="8"/>
      <c r="BB100" s="8"/>
      <c r="BC100" s="8"/>
      <c r="BD100" s="8"/>
      <c r="BE100" s="8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8"/>
      <c r="BS100" s="8"/>
    </row>
    <row r="101" spans="1:71" x14ac:dyDescent="0.25">
      <c r="A101" s="50" t="s">
        <v>183</v>
      </c>
      <c r="B101" s="23" t="s">
        <v>49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9"/>
      <c r="S101" s="5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41"/>
        <v/>
      </c>
      <c r="AX101" s="8" t="str">
        <f t="shared" si="41"/>
        <v/>
      </c>
      <c r="AY101" s="8"/>
      <c r="AZ101" s="8"/>
      <c r="BA101" s="8"/>
      <c r="BB101" s="8"/>
      <c r="BC101" s="8"/>
      <c r="BD101" s="8"/>
      <c r="BE101" s="8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8"/>
      <c r="BS101" s="8"/>
    </row>
    <row r="102" spans="1:71" x14ac:dyDescent="0.25">
      <c r="A102" s="50" t="s">
        <v>184</v>
      </c>
      <c r="B102" s="23" t="s">
        <v>50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9"/>
      <c r="S102" s="59"/>
      <c r="T102" s="61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41"/>
        <v/>
      </c>
      <c r="AX102" s="8" t="str">
        <f t="shared" si="41"/>
        <v/>
      </c>
      <c r="AY102" s="8"/>
      <c r="AZ102" s="8"/>
      <c r="BA102" s="8"/>
      <c r="BB102" s="8"/>
      <c r="BC102" s="8"/>
      <c r="BD102" s="8"/>
      <c r="BE102" s="8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8"/>
      <c r="BS102" s="8"/>
    </row>
    <row r="103" spans="1:71" x14ac:dyDescent="0.25">
      <c r="A103" s="51" t="s">
        <v>229</v>
      </c>
      <c r="B103" s="3" t="s">
        <v>64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9"/>
      <c r="S103" s="5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8"/>
      <c r="AT103" s="8"/>
      <c r="AU103" s="8"/>
      <c r="AV103" s="8"/>
      <c r="AW103" s="8" t="str">
        <f t="shared" si="41"/>
        <v/>
      </c>
      <c r="AX103" s="8" t="str">
        <f t="shared" si="41"/>
        <v/>
      </c>
      <c r="AY103" s="8"/>
      <c r="AZ103" s="8"/>
      <c r="BA103" s="8"/>
      <c r="BB103" s="8"/>
      <c r="BC103" s="8"/>
      <c r="BD103" s="8"/>
      <c r="BE103" s="8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8"/>
      <c r="BS103" s="8"/>
    </row>
    <row r="104" spans="1:71" x14ac:dyDescent="0.25">
      <c r="A104" s="50" t="s">
        <v>33</v>
      </c>
      <c r="B104" s="2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</row>
    <row r="105" spans="1:71" ht="30" x14ac:dyDescent="0.25">
      <c r="A105" s="49" t="s">
        <v>53</v>
      </c>
      <c r="B105" s="24" t="s">
        <v>53</v>
      </c>
      <c r="C105" s="22" t="str">
        <f>$C$3</f>
        <v>YTD '15</v>
      </c>
      <c r="D105" s="22" t="str">
        <f>$D$3</f>
        <v>YTD '16</v>
      </c>
      <c r="E105" s="22" t="str">
        <f>$E$3</f>
        <v>YTD '17</v>
      </c>
      <c r="F105" s="22" t="str">
        <f>$F$3</f>
        <v>YoY</v>
      </c>
      <c r="G105" s="2" t="s">
        <v>33</v>
      </c>
      <c r="H105" s="28" t="str">
        <f>$H$3</f>
        <v>Q1 '15</v>
      </c>
      <c r="I105" s="28" t="str">
        <f>$I$3</f>
        <v>Q2 '15</v>
      </c>
      <c r="J105" s="28" t="str">
        <f>$J$3</f>
        <v>Q3 '15</v>
      </c>
      <c r="K105" s="28" t="str">
        <f>$K$3</f>
        <v>Q4 '15</v>
      </c>
      <c r="L105" s="31" t="str">
        <f>$L$3</f>
        <v>Q1 '16</v>
      </c>
      <c r="M105" s="31" t="str">
        <f>$M$3</f>
        <v>Q2 '16</v>
      </c>
      <c r="N105" s="31" t="str">
        <f>$N$3</f>
        <v>Q3 '16</v>
      </c>
      <c r="O105" s="31" t="str">
        <f>$O$3</f>
        <v>Q4 '16</v>
      </c>
      <c r="P105" s="28" t="str">
        <f>$P$3</f>
        <v>Q1 '17</v>
      </c>
      <c r="Q105" s="28" t="str">
        <f>$Q$3</f>
        <v>Q2 '17</v>
      </c>
      <c r="R105" s="28" t="str">
        <f>$R$3</f>
        <v>Q3 '17</v>
      </c>
      <c r="S105" s="28" t="str">
        <f>$S$3</f>
        <v>Q4 '17</v>
      </c>
      <c r="T105" s="18" t="s">
        <v>33</v>
      </c>
      <c r="U105" s="28" t="s">
        <v>1</v>
      </c>
      <c r="V105" s="28" t="s">
        <v>2</v>
      </c>
      <c r="W105" s="28" t="s">
        <v>3</v>
      </c>
      <c r="X105" s="28" t="s">
        <v>4</v>
      </c>
      <c r="Y105" s="28" t="s">
        <v>5</v>
      </c>
      <c r="Z105" s="28" t="s">
        <v>6</v>
      </c>
      <c r="AA105" s="28" t="s">
        <v>7</v>
      </c>
      <c r="AB105" s="28" t="s">
        <v>8</v>
      </c>
      <c r="AC105" s="28" t="s">
        <v>9</v>
      </c>
      <c r="AD105" s="28" t="s">
        <v>10</v>
      </c>
      <c r="AE105" s="28" t="s">
        <v>11</v>
      </c>
      <c r="AF105" s="28" t="s">
        <v>12</v>
      </c>
      <c r="AG105" s="30" t="s">
        <v>13</v>
      </c>
      <c r="AH105" s="30" t="s">
        <v>14</v>
      </c>
      <c r="AI105" s="30" t="s">
        <v>15</v>
      </c>
      <c r="AJ105" s="30" t="s">
        <v>16</v>
      </c>
      <c r="AK105" s="30" t="s">
        <v>17</v>
      </c>
      <c r="AL105" s="30" t="s">
        <v>18</v>
      </c>
      <c r="AM105" s="30" t="s">
        <v>19</v>
      </c>
      <c r="AN105" s="30" t="s">
        <v>20</v>
      </c>
      <c r="AO105" s="30" t="s">
        <v>21</v>
      </c>
      <c r="AP105" s="30" t="s">
        <v>22</v>
      </c>
      <c r="AQ105" s="30" t="s">
        <v>23</v>
      </c>
      <c r="AR105" s="30" t="s">
        <v>24</v>
      </c>
      <c r="AS105" s="32" t="s">
        <v>25</v>
      </c>
      <c r="AT105" s="32" t="s">
        <v>26</v>
      </c>
      <c r="AU105" s="32" t="s">
        <v>27</v>
      </c>
      <c r="AV105" s="32" t="s">
        <v>28</v>
      </c>
      <c r="AW105" s="32" t="s">
        <v>29</v>
      </c>
      <c r="AX105" s="32" t="s">
        <v>30</v>
      </c>
      <c r="AY105" s="32" t="s">
        <v>102</v>
      </c>
      <c r="AZ105" s="32" t="s">
        <v>103</v>
      </c>
      <c r="BA105" s="32" t="s">
        <v>104</v>
      </c>
      <c r="BB105" s="32" t="s">
        <v>105</v>
      </c>
      <c r="BC105" s="32" t="s">
        <v>106</v>
      </c>
      <c r="BD105" s="32" t="s">
        <v>107</v>
      </c>
      <c r="BF105" s="33">
        <v>42736</v>
      </c>
      <c r="BG105" s="33">
        <v>42767</v>
      </c>
      <c r="BH105" s="33">
        <v>42795</v>
      </c>
      <c r="BI105" s="33">
        <v>42826</v>
      </c>
      <c r="BJ105" s="33">
        <v>42856</v>
      </c>
      <c r="BK105" s="33">
        <v>42887</v>
      </c>
      <c r="BL105" s="33">
        <v>42917</v>
      </c>
      <c r="BM105" s="33">
        <v>42948</v>
      </c>
      <c r="BN105" s="33">
        <v>42979</v>
      </c>
      <c r="BO105" s="33">
        <v>43009</v>
      </c>
      <c r="BP105" s="33">
        <v>43040</v>
      </c>
      <c r="BQ105" s="33">
        <v>43070</v>
      </c>
    </row>
    <row r="106" spans="1:71" x14ac:dyDescent="0.25">
      <c r="A106" s="50" t="s">
        <v>185</v>
      </c>
      <c r="B106" s="17" t="s">
        <v>61</v>
      </c>
      <c r="C106" s="1"/>
      <c r="D106" s="1"/>
      <c r="E106" s="1"/>
      <c r="F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2"/>
      <c r="S106" s="12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</row>
    <row r="107" spans="1:71" x14ac:dyDescent="0.25">
      <c r="A107" s="50" t="s">
        <v>186</v>
      </c>
      <c r="B107" s="23" t="s">
        <v>44</v>
      </c>
      <c r="C107" s="1"/>
      <c r="D107" s="1"/>
      <c r="E107" s="1"/>
      <c r="F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</row>
    <row r="108" spans="1:71" x14ac:dyDescent="0.25">
      <c r="A108" s="50" t="s">
        <v>187</v>
      </c>
      <c r="B108" s="23" t="s">
        <v>45</v>
      </c>
      <c r="C108" s="1"/>
      <c r="D108" s="1"/>
      <c r="E108" s="1"/>
      <c r="F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</row>
    <row r="109" spans="1:71" x14ac:dyDescent="0.25">
      <c r="A109" s="50" t="s">
        <v>188</v>
      </c>
      <c r="B109" s="23" t="s">
        <v>46</v>
      </c>
      <c r="C109" s="1"/>
      <c r="D109" s="1"/>
      <c r="E109" s="1"/>
      <c r="F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</row>
    <row r="110" spans="1:71" x14ac:dyDescent="0.25">
      <c r="A110" s="50" t="s">
        <v>189</v>
      </c>
      <c r="B110" s="23" t="s">
        <v>47</v>
      </c>
      <c r="C110" s="1"/>
      <c r="D110" s="1"/>
      <c r="E110" s="1"/>
      <c r="F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</row>
    <row r="111" spans="1:71" x14ac:dyDescent="0.25">
      <c r="A111" s="50" t="s">
        <v>190</v>
      </c>
      <c r="B111" s="23" t="s">
        <v>48</v>
      </c>
      <c r="C111" s="1"/>
      <c r="D111" s="1"/>
      <c r="E111" s="1"/>
      <c r="F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</row>
    <row r="112" spans="1:71" x14ac:dyDescent="0.25">
      <c r="A112" s="50" t="s">
        <v>191</v>
      </c>
      <c r="B112" s="23" t="s">
        <v>49</v>
      </c>
      <c r="C112" s="1"/>
      <c r="D112" s="1"/>
      <c r="E112" s="1"/>
      <c r="F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</row>
    <row r="113" spans="1:69" x14ac:dyDescent="0.25">
      <c r="A113" s="50" t="s">
        <v>192</v>
      </c>
      <c r="B113" s="23" t="s">
        <v>50</v>
      </c>
      <c r="C113" s="1"/>
      <c r="D113" s="1"/>
      <c r="E113" s="1"/>
      <c r="F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T113" s="7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</row>
    <row r="114" spans="1:69" x14ac:dyDescent="0.25">
      <c r="A114" s="51" t="s">
        <v>231</v>
      </c>
      <c r="B114" s="3" t="s">
        <v>64</v>
      </c>
      <c r="C114" s="1"/>
      <c r="D114" s="1"/>
      <c r="E114" s="1"/>
      <c r="F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2"/>
      <c r="S114" s="12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</row>
    <row r="115" spans="1:69" x14ac:dyDescent="0.25">
      <c r="A115" s="50" t="s">
        <v>33</v>
      </c>
      <c r="B115" s="23"/>
    </row>
    <row r="116" spans="1:69" ht="30" x14ac:dyDescent="0.25">
      <c r="A116" s="49" t="s">
        <v>54</v>
      </c>
      <c r="B116" s="24" t="s">
        <v>54</v>
      </c>
      <c r="C116" s="22" t="str">
        <f>$C$3</f>
        <v>YTD '15</v>
      </c>
      <c r="D116" s="22" t="str">
        <f>$D$3</f>
        <v>YTD '16</v>
      </c>
      <c r="E116" s="22" t="str">
        <f>$E$3</f>
        <v>YTD '17</v>
      </c>
      <c r="F116" s="22" t="str">
        <f>$F$3</f>
        <v>YoY</v>
      </c>
      <c r="G116" s="2" t="s">
        <v>33</v>
      </c>
      <c r="H116" s="28" t="str">
        <f>$H$3</f>
        <v>Q1 '15</v>
      </c>
      <c r="I116" s="28" t="str">
        <f>$I$3</f>
        <v>Q2 '15</v>
      </c>
      <c r="J116" s="28" t="str">
        <f>$J$3</f>
        <v>Q3 '15</v>
      </c>
      <c r="K116" s="28" t="str">
        <f>$K$3</f>
        <v>Q4 '15</v>
      </c>
      <c r="L116" s="31" t="str">
        <f>$L$3</f>
        <v>Q1 '16</v>
      </c>
      <c r="M116" s="31" t="str">
        <f>$M$3</f>
        <v>Q2 '16</v>
      </c>
      <c r="N116" s="31" t="str">
        <f>$N$3</f>
        <v>Q3 '16</v>
      </c>
      <c r="O116" s="31" t="str">
        <f>$O$3</f>
        <v>Q4 '16</v>
      </c>
      <c r="P116" s="28" t="str">
        <f>$P$3</f>
        <v>Q1 '17</v>
      </c>
      <c r="Q116" s="28" t="str">
        <f>$Q$3</f>
        <v>Q2 '17</v>
      </c>
      <c r="R116" s="28" t="str">
        <f>$R$3</f>
        <v>Q3 '17</v>
      </c>
      <c r="S116" s="28" t="str">
        <f>$S$3</f>
        <v>Q4 '17</v>
      </c>
      <c r="T116" s="18" t="s">
        <v>33</v>
      </c>
      <c r="U116" s="28" t="s">
        <v>1</v>
      </c>
      <c r="V116" s="28" t="s">
        <v>2</v>
      </c>
      <c r="W116" s="28" t="s">
        <v>3</v>
      </c>
      <c r="X116" s="28" t="s">
        <v>4</v>
      </c>
      <c r="Y116" s="28" t="s">
        <v>5</v>
      </c>
      <c r="Z116" s="28" t="s">
        <v>6</v>
      </c>
      <c r="AA116" s="28" t="s">
        <v>7</v>
      </c>
      <c r="AB116" s="28" t="s">
        <v>8</v>
      </c>
      <c r="AC116" s="28" t="s">
        <v>9</v>
      </c>
      <c r="AD116" s="28" t="s">
        <v>10</v>
      </c>
      <c r="AE116" s="28" t="s">
        <v>11</v>
      </c>
      <c r="AF116" s="28" t="s">
        <v>12</v>
      </c>
      <c r="AG116" s="30" t="s">
        <v>13</v>
      </c>
      <c r="AH116" s="30" t="s">
        <v>14</v>
      </c>
      <c r="AI116" s="30" t="s">
        <v>15</v>
      </c>
      <c r="AJ116" s="30" t="s">
        <v>16</v>
      </c>
      <c r="AK116" s="30" t="s">
        <v>17</v>
      </c>
      <c r="AL116" s="30" t="s">
        <v>18</v>
      </c>
      <c r="AM116" s="30" t="s">
        <v>19</v>
      </c>
      <c r="AN116" s="30" t="s">
        <v>20</v>
      </c>
      <c r="AO116" s="30" t="s">
        <v>21</v>
      </c>
      <c r="AP116" s="30" t="s">
        <v>22</v>
      </c>
      <c r="AQ116" s="30" t="s">
        <v>23</v>
      </c>
      <c r="AR116" s="30" t="s">
        <v>24</v>
      </c>
      <c r="AS116" s="32" t="s">
        <v>25</v>
      </c>
      <c r="AT116" s="32" t="s">
        <v>26</v>
      </c>
      <c r="AU116" s="32" t="s">
        <v>27</v>
      </c>
      <c r="AV116" s="32" t="s">
        <v>28</v>
      </c>
      <c r="AW116" s="32" t="s">
        <v>29</v>
      </c>
      <c r="AX116" s="32" t="s">
        <v>30</v>
      </c>
      <c r="AY116" s="32" t="s">
        <v>102</v>
      </c>
      <c r="AZ116" s="32" t="s">
        <v>103</v>
      </c>
      <c r="BA116" s="32" t="s">
        <v>104</v>
      </c>
      <c r="BB116" s="32" t="s">
        <v>105</v>
      </c>
      <c r="BC116" s="32" t="s">
        <v>106</v>
      </c>
      <c r="BD116" s="32" t="s">
        <v>107</v>
      </c>
      <c r="BF116" s="33">
        <v>42736</v>
      </c>
      <c r="BG116" s="33">
        <v>42767</v>
      </c>
      <c r="BH116" s="33">
        <v>42795</v>
      </c>
      <c r="BI116" s="33">
        <v>42826</v>
      </c>
      <c r="BJ116" s="33">
        <v>42856</v>
      </c>
      <c r="BK116" s="33">
        <v>42887</v>
      </c>
      <c r="BL116" s="33">
        <v>42917</v>
      </c>
      <c r="BM116" s="33">
        <v>42948</v>
      </c>
      <c r="BN116" s="33">
        <v>42979</v>
      </c>
      <c r="BO116" s="33">
        <v>43009</v>
      </c>
      <c r="BP116" s="33">
        <v>43040</v>
      </c>
      <c r="BQ116" s="33">
        <v>43070</v>
      </c>
    </row>
    <row r="117" spans="1:69" x14ac:dyDescent="0.25">
      <c r="A117" s="50" t="s">
        <v>201</v>
      </c>
      <c r="B117" s="17" t="s">
        <v>61</v>
      </c>
      <c r="C117" s="1"/>
      <c r="D117" s="1"/>
      <c r="E117" s="1"/>
      <c r="F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2"/>
      <c r="S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</row>
    <row r="118" spans="1:69" x14ac:dyDescent="0.25">
      <c r="A118" s="50" t="s">
        <v>202</v>
      </c>
      <c r="B118" s="23" t="s">
        <v>44</v>
      </c>
      <c r="C118" s="1"/>
      <c r="D118" s="1"/>
      <c r="E118" s="1"/>
      <c r="F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</row>
    <row r="119" spans="1:69" x14ac:dyDescent="0.25">
      <c r="A119" s="50" t="s">
        <v>203</v>
      </c>
      <c r="B119" s="23" t="s">
        <v>45</v>
      </c>
      <c r="C119" s="1"/>
      <c r="D119" s="1"/>
      <c r="E119" s="1"/>
      <c r="F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</row>
    <row r="120" spans="1:69" x14ac:dyDescent="0.25">
      <c r="A120" s="50" t="s">
        <v>204</v>
      </c>
      <c r="B120" s="23" t="s">
        <v>46</v>
      </c>
      <c r="C120" s="1"/>
      <c r="D120" s="1"/>
      <c r="E120" s="1"/>
      <c r="F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</row>
    <row r="121" spans="1:69" x14ac:dyDescent="0.25">
      <c r="A121" s="50" t="s">
        <v>205</v>
      </c>
      <c r="B121" s="23" t="s">
        <v>47</v>
      </c>
      <c r="C121" s="1"/>
      <c r="D121" s="1"/>
      <c r="E121" s="1"/>
      <c r="F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</row>
    <row r="122" spans="1:69" x14ac:dyDescent="0.25">
      <c r="A122" s="50" t="s">
        <v>206</v>
      </c>
      <c r="B122" s="23" t="s">
        <v>48</v>
      </c>
      <c r="C122" s="1"/>
      <c r="D122" s="1"/>
      <c r="E122" s="1"/>
      <c r="F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</row>
    <row r="123" spans="1:69" x14ac:dyDescent="0.25">
      <c r="A123" s="50" t="s">
        <v>207</v>
      </c>
      <c r="B123" s="23" t="s">
        <v>49</v>
      </c>
      <c r="C123" s="1"/>
      <c r="D123" s="1"/>
      <c r="E123" s="1"/>
      <c r="F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</row>
    <row r="124" spans="1:69" x14ac:dyDescent="0.25">
      <c r="A124" s="50" t="s">
        <v>208</v>
      </c>
      <c r="B124" s="23" t="s">
        <v>50</v>
      </c>
      <c r="C124" s="1"/>
      <c r="D124" s="1"/>
      <c r="E124" s="1"/>
      <c r="F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T124" s="7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</row>
    <row r="125" spans="1:69" x14ac:dyDescent="0.25">
      <c r="A125" s="51" t="s">
        <v>232</v>
      </c>
      <c r="B125" s="3" t="s">
        <v>64</v>
      </c>
      <c r="C125" s="1"/>
      <c r="D125" s="1"/>
      <c r="E125" s="1"/>
      <c r="F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2"/>
      <c r="S125" s="12"/>
      <c r="T125" s="5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</row>
    <row r="126" spans="1:69" x14ac:dyDescent="0.25">
      <c r="A126" s="50" t="s">
        <v>33</v>
      </c>
      <c r="B126" s="23"/>
    </row>
    <row r="127" spans="1:69" ht="30" x14ac:dyDescent="0.25">
      <c r="A127" s="49" t="s">
        <v>87</v>
      </c>
      <c r="B127" s="24" t="s">
        <v>87</v>
      </c>
      <c r="C127" s="22" t="str">
        <f>$C$3</f>
        <v>YTD '15</v>
      </c>
      <c r="D127" s="22" t="str">
        <f>$D$3</f>
        <v>YTD '16</v>
      </c>
      <c r="E127" s="22" t="str">
        <f>$E$3</f>
        <v>YTD '17</v>
      </c>
      <c r="F127" s="22" t="str">
        <f>$F$3</f>
        <v>YoY</v>
      </c>
      <c r="G127" s="2" t="s">
        <v>33</v>
      </c>
      <c r="H127" s="28" t="str">
        <f>$H$3</f>
        <v>Q1 '15</v>
      </c>
      <c r="I127" s="28" t="str">
        <f>$I$3</f>
        <v>Q2 '15</v>
      </c>
      <c r="J127" s="28" t="str">
        <f>$J$3</f>
        <v>Q3 '15</v>
      </c>
      <c r="K127" s="28" t="str">
        <f>$K$3</f>
        <v>Q4 '15</v>
      </c>
      <c r="L127" s="31" t="str">
        <f>$L$3</f>
        <v>Q1 '16</v>
      </c>
      <c r="M127" s="31" t="str">
        <f>$M$3</f>
        <v>Q2 '16</v>
      </c>
      <c r="N127" s="31" t="str">
        <f>$N$3</f>
        <v>Q3 '16</v>
      </c>
      <c r="O127" s="31" t="str">
        <f>$O$3</f>
        <v>Q4 '16</v>
      </c>
      <c r="P127" s="28" t="str">
        <f>$P$3</f>
        <v>Q1 '17</v>
      </c>
      <c r="Q127" s="28" t="str">
        <f>$Q$3</f>
        <v>Q2 '17</v>
      </c>
      <c r="R127" s="28" t="str">
        <f>$R$3</f>
        <v>Q3 '17</v>
      </c>
      <c r="S127" s="28" t="str">
        <f>$S$3</f>
        <v>Q4 '17</v>
      </c>
      <c r="T127" s="18" t="s">
        <v>33</v>
      </c>
      <c r="U127" s="28" t="s">
        <v>1</v>
      </c>
      <c r="V127" s="28" t="s">
        <v>2</v>
      </c>
      <c r="W127" s="28" t="s">
        <v>3</v>
      </c>
      <c r="X127" s="28" t="s">
        <v>4</v>
      </c>
      <c r="Y127" s="28" t="s">
        <v>5</v>
      </c>
      <c r="Z127" s="28" t="s">
        <v>6</v>
      </c>
      <c r="AA127" s="28" t="s">
        <v>7</v>
      </c>
      <c r="AB127" s="28" t="s">
        <v>8</v>
      </c>
      <c r="AC127" s="28" t="s">
        <v>9</v>
      </c>
      <c r="AD127" s="28" t="s">
        <v>10</v>
      </c>
      <c r="AE127" s="28" t="s">
        <v>11</v>
      </c>
      <c r="AF127" s="28" t="s">
        <v>12</v>
      </c>
      <c r="AG127" s="30" t="s">
        <v>13</v>
      </c>
      <c r="AH127" s="30" t="s">
        <v>14</v>
      </c>
      <c r="AI127" s="30" t="s">
        <v>15</v>
      </c>
      <c r="AJ127" s="30" t="s">
        <v>16</v>
      </c>
      <c r="AK127" s="30" t="s">
        <v>17</v>
      </c>
      <c r="AL127" s="30" t="s">
        <v>18</v>
      </c>
      <c r="AM127" s="30" t="s">
        <v>19</v>
      </c>
      <c r="AN127" s="30" t="s">
        <v>20</v>
      </c>
      <c r="AO127" s="30" t="s">
        <v>21</v>
      </c>
      <c r="AP127" s="30" t="s">
        <v>22</v>
      </c>
      <c r="AQ127" s="30" t="s">
        <v>23</v>
      </c>
      <c r="AR127" s="30" t="s">
        <v>24</v>
      </c>
      <c r="AS127" s="32" t="s">
        <v>25</v>
      </c>
      <c r="AT127" s="32" t="s">
        <v>26</v>
      </c>
      <c r="AU127" s="32" t="s">
        <v>27</v>
      </c>
      <c r="AV127" s="32" t="s">
        <v>28</v>
      </c>
      <c r="AW127" s="32" t="s">
        <v>29</v>
      </c>
      <c r="AX127" s="32" t="s">
        <v>30</v>
      </c>
      <c r="AY127" s="32" t="s">
        <v>102</v>
      </c>
      <c r="AZ127" s="32" t="s">
        <v>103</v>
      </c>
      <c r="BA127" s="32" t="s">
        <v>104</v>
      </c>
      <c r="BB127" s="32" t="s">
        <v>105</v>
      </c>
      <c r="BC127" s="32" t="s">
        <v>106</v>
      </c>
      <c r="BD127" s="32" t="s">
        <v>107</v>
      </c>
      <c r="BF127" s="33">
        <v>42736</v>
      </c>
      <c r="BG127" s="33">
        <v>42767</v>
      </c>
      <c r="BH127" s="33">
        <v>42795</v>
      </c>
      <c r="BI127" s="33">
        <v>42826</v>
      </c>
      <c r="BJ127" s="33">
        <v>42856</v>
      </c>
      <c r="BK127" s="33">
        <v>42887</v>
      </c>
      <c r="BL127" s="33">
        <v>42917</v>
      </c>
      <c r="BM127" s="33">
        <v>42948</v>
      </c>
      <c r="BN127" s="33">
        <v>42979</v>
      </c>
      <c r="BO127" s="33">
        <v>43009</v>
      </c>
      <c r="BP127" s="33">
        <v>43040</v>
      </c>
      <c r="BQ127" s="33">
        <v>43070</v>
      </c>
    </row>
    <row r="128" spans="1:69" x14ac:dyDescent="0.25">
      <c r="A128" s="50" t="s">
        <v>193</v>
      </c>
      <c r="B128" s="17" t="s">
        <v>61</v>
      </c>
      <c r="C128" s="1"/>
      <c r="D128" s="1"/>
      <c r="E128" s="1"/>
      <c r="F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2"/>
      <c r="S128" s="12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</row>
    <row r="129" spans="1:69" x14ac:dyDescent="0.25">
      <c r="A129" s="50" t="s">
        <v>194</v>
      </c>
      <c r="B129" s="23" t="s">
        <v>44</v>
      </c>
      <c r="C129" s="1"/>
      <c r="D129" s="1"/>
      <c r="E129" s="1"/>
      <c r="F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</row>
    <row r="130" spans="1:69" x14ac:dyDescent="0.25">
      <c r="A130" s="50" t="s">
        <v>195</v>
      </c>
      <c r="B130" s="23" t="s">
        <v>45</v>
      </c>
      <c r="C130" s="1"/>
      <c r="D130" s="1"/>
      <c r="E130" s="1"/>
      <c r="F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</row>
    <row r="131" spans="1:69" x14ac:dyDescent="0.25">
      <c r="A131" s="50" t="s">
        <v>196</v>
      </c>
      <c r="B131" s="23" t="s">
        <v>46</v>
      </c>
      <c r="C131" s="1"/>
      <c r="D131" s="1"/>
      <c r="E131" s="1"/>
      <c r="F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</row>
    <row r="132" spans="1:69" x14ac:dyDescent="0.25">
      <c r="A132" s="50" t="s">
        <v>197</v>
      </c>
      <c r="B132" s="23" t="s">
        <v>47</v>
      </c>
      <c r="C132" s="1"/>
      <c r="D132" s="1"/>
      <c r="E132" s="1"/>
      <c r="F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</row>
    <row r="133" spans="1:69" x14ac:dyDescent="0.25">
      <c r="A133" s="50" t="s">
        <v>198</v>
      </c>
      <c r="B133" s="23" t="s">
        <v>48</v>
      </c>
      <c r="C133" s="1"/>
      <c r="D133" s="1"/>
      <c r="E133" s="1"/>
      <c r="F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</row>
    <row r="134" spans="1:69" x14ac:dyDescent="0.25">
      <c r="A134" s="50" t="s">
        <v>199</v>
      </c>
      <c r="B134" s="23" t="s">
        <v>49</v>
      </c>
      <c r="C134" s="1"/>
      <c r="D134" s="1"/>
      <c r="E134" s="1"/>
      <c r="F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</row>
    <row r="135" spans="1:69" x14ac:dyDescent="0.25">
      <c r="A135" s="50" t="s">
        <v>200</v>
      </c>
      <c r="B135" s="23" t="s">
        <v>50</v>
      </c>
      <c r="C135" s="1"/>
      <c r="D135" s="1"/>
      <c r="E135" s="1"/>
      <c r="F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T135" s="7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</row>
    <row r="136" spans="1:69" x14ac:dyDescent="0.25">
      <c r="A136" s="51" t="s">
        <v>230</v>
      </c>
      <c r="B136" s="3" t="s">
        <v>64</v>
      </c>
      <c r="C136" s="1"/>
      <c r="D136" s="1"/>
      <c r="E136" s="1"/>
      <c r="F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2"/>
      <c r="S136" s="12"/>
      <c r="T136" s="5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</row>
    <row r="137" spans="1:69" x14ac:dyDescent="0.25">
      <c r="A137" s="50" t="s">
        <v>33</v>
      </c>
      <c r="B137" s="23"/>
    </row>
    <row r="138" spans="1:69" ht="30" x14ac:dyDescent="0.25">
      <c r="A138" s="49" t="s">
        <v>86</v>
      </c>
      <c r="B138" s="24" t="s">
        <v>86</v>
      </c>
      <c r="C138" s="22" t="str">
        <f>$C$3</f>
        <v>YTD '15</v>
      </c>
      <c r="D138" s="22" t="str">
        <f>$D$3</f>
        <v>YTD '16</v>
      </c>
      <c r="E138" s="22" t="str">
        <f>$E$3</f>
        <v>YTD '17</v>
      </c>
      <c r="F138" s="22" t="str">
        <f>$F$3</f>
        <v>YoY</v>
      </c>
      <c r="G138" s="2" t="s">
        <v>33</v>
      </c>
      <c r="H138" s="28" t="str">
        <f>$H$3</f>
        <v>Q1 '15</v>
      </c>
      <c r="I138" s="28" t="str">
        <f>$I$3</f>
        <v>Q2 '15</v>
      </c>
      <c r="J138" s="28" t="str">
        <f>$J$3</f>
        <v>Q3 '15</v>
      </c>
      <c r="K138" s="28" t="str">
        <f>$K$3</f>
        <v>Q4 '15</v>
      </c>
      <c r="L138" s="31" t="str">
        <f>$L$3</f>
        <v>Q1 '16</v>
      </c>
      <c r="M138" s="31" t="str">
        <f>$M$3</f>
        <v>Q2 '16</v>
      </c>
      <c r="N138" s="31" t="str">
        <f>$N$3</f>
        <v>Q3 '16</v>
      </c>
      <c r="O138" s="31" t="str">
        <f>$O$3</f>
        <v>Q4 '16</v>
      </c>
      <c r="P138" s="28" t="str">
        <f>$P$3</f>
        <v>Q1 '17</v>
      </c>
      <c r="Q138" s="28" t="str">
        <f>$Q$3</f>
        <v>Q2 '17</v>
      </c>
      <c r="R138" s="28" t="str">
        <f>$R$3</f>
        <v>Q3 '17</v>
      </c>
      <c r="S138" s="28" t="str">
        <f>$S$3</f>
        <v>Q4 '17</v>
      </c>
      <c r="T138" s="18" t="s">
        <v>33</v>
      </c>
      <c r="U138" s="28" t="s">
        <v>1</v>
      </c>
      <c r="V138" s="28" t="s">
        <v>2</v>
      </c>
      <c r="W138" s="28" t="s">
        <v>3</v>
      </c>
      <c r="X138" s="28" t="s">
        <v>4</v>
      </c>
      <c r="Y138" s="28" t="s">
        <v>5</v>
      </c>
      <c r="Z138" s="28" t="s">
        <v>6</v>
      </c>
      <c r="AA138" s="28" t="s">
        <v>7</v>
      </c>
      <c r="AB138" s="28" t="s">
        <v>8</v>
      </c>
      <c r="AC138" s="28" t="s">
        <v>9</v>
      </c>
      <c r="AD138" s="28" t="s">
        <v>10</v>
      </c>
      <c r="AE138" s="28" t="s">
        <v>11</v>
      </c>
      <c r="AF138" s="28" t="s">
        <v>12</v>
      </c>
      <c r="AG138" s="30" t="s">
        <v>13</v>
      </c>
      <c r="AH138" s="30" t="s">
        <v>14</v>
      </c>
      <c r="AI138" s="30" t="s">
        <v>15</v>
      </c>
      <c r="AJ138" s="30" t="s">
        <v>16</v>
      </c>
      <c r="AK138" s="30" t="s">
        <v>17</v>
      </c>
      <c r="AL138" s="30" t="s">
        <v>18</v>
      </c>
      <c r="AM138" s="30" t="s">
        <v>19</v>
      </c>
      <c r="AN138" s="30" t="s">
        <v>20</v>
      </c>
      <c r="AO138" s="30" t="s">
        <v>21</v>
      </c>
      <c r="AP138" s="30" t="s">
        <v>22</v>
      </c>
      <c r="AQ138" s="30" t="s">
        <v>23</v>
      </c>
      <c r="AR138" s="30" t="s">
        <v>24</v>
      </c>
      <c r="AS138" s="32" t="s">
        <v>25</v>
      </c>
      <c r="AT138" s="32" t="s">
        <v>26</v>
      </c>
      <c r="AU138" s="32" t="s">
        <v>27</v>
      </c>
      <c r="AV138" s="32" t="s">
        <v>28</v>
      </c>
      <c r="AW138" s="32" t="s">
        <v>29</v>
      </c>
      <c r="AX138" s="32" t="s">
        <v>30</v>
      </c>
      <c r="AY138" s="32" t="s">
        <v>102</v>
      </c>
      <c r="AZ138" s="32" t="s">
        <v>103</v>
      </c>
      <c r="BA138" s="32" t="s">
        <v>104</v>
      </c>
      <c r="BB138" s="32" t="s">
        <v>105</v>
      </c>
      <c r="BC138" s="32" t="s">
        <v>106</v>
      </c>
      <c r="BD138" s="32" t="s">
        <v>107</v>
      </c>
      <c r="BF138" s="33">
        <v>42736</v>
      </c>
      <c r="BG138" s="33">
        <v>42767</v>
      </c>
      <c r="BH138" s="33">
        <v>42795</v>
      </c>
      <c r="BI138" s="33">
        <v>42826</v>
      </c>
      <c r="BJ138" s="33">
        <v>42856</v>
      </c>
      <c r="BK138" s="33">
        <v>42887</v>
      </c>
      <c r="BL138" s="33">
        <v>42917</v>
      </c>
      <c r="BM138" s="33">
        <v>42948</v>
      </c>
      <c r="BN138" s="33">
        <v>42979</v>
      </c>
      <c r="BO138" s="33">
        <v>43009</v>
      </c>
      <c r="BP138" s="33">
        <v>43040</v>
      </c>
      <c r="BQ138" s="33">
        <v>43070</v>
      </c>
    </row>
    <row r="139" spans="1:69" x14ac:dyDescent="0.25">
      <c r="A139" s="50" t="s">
        <v>108</v>
      </c>
      <c r="B139" s="17" t="s">
        <v>61</v>
      </c>
      <c r="C139" s="1" t="str">
        <f>IFERROR(C49/C72,"")</f>
        <v/>
      </c>
      <c r="D139" s="1" t="str">
        <f t="shared" ref="D139:E139" si="43">IFERROR(D49/D72,"")</f>
        <v/>
      </c>
      <c r="E139" s="1" t="str">
        <f t="shared" si="43"/>
        <v/>
      </c>
      <c r="F139" s="2" t="str">
        <f>IFERROR(E139/D139,"")</f>
        <v/>
      </c>
      <c r="H139" s="1" t="str">
        <f t="shared" ref="H139:O147" si="44">IFERROR(H49/H72,"")</f>
        <v/>
      </c>
      <c r="I139" s="1" t="str">
        <f t="shared" si="44"/>
        <v/>
      </c>
      <c r="J139" s="1" t="str">
        <f t="shared" si="44"/>
        <v/>
      </c>
      <c r="K139" s="1" t="str">
        <f t="shared" si="44"/>
        <v/>
      </c>
      <c r="L139" s="1" t="str">
        <f t="shared" si="44"/>
        <v/>
      </c>
      <c r="M139" s="1" t="str">
        <f t="shared" si="44"/>
        <v/>
      </c>
      <c r="N139" s="1" t="str">
        <f t="shared" si="44"/>
        <v/>
      </c>
      <c r="O139" s="1" t="str">
        <f t="shared" si="44"/>
        <v/>
      </c>
      <c r="P139" s="1" t="str">
        <f t="shared" ref="P139:U139" si="45">IFERROR(P49/P72,"")</f>
        <v/>
      </c>
      <c r="Q139" s="1" t="str">
        <f t="shared" si="45"/>
        <v/>
      </c>
      <c r="R139" s="12" t="str">
        <f t="shared" si="45"/>
        <v/>
      </c>
      <c r="S139" s="12" t="str">
        <f t="shared" si="45"/>
        <v/>
      </c>
      <c r="U139" s="1" t="str">
        <f t="shared" si="45"/>
        <v/>
      </c>
      <c r="V139" s="1" t="str">
        <f t="shared" ref="V139:AB139" si="46">IFERROR(V49/V72,"")</f>
        <v/>
      </c>
      <c r="W139" s="1" t="str">
        <f t="shared" si="46"/>
        <v/>
      </c>
      <c r="X139" s="1" t="str">
        <f t="shared" si="46"/>
        <v/>
      </c>
      <c r="Y139" s="1" t="str">
        <f t="shared" si="46"/>
        <v/>
      </c>
      <c r="Z139" s="1" t="str">
        <f t="shared" si="46"/>
        <v/>
      </c>
      <c r="AA139" s="1" t="str">
        <f t="shared" si="46"/>
        <v/>
      </c>
      <c r="AB139" s="1" t="str">
        <f t="shared" si="46"/>
        <v/>
      </c>
      <c r="AC139" s="1" t="str">
        <f t="shared" ref="AC139:AQ139" si="47">IFERROR(AC49/AC72,"")</f>
        <v/>
      </c>
      <c r="AD139" s="1" t="str">
        <f t="shared" si="47"/>
        <v/>
      </c>
      <c r="AE139" s="1" t="str">
        <f t="shared" si="47"/>
        <v/>
      </c>
      <c r="AF139" s="1" t="str">
        <f t="shared" si="47"/>
        <v/>
      </c>
      <c r="AG139" s="1" t="str">
        <f t="shared" si="47"/>
        <v/>
      </c>
      <c r="AH139" s="1" t="str">
        <f t="shared" si="47"/>
        <v/>
      </c>
      <c r="AI139" s="1" t="str">
        <f t="shared" si="47"/>
        <v/>
      </c>
      <c r="AJ139" s="1" t="str">
        <f t="shared" si="47"/>
        <v/>
      </c>
      <c r="AK139" s="1" t="str">
        <f t="shared" si="47"/>
        <v/>
      </c>
      <c r="AL139" s="1" t="str">
        <f t="shared" si="47"/>
        <v/>
      </c>
      <c r="AM139" s="1" t="str">
        <f t="shared" si="47"/>
        <v/>
      </c>
      <c r="AN139" s="1" t="str">
        <f t="shared" si="47"/>
        <v/>
      </c>
      <c r="AO139" s="1" t="str">
        <f t="shared" si="47"/>
        <v/>
      </c>
      <c r="AP139" s="1" t="str">
        <f t="shared" si="47"/>
        <v/>
      </c>
      <c r="AQ139" s="1" t="str">
        <f t="shared" si="47"/>
        <v/>
      </c>
      <c r="AR139" s="1" t="str">
        <f t="shared" ref="AR139:BD139" si="48">IFERROR(AR49/AR72,"")</f>
        <v/>
      </c>
      <c r="AS139" s="1" t="str">
        <f t="shared" si="48"/>
        <v/>
      </c>
      <c r="AT139" s="1" t="str">
        <f t="shared" si="48"/>
        <v/>
      </c>
      <c r="AU139" s="1" t="str">
        <f t="shared" si="48"/>
        <v/>
      </c>
      <c r="AV139" s="1" t="str">
        <f t="shared" si="48"/>
        <v/>
      </c>
      <c r="AW139" s="1" t="str">
        <f t="shared" si="48"/>
        <v/>
      </c>
      <c r="AX139" s="1" t="str">
        <f t="shared" si="48"/>
        <v/>
      </c>
      <c r="AY139" s="1" t="str">
        <f t="shared" si="48"/>
        <v/>
      </c>
      <c r="AZ139" s="1" t="str">
        <f t="shared" si="48"/>
        <v/>
      </c>
      <c r="BA139" s="1" t="str">
        <f t="shared" si="48"/>
        <v/>
      </c>
      <c r="BB139" s="1" t="str">
        <f t="shared" si="48"/>
        <v/>
      </c>
      <c r="BC139" s="1" t="str">
        <f t="shared" si="48"/>
        <v/>
      </c>
      <c r="BD139" s="1" t="str">
        <f t="shared" si="48"/>
        <v/>
      </c>
      <c r="BF139" s="56" t="str">
        <f>IFERROR(AS139/AG139,"")</f>
        <v/>
      </c>
      <c r="BG139" s="56" t="str">
        <f t="shared" ref="BG139:BQ139" si="49">IFERROR(AT139/AH139,"")</f>
        <v/>
      </c>
      <c r="BH139" s="56" t="str">
        <f t="shared" si="49"/>
        <v/>
      </c>
      <c r="BI139" s="56" t="str">
        <f>IFERROR(AV139/AJ139,"")</f>
        <v/>
      </c>
      <c r="BJ139" s="56" t="str">
        <f t="shared" si="49"/>
        <v/>
      </c>
      <c r="BK139" s="56" t="str">
        <f t="shared" si="49"/>
        <v/>
      </c>
      <c r="BL139" s="56" t="str">
        <f t="shared" si="49"/>
        <v/>
      </c>
      <c r="BM139" s="56" t="str">
        <f t="shared" si="49"/>
        <v/>
      </c>
      <c r="BN139" s="56" t="str">
        <f t="shared" si="49"/>
        <v/>
      </c>
      <c r="BO139" s="56" t="str">
        <f t="shared" si="49"/>
        <v/>
      </c>
      <c r="BP139" s="56" t="str">
        <f t="shared" si="49"/>
        <v/>
      </c>
      <c r="BQ139" s="56" t="str">
        <f t="shared" si="49"/>
        <v/>
      </c>
    </row>
    <row r="140" spans="1:69" x14ac:dyDescent="0.25">
      <c r="A140" s="50" t="s">
        <v>109</v>
      </c>
      <c r="B140" s="23" t="s">
        <v>44</v>
      </c>
      <c r="C140" s="1" t="str">
        <f t="shared" ref="C140:E140" si="50">IFERROR(C50/C73,"")</f>
        <v/>
      </c>
      <c r="D140" s="1" t="str">
        <f t="shared" si="50"/>
        <v/>
      </c>
      <c r="E140" s="1" t="str">
        <f t="shared" si="50"/>
        <v/>
      </c>
      <c r="F140" s="2" t="str">
        <f t="shared" ref="F140:F147" si="51">IFERROR(E140/D140,"")</f>
        <v/>
      </c>
      <c r="H140" s="1" t="str">
        <f t="shared" si="44"/>
        <v/>
      </c>
      <c r="I140" s="1" t="str">
        <f t="shared" si="44"/>
        <v/>
      </c>
      <c r="J140" s="1" t="str">
        <f t="shared" si="44"/>
        <v/>
      </c>
      <c r="K140" s="1" t="str">
        <f t="shared" si="44"/>
        <v/>
      </c>
      <c r="L140" s="1" t="str">
        <f t="shared" si="44"/>
        <v/>
      </c>
      <c r="M140" s="1" t="str">
        <f t="shared" si="44"/>
        <v/>
      </c>
      <c r="N140" s="1" t="str">
        <f t="shared" si="44"/>
        <v/>
      </c>
      <c r="O140" s="1" t="str">
        <f t="shared" si="44"/>
        <v/>
      </c>
      <c r="P140" s="1" t="str">
        <f t="shared" ref="P140:S140" si="52">IFERROR(P50/P73,"")</f>
        <v/>
      </c>
      <c r="Q140" s="1" t="str">
        <f t="shared" si="52"/>
        <v/>
      </c>
      <c r="R140" s="12" t="str">
        <f t="shared" si="52"/>
        <v/>
      </c>
      <c r="S140" s="12" t="str">
        <f t="shared" si="52"/>
        <v/>
      </c>
      <c r="U140" s="1" t="str">
        <f t="shared" ref="U140:AA140" si="53">IFERROR(U50/U73,"")</f>
        <v/>
      </c>
      <c r="V140" s="1" t="str">
        <f t="shared" si="53"/>
        <v/>
      </c>
      <c r="W140" s="1" t="str">
        <f t="shared" si="53"/>
        <v/>
      </c>
      <c r="X140" s="1" t="str">
        <f t="shared" si="53"/>
        <v/>
      </c>
      <c r="Y140" s="1" t="str">
        <f t="shared" si="53"/>
        <v/>
      </c>
      <c r="Z140" s="1" t="str">
        <f t="shared" si="53"/>
        <v/>
      </c>
      <c r="AA140" s="1" t="str">
        <f t="shared" si="53"/>
        <v/>
      </c>
      <c r="AB140" s="1" t="str">
        <f t="shared" ref="AB140:AP140" si="54">IFERROR(AB50/AB73,"")</f>
        <v/>
      </c>
      <c r="AC140" s="1" t="str">
        <f t="shared" si="54"/>
        <v/>
      </c>
      <c r="AD140" s="1" t="str">
        <f t="shared" si="54"/>
        <v/>
      </c>
      <c r="AE140" s="1" t="str">
        <f t="shared" si="54"/>
        <v/>
      </c>
      <c r="AF140" s="1" t="str">
        <f t="shared" si="54"/>
        <v/>
      </c>
      <c r="AG140" s="1" t="str">
        <f t="shared" si="54"/>
        <v/>
      </c>
      <c r="AH140" s="1" t="str">
        <f t="shared" si="54"/>
        <v/>
      </c>
      <c r="AI140" s="1" t="str">
        <f t="shared" si="54"/>
        <v/>
      </c>
      <c r="AJ140" s="1" t="str">
        <f t="shared" si="54"/>
        <v/>
      </c>
      <c r="AK140" s="1" t="str">
        <f t="shared" si="54"/>
        <v/>
      </c>
      <c r="AL140" s="1" t="str">
        <f t="shared" si="54"/>
        <v/>
      </c>
      <c r="AM140" s="1" t="str">
        <f t="shared" si="54"/>
        <v/>
      </c>
      <c r="AN140" s="1" t="str">
        <f t="shared" si="54"/>
        <v/>
      </c>
      <c r="AO140" s="1" t="str">
        <f t="shared" si="54"/>
        <v/>
      </c>
      <c r="AP140" s="1" t="str">
        <f t="shared" si="54"/>
        <v/>
      </c>
      <c r="AQ140" s="1" t="str">
        <f t="shared" ref="AQ140:BD140" si="55">IFERROR(AQ50/AQ73,"")</f>
        <v/>
      </c>
      <c r="AR140" s="1" t="str">
        <f t="shared" si="55"/>
        <v/>
      </c>
      <c r="AS140" s="1" t="str">
        <f t="shared" si="55"/>
        <v/>
      </c>
      <c r="AT140" s="1" t="str">
        <f t="shared" si="55"/>
        <v/>
      </c>
      <c r="AU140" s="1" t="str">
        <f t="shared" si="55"/>
        <v/>
      </c>
      <c r="AV140" s="1" t="str">
        <f t="shared" si="55"/>
        <v/>
      </c>
      <c r="AW140" s="1" t="str">
        <f t="shared" si="55"/>
        <v/>
      </c>
      <c r="AX140" s="1" t="str">
        <f t="shared" si="55"/>
        <v/>
      </c>
      <c r="AY140" s="1" t="str">
        <f t="shared" si="55"/>
        <v/>
      </c>
      <c r="AZ140" s="1" t="str">
        <f t="shared" si="55"/>
        <v/>
      </c>
      <c r="BA140" s="1" t="str">
        <f t="shared" si="55"/>
        <v/>
      </c>
      <c r="BB140" s="1" t="str">
        <f t="shared" si="55"/>
        <v/>
      </c>
      <c r="BC140" s="1" t="str">
        <f t="shared" si="55"/>
        <v/>
      </c>
      <c r="BD140" s="1" t="str">
        <f t="shared" si="55"/>
        <v/>
      </c>
      <c r="BF140" s="56" t="str">
        <f t="shared" ref="BF140:BF146" si="56">IFERROR(AS140/AG140,"")</f>
        <v/>
      </c>
      <c r="BG140" s="56" t="str">
        <f t="shared" ref="BG140:BG147" si="57">IFERROR(AT140/AH140,"")</f>
        <v/>
      </c>
      <c r="BH140" s="56" t="str">
        <f t="shared" ref="BH140:BH147" si="58">IFERROR(AU140/AI140,"")</f>
        <v/>
      </c>
      <c r="BI140" s="56" t="str">
        <f t="shared" ref="BI140:BI146" si="59">IFERROR(AV140/AJ140,"")</f>
        <v/>
      </c>
      <c r="BJ140" s="56" t="str">
        <f t="shared" ref="BJ140:BJ147" si="60">IFERROR(AW140/AK140,"")</f>
        <v/>
      </c>
      <c r="BK140" s="56" t="str">
        <f t="shared" ref="BK140:BK147" si="61">IFERROR(AX140/AL140,"")</f>
        <v/>
      </c>
      <c r="BL140" s="56" t="str">
        <f t="shared" ref="BL140:BL147" si="62">IFERROR(AY140/AM140,"")</f>
        <v/>
      </c>
      <c r="BM140" s="56" t="str">
        <f t="shared" ref="BM140:BM147" si="63">IFERROR(AZ140/AN140,"")</f>
        <v/>
      </c>
      <c r="BN140" s="56" t="str">
        <f t="shared" ref="BN140:BN147" si="64">IFERROR(BA140/AO140,"")</f>
        <v/>
      </c>
      <c r="BO140" s="56" t="str">
        <f t="shared" ref="BO140:BO147" si="65">IFERROR(BB140/AP140,"")</f>
        <v/>
      </c>
      <c r="BP140" s="56" t="str">
        <f t="shared" ref="BP140:BP147" si="66">IFERROR(BC140/AQ140,"")</f>
        <v/>
      </c>
      <c r="BQ140" s="56" t="str">
        <f t="shared" ref="BQ140:BQ147" si="67">IFERROR(BD140/AR140,"")</f>
        <v/>
      </c>
    </row>
    <row r="141" spans="1:69" x14ac:dyDescent="0.25">
      <c r="A141" s="50" t="s">
        <v>110</v>
      </c>
      <c r="B141" s="23" t="s">
        <v>45</v>
      </c>
      <c r="C141" s="1" t="str">
        <f t="shared" ref="C141:E141" si="68">IFERROR(C51/C74,"")</f>
        <v/>
      </c>
      <c r="D141" s="1" t="str">
        <f t="shared" si="68"/>
        <v/>
      </c>
      <c r="E141" s="1" t="str">
        <f t="shared" si="68"/>
        <v/>
      </c>
      <c r="F141" s="2" t="str">
        <f t="shared" si="51"/>
        <v/>
      </c>
      <c r="H141" s="1" t="str">
        <f t="shared" si="44"/>
        <v/>
      </c>
      <c r="I141" s="1" t="str">
        <f t="shared" si="44"/>
        <v/>
      </c>
      <c r="J141" s="1" t="str">
        <f t="shared" si="44"/>
        <v/>
      </c>
      <c r="K141" s="1" t="str">
        <f t="shared" si="44"/>
        <v/>
      </c>
      <c r="L141" s="1" t="str">
        <f t="shared" si="44"/>
        <v/>
      </c>
      <c r="M141" s="1" t="str">
        <f t="shared" si="44"/>
        <v/>
      </c>
      <c r="N141" s="1" t="str">
        <f t="shared" si="44"/>
        <v/>
      </c>
      <c r="O141" s="1" t="str">
        <f t="shared" si="44"/>
        <v/>
      </c>
      <c r="P141" s="1" t="str">
        <f t="shared" ref="P141:S141" si="69">IFERROR(P51/P74,"")</f>
        <v/>
      </c>
      <c r="Q141" s="1" t="str">
        <f t="shared" si="69"/>
        <v/>
      </c>
      <c r="R141" s="12" t="str">
        <f t="shared" si="69"/>
        <v/>
      </c>
      <c r="S141" s="12" t="str">
        <f t="shared" si="69"/>
        <v/>
      </c>
      <c r="U141" s="1" t="str">
        <f t="shared" ref="U141:AA141" si="70">IFERROR(U51/U74,"")</f>
        <v/>
      </c>
      <c r="V141" s="1" t="str">
        <f t="shared" si="70"/>
        <v/>
      </c>
      <c r="W141" s="1" t="str">
        <f t="shared" si="70"/>
        <v/>
      </c>
      <c r="X141" s="1" t="str">
        <f t="shared" si="70"/>
        <v/>
      </c>
      <c r="Y141" s="1" t="str">
        <f t="shared" si="70"/>
        <v/>
      </c>
      <c r="Z141" s="1" t="str">
        <f t="shared" si="70"/>
        <v/>
      </c>
      <c r="AA141" s="1" t="str">
        <f t="shared" si="70"/>
        <v/>
      </c>
      <c r="AB141" s="1" t="str">
        <f t="shared" ref="AB141:AP141" si="71">IFERROR(AB51/AB74,"")</f>
        <v/>
      </c>
      <c r="AC141" s="1" t="str">
        <f t="shared" si="71"/>
        <v/>
      </c>
      <c r="AD141" s="1" t="str">
        <f t="shared" si="71"/>
        <v/>
      </c>
      <c r="AE141" s="1" t="str">
        <f t="shared" si="71"/>
        <v/>
      </c>
      <c r="AF141" s="1" t="str">
        <f t="shared" si="71"/>
        <v/>
      </c>
      <c r="AG141" s="1" t="str">
        <f t="shared" si="71"/>
        <v/>
      </c>
      <c r="AH141" s="1" t="str">
        <f t="shared" si="71"/>
        <v/>
      </c>
      <c r="AI141" s="1" t="str">
        <f t="shared" si="71"/>
        <v/>
      </c>
      <c r="AJ141" s="1" t="str">
        <f t="shared" si="71"/>
        <v/>
      </c>
      <c r="AK141" s="1" t="str">
        <f t="shared" si="71"/>
        <v/>
      </c>
      <c r="AL141" s="1" t="str">
        <f t="shared" si="71"/>
        <v/>
      </c>
      <c r="AM141" s="1" t="str">
        <f t="shared" si="71"/>
        <v/>
      </c>
      <c r="AN141" s="1" t="str">
        <f t="shared" si="71"/>
        <v/>
      </c>
      <c r="AO141" s="1" t="str">
        <f t="shared" si="71"/>
        <v/>
      </c>
      <c r="AP141" s="1" t="str">
        <f t="shared" si="71"/>
        <v/>
      </c>
      <c r="AQ141" s="1" t="str">
        <f t="shared" ref="AQ141:BD141" si="72">IFERROR(AQ51/AQ74,"")</f>
        <v/>
      </c>
      <c r="AR141" s="1" t="str">
        <f t="shared" si="72"/>
        <v/>
      </c>
      <c r="AS141" s="1" t="str">
        <f t="shared" si="72"/>
        <v/>
      </c>
      <c r="AT141" s="1" t="str">
        <f t="shared" si="72"/>
        <v/>
      </c>
      <c r="AU141" s="1" t="str">
        <f t="shared" si="72"/>
        <v/>
      </c>
      <c r="AV141" s="1" t="str">
        <f t="shared" si="72"/>
        <v/>
      </c>
      <c r="AW141" s="1" t="str">
        <f t="shared" si="72"/>
        <v/>
      </c>
      <c r="AX141" s="1" t="str">
        <f t="shared" si="72"/>
        <v/>
      </c>
      <c r="AY141" s="1" t="str">
        <f t="shared" si="72"/>
        <v/>
      </c>
      <c r="AZ141" s="1" t="str">
        <f t="shared" si="72"/>
        <v/>
      </c>
      <c r="BA141" s="1" t="str">
        <f t="shared" si="72"/>
        <v/>
      </c>
      <c r="BB141" s="1" t="str">
        <f t="shared" si="72"/>
        <v/>
      </c>
      <c r="BC141" s="1" t="str">
        <f t="shared" si="72"/>
        <v/>
      </c>
      <c r="BD141" s="1" t="str">
        <f t="shared" si="72"/>
        <v/>
      </c>
      <c r="BF141" s="56" t="str">
        <f t="shared" si="56"/>
        <v/>
      </c>
      <c r="BG141" s="56" t="str">
        <f t="shared" si="57"/>
        <v/>
      </c>
      <c r="BH141" s="56" t="str">
        <f t="shared" si="58"/>
        <v/>
      </c>
      <c r="BI141" s="56" t="str">
        <f t="shared" si="59"/>
        <v/>
      </c>
      <c r="BJ141" s="56" t="str">
        <f t="shared" si="60"/>
        <v/>
      </c>
      <c r="BK141" s="56" t="str">
        <f t="shared" si="61"/>
        <v/>
      </c>
      <c r="BL141" s="56" t="str">
        <f t="shared" si="62"/>
        <v/>
      </c>
      <c r="BM141" s="56" t="str">
        <f t="shared" si="63"/>
        <v/>
      </c>
      <c r="BN141" s="56" t="str">
        <f t="shared" si="64"/>
        <v/>
      </c>
      <c r="BO141" s="56" t="str">
        <f t="shared" si="65"/>
        <v/>
      </c>
      <c r="BP141" s="56" t="str">
        <f t="shared" si="66"/>
        <v/>
      </c>
      <c r="BQ141" s="56" t="str">
        <f t="shared" si="67"/>
        <v/>
      </c>
    </row>
    <row r="142" spans="1:69" x14ac:dyDescent="0.25">
      <c r="A142" s="50" t="s">
        <v>111</v>
      </c>
      <c r="B142" s="23" t="s">
        <v>46</v>
      </c>
      <c r="C142" s="1" t="str">
        <f t="shared" ref="C142:E142" si="73">IFERROR(C52/C75,"")</f>
        <v/>
      </c>
      <c r="D142" s="1" t="str">
        <f t="shared" si="73"/>
        <v/>
      </c>
      <c r="E142" s="1" t="str">
        <f t="shared" si="73"/>
        <v/>
      </c>
      <c r="F142" s="2" t="str">
        <f t="shared" si="51"/>
        <v/>
      </c>
      <c r="H142" s="1" t="str">
        <f t="shared" si="44"/>
        <v/>
      </c>
      <c r="I142" s="1" t="str">
        <f t="shared" si="44"/>
        <v/>
      </c>
      <c r="J142" s="1" t="str">
        <f t="shared" si="44"/>
        <v/>
      </c>
      <c r="K142" s="1" t="str">
        <f t="shared" si="44"/>
        <v/>
      </c>
      <c r="L142" s="1" t="str">
        <f t="shared" si="44"/>
        <v/>
      </c>
      <c r="M142" s="1" t="str">
        <f t="shared" si="44"/>
        <v/>
      </c>
      <c r="N142" s="1" t="str">
        <f t="shared" si="44"/>
        <v/>
      </c>
      <c r="O142" s="1" t="str">
        <f t="shared" si="44"/>
        <v/>
      </c>
      <c r="P142" s="1" t="str">
        <f t="shared" ref="P142:S142" si="74">IFERROR(P52/P75,"")</f>
        <v/>
      </c>
      <c r="Q142" s="1" t="str">
        <f t="shared" si="74"/>
        <v/>
      </c>
      <c r="R142" s="12" t="str">
        <f t="shared" si="74"/>
        <v/>
      </c>
      <c r="S142" s="12" t="str">
        <f t="shared" si="74"/>
        <v/>
      </c>
      <c r="U142" s="1" t="str">
        <f t="shared" ref="U142:AA142" si="75">IFERROR(U52/U75,"")</f>
        <v/>
      </c>
      <c r="V142" s="1" t="str">
        <f t="shared" si="75"/>
        <v/>
      </c>
      <c r="W142" s="1" t="str">
        <f t="shared" si="75"/>
        <v/>
      </c>
      <c r="X142" s="1" t="str">
        <f t="shared" si="75"/>
        <v/>
      </c>
      <c r="Y142" s="1" t="str">
        <f t="shared" si="75"/>
        <v/>
      </c>
      <c r="Z142" s="1" t="str">
        <f t="shared" si="75"/>
        <v/>
      </c>
      <c r="AA142" s="1" t="str">
        <f t="shared" si="75"/>
        <v/>
      </c>
      <c r="AB142" s="1" t="str">
        <f t="shared" ref="AB142:AP142" si="76">IFERROR(AB52/AB75,"")</f>
        <v/>
      </c>
      <c r="AC142" s="1" t="str">
        <f t="shared" si="76"/>
        <v/>
      </c>
      <c r="AD142" s="1" t="str">
        <f t="shared" si="76"/>
        <v/>
      </c>
      <c r="AE142" s="1" t="str">
        <f t="shared" si="76"/>
        <v/>
      </c>
      <c r="AF142" s="1" t="str">
        <f t="shared" si="76"/>
        <v/>
      </c>
      <c r="AG142" s="1" t="str">
        <f t="shared" si="76"/>
        <v/>
      </c>
      <c r="AH142" s="1" t="str">
        <f t="shared" si="76"/>
        <v/>
      </c>
      <c r="AI142" s="1" t="str">
        <f t="shared" si="76"/>
        <v/>
      </c>
      <c r="AJ142" s="1" t="str">
        <f t="shared" si="76"/>
        <v/>
      </c>
      <c r="AK142" s="1" t="str">
        <f t="shared" si="76"/>
        <v/>
      </c>
      <c r="AL142" s="1" t="str">
        <f t="shared" si="76"/>
        <v/>
      </c>
      <c r="AM142" s="1" t="str">
        <f t="shared" si="76"/>
        <v/>
      </c>
      <c r="AN142" s="1" t="str">
        <f t="shared" si="76"/>
        <v/>
      </c>
      <c r="AO142" s="1" t="str">
        <f t="shared" si="76"/>
        <v/>
      </c>
      <c r="AP142" s="1" t="str">
        <f t="shared" si="76"/>
        <v/>
      </c>
      <c r="AQ142" s="1" t="str">
        <f t="shared" ref="AQ142:BD142" si="77">IFERROR(AQ52/AQ75,"")</f>
        <v/>
      </c>
      <c r="AR142" s="1" t="str">
        <f t="shared" si="77"/>
        <v/>
      </c>
      <c r="AS142" s="1" t="str">
        <f t="shared" si="77"/>
        <v/>
      </c>
      <c r="AT142" s="1" t="str">
        <f t="shared" si="77"/>
        <v/>
      </c>
      <c r="AU142" s="1" t="str">
        <f t="shared" si="77"/>
        <v/>
      </c>
      <c r="AV142" s="1" t="str">
        <f t="shared" si="77"/>
        <v/>
      </c>
      <c r="AW142" s="1" t="str">
        <f t="shared" si="77"/>
        <v/>
      </c>
      <c r="AX142" s="1" t="str">
        <f t="shared" si="77"/>
        <v/>
      </c>
      <c r="AY142" s="1" t="str">
        <f t="shared" si="77"/>
        <v/>
      </c>
      <c r="AZ142" s="1" t="str">
        <f t="shared" si="77"/>
        <v/>
      </c>
      <c r="BA142" s="1" t="str">
        <f t="shared" si="77"/>
        <v/>
      </c>
      <c r="BB142" s="1" t="str">
        <f t="shared" si="77"/>
        <v/>
      </c>
      <c r="BC142" s="1" t="str">
        <f t="shared" si="77"/>
        <v/>
      </c>
      <c r="BD142" s="1" t="str">
        <f t="shared" si="77"/>
        <v/>
      </c>
      <c r="BF142" s="56" t="str">
        <f t="shared" si="56"/>
        <v/>
      </c>
      <c r="BG142" s="56" t="str">
        <f t="shared" si="57"/>
        <v/>
      </c>
      <c r="BH142" s="56" t="str">
        <f t="shared" si="58"/>
        <v/>
      </c>
      <c r="BI142" s="56" t="str">
        <f t="shared" si="59"/>
        <v/>
      </c>
      <c r="BJ142" s="56" t="str">
        <f t="shared" si="60"/>
        <v/>
      </c>
      <c r="BK142" s="56" t="str">
        <f t="shared" si="61"/>
        <v/>
      </c>
      <c r="BL142" s="56" t="str">
        <f t="shared" si="62"/>
        <v/>
      </c>
      <c r="BM142" s="56" t="str">
        <f t="shared" si="63"/>
        <v/>
      </c>
      <c r="BN142" s="56" t="str">
        <f t="shared" si="64"/>
        <v/>
      </c>
      <c r="BO142" s="56" t="str">
        <f t="shared" si="65"/>
        <v/>
      </c>
      <c r="BP142" s="56" t="str">
        <f t="shared" si="66"/>
        <v/>
      </c>
      <c r="BQ142" s="56" t="str">
        <f t="shared" si="67"/>
        <v/>
      </c>
    </row>
    <row r="143" spans="1:69" x14ac:dyDescent="0.25">
      <c r="A143" s="50" t="s">
        <v>112</v>
      </c>
      <c r="B143" s="23" t="s">
        <v>47</v>
      </c>
      <c r="C143" s="1" t="str">
        <f t="shared" ref="C143:E143" si="78">IFERROR(C53/C76,"")</f>
        <v/>
      </c>
      <c r="D143" s="1" t="str">
        <f t="shared" si="78"/>
        <v/>
      </c>
      <c r="E143" s="1" t="str">
        <f t="shared" si="78"/>
        <v/>
      </c>
      <c r="F143" s="2" t="str">
        <f t="shared" si="51"/>
        <v/>
      </c>
      <c r="H143" s="1" t="str">
        <f t="shared" si="44"/>
        <v/>
      </c>
      <c r="I143" s="1" t="str">
        <f t="shared" si="44"/>
        <v/>
      </c>
      <c r="J143" s="1" t="str">
        <f t="shared" si="44"/>
        <v/>
      </c>
      <c r="K143" s="1" t="str">
        <f t="shared" si="44"/>
        <v/>
      </c>
      <c r="L143" s="1" t="str">
        <f t="shared" si="44"/>
        <v/>
      </c>
      <c r="M143" s="1" t="str">
        <f t="shared" si="44"/>
        <v/>
      </c>
      <c r="N143" s="1" t="str">
        <f t="shared" si="44"/>
        <v/>
      </c>
      <c r="O143" s="1" t="str">
        <f t="shared" si="44"/>
        <v/>
      </c>
      <c r="P143" s="1" t="str">
        <f t="shared" ref="P143:S143" si="79">IFERROR(P53/P76,"")</f>
        <v/>
      </c>
      <c r="Q143" s="1" t="str">
        <f t="shared" si="79"/>
        <v/>
      </c>
      <c r="R143" s="12" t="str">
        <f t="shared" si="79"/>
        <v/>
      </c>
      <c r="S143" s="12" t="str">
        <f t="shared" si="79"/>
        <v/>
      </c>
      <c r="U143" s="1" t="str">
        <f t="shared" ref="U143:AA143" si="80">IFERROR(U53/U76,"")</f>
        <v/>
      </c>
      <c r="V143" s="1" t="str">
        <f t="shared" si="80"/>
        <v/>
      </c>
      <c r="W143" s="1" t="str">
        <f t="shared" si="80"/>
        <v/>
      </c>
      <c r="X143" s="1" t="str">
        <f t="shared" si="80"/>
        <v/>
      </c>
      <c r="Y143" s="1" t="str">
        <f t="shared" si="80"/>
        <v/>
      </c>
      <c r="Z143" s="1" t="str">
        <f t="shared" si="80"/>
        <v/>
      </c>
      <c r="AA143" s="1" t="str">
        <f t="shared" si="80"/>
        <v/>
      </c>
      <c r="AB143" s="1" t="str">
        <f t="shared" ref="AB143:AP143" si="81">IFERROR(AB53/AB76,"")</f>
        <v/>
      </c>
      <c r="AC143" s="1" t="str">
        <f t="shared" si="81"/>
        <v/>
      </c>
      <c r="AD143" s="1" t="str">
        <f t="shared" si="81"/>
        <v/>
      </c>
      <c r="AE143" s="1" t="str">
        <f t="shared" si="81"/>
        <v/>
      </c>
      <c r="AF143" s="1" t="str">
        <f t="shared" si="81"/>
        <v/>
      </c>
      <c r="AG143" s="1" t="str">
        <f t="shared" si="81"/>
        <v/>
      </c>
      <c r="AH143" s="1" t="str">
        <f t="shared" si="81"/>
        <v/>
      </c>
      <c r="AI143" s="1" t="str">
        <f t="shared" si="81"/>
        <v/>
      </c>
      <c r="AJ143" s="1" t="str">
        <f t="shared" si="81"/>
        <v/>
      </c>
      <c r="AK143" s="1" t="str">
        <f t="shared" si="81"/>
        <v/>
      </c>
      <c r="AL143" s="1" t="str">
        <f t="shared" si="81"/>
        <v/>
      </c>
      <c r="AM143" s="1" t="str">
        <f t="shared" si="81"/>
        <v/>
      </c>
      <c r="AN143" s="1" t="str">
        <f t="shared" si="81"/>
        <v/>
      </c>
      <c r="AO143" s="1" t="str">
        <f t="shared" si="81"/>
        <v/>
      </c>
      <c r="AP143" s="1" t="str">
        <f t="shared" si="81"/>
        <v/>
      </c>
      <c r="AQ143" s="1" t="str">
        <f t="shared" ref="AQ143:BD143" si="82">IFERROR(AQ53/AQ76,"")</f>
        <v/>
      </c>
      <c r="AR143" s="1" t="str">
        <f t="shared" si="82"/>
        <v/>
      </c>
      <c r="AS143" s="1" t="str">
        <f t="shared" si="82"/>
        <v/>
      </c>
      <c r="AT143" s="1" t="str">
        <f t="shared" si="82"/>
        <v/>
      </c>
      <c r="AU143" s="1" t="str">
        <f t="shared" si="82"/>
        <v/>
      </c>
      <c r="AV143" s="1" t="str">
        <f t="shared" si="82"/>
        <v/>
      </c>
      <c r="AW143" s="1" t="str">
        <f t="shared" si="82"/>
        <v/>
      </c>
      <c r="AX143" s="1" t="str">
        <f t="shared" si="82"/>
        <v/>
      </c>
      <c r="AY143" s="1" t="str">
        <f t="shared" si="82"/>
        <v/>
      </c>
      <c r="AZ143" s="1" t="str">
        <f t="shared" si="82"/>
        <v/>
      </c>
      <c r="BA143" s="1" t="str">
        <f t="shared" si="82"/>
        <v/>
      </c>
      <c r="BB143" s="1" t="str">
        <f t="shared" si="82"/>
        <v/>
      </c>
      <c r="BC143" s="1" t="str">
        <f t="shared" si="82"/>
        <v/>
      </c>
      <c r="BD143" s="1" t="str">
        <f t="shared" si="82"/>
        <v/>
      </c>
      <c r="BF143" s="56" t="str">
        <f t="shared" si="56"/>
        <v/>
      </c>
      <c r="BG143" s="56" t="str">
        <f t="shared" si="57"/>
        <v/>
      </c>
      <c r="BH143" s="56" t="str">
        <f t="shared" si="58"/>
        <v/>
      </c>
      <c r="BI143" s="56" t="str">
        <f t="shared" si="59"/>
        <v/>
      </c>
      <c r="BJ143" s="56" t="str">
        <f t="shared" si="60"/>
        <v/>
      </c>
      <c r="BK143" s="56" t="str">
        <f t="shared" si="61"/>
        <v/>
      </c>
      <c r="BL143" s="56" t="str">
        <f t="shared" si="62"/>
        <v/>
      </c>
      <c r="BM143" s="56" t="str">
        <f t="shared" si="63"/>
        <v/>
      </c>
      <c r="BN143" s="56" t="str">
        <f t="shared" si="64"/>
        <v/>
      </c>
      <c r="BO143" s="56" t="str">
        <f t="shared" si="65"/>
        <v/>
      </c>
      <c r="BP143" s="56" t="str">
        <f t="shared" si="66"/>
        <v/>
      </c>
      <c r="BQ143" s="56" t="str">
        <f t="shared" si="67"/>
        <v/>
      </c>
    </row>
    <row r="144" spans="1:69" x14ac:dyDescent="0.25">
      <c r="A144" s="50" t="s">
        <v>113</v>
      </c>
      <c r="B144" s="23" t="s">
        <v>48</v>
      </c>
      <c r="C144" s="1" t="str">
        <f t="shared" ref="C144:E144" si="83">IFERROR(C54/C77,"")</f>
        <v/>
      </c>
      <c r="D144" s="1" t="str">
        <f t="shared" si="83"/>
        <v/>
      </c>
      <c r="E144" s="1" t="str">
        <f t="shared" si="83"/>
        <v/>
      </c>
      <c r="F144" s="2" t="str">
        <f t="shared" si="51"/>
        <v/>
      </c>
      <c r="H144" s="1" t="str">
        <f t="shared" si="44"/>
        <v/>
      </c>
      <c r="I144" s="1" t="str">
        <f t="shared" si="44"/>
        <v/>
      </c>
      <c r="J144" s="1" t="str">
        <f t="shared" si="44"/>
        <v/>
      </c>
      <c r="K144" s="1" t="str">
        <f t="shared" si="44"/>
        <v/>
      </c>
      <c r="L144" s="1" t="str">
        <f t="shared" si="44"/>
        <v/>
      </c>
      <c r="M144" s="1" t="str">
        <f t="shared" si="44"/>
        <v/>
      </c>
      <c r="N144" s="1" t="str">
        <f t="shared" si="44"/>
        <v/>
      </c>
      <c r="O144" s="1" t="str">
        <f t="shared" si="44"/>
        <v/>
      </c>
      <c r="P144" s="1" t="str">
        <f t="shared" ref="P144:S144" si="84">IFERROR(P54/P77,"")</f>
        <v/>
      </c>
      <c r="Q144" s="1" t="str">
        <f t="shared" si="84"/>
        <v/>
      </c>
      <c r="R144" s="12" t="str">
        <f t="shared" si="84"/>
        <v/>
      </c>
      <c r="S144" s="12" t="str">
        <f t="shared" si="84"/>
        <v/>
      </c>
      <c r="U144" s="1" t="str">
        <f t="shared" ref="U144:AA144" si="85">IFERROR(U54/U77,"")</f>
        <v/>
      </c>
      <c r="V144" s="1" t="str">
        <f t="shared" si="85"/>
        <v/>
      </c>
      <c r="W144" s="1" t="str">
        <f t="shared" si="85"/>
        <v/>
      </c>
      <c r="X144" s="1" t="str">
        <f t="shared" si="85"/>
        <v/>
      </c>
      <c r="Y144" s="1" t="str">
        <f t="shared" si="85"/>
        <v/>
      </c>
      <c r="Z144" s="1" t="str">
        <f t="shared" si="85"/>
        <v/>
      </c>
      <c r="AA144" s="1" t="str">
        <f t="shared" si="85"/>
        <v/>
      </c>
      <c r="AB144" s="1" t="str">
        <f t="shared" ref="AB144:AP144" si="86">IFERROR(AB54/AB77,"")</f>
        <v/>
      </c>
      <c r="AC144" s="1" t="str">
        <f t="shared" si="86"/>
        <v/>
      </c>
      <c r="AD144" s="1" t="str">
        <f t="shared" si="86"/>
        <v/>
      </c>
      <c r="AE144" s="1" t="str">
        <f t="shared" si="86"/>
        <v/>
      </c>
      <c r="AF144" s="1" t="str">
        <f t="shared" si="86"/>
        <v/>
      </c>
      <c r="AG144" s="1" t="str">
        <f t="shared" si="86"/>
        <v/>
      </c>
      <c r="AH144" s="1" t="str">
        <f t="shared" si="86"/>
        <v/>
      </c>
      <c r="AI144" s="1" t="str">
        <f t="shared" si="86"/>
        <v/>
      </c>
      <c r="AJ144" s="1" t="str">
        <f t="shared" si="86"/>
        <v/>
      </c>
      <c r="AK144" s="1" t="str">
        <f t="shared" si="86"/>
        <v/>
      </c>
      <c r="AL144" s="1" t="str">
        <f t="shared" si="86"/>
        <v/>
      </c>
      <c r="AM144" s="1" t="str">
        <f t="shared" si="86"/>
        <v/>
      </c>
      <c r="AN144" s="1" t="str">
        <f t="shared" si="86"/>
        <v/>
      </c>
      <c r="AO144" s="1" t="str">
        <f t="shared" si="86"/>
        <v/>
      </c>
      <c r="AP144" s="1" t="str">
        <f t="shared" si="86"/>
        <v/>
      </c>
      <c r="AQ144" s="1" t="str">
        <f t="shared" ref="AQ144:BD144" si="87">IFERROR(AQ54/AQ77,"")</f>
        <v/>
      </c>
      <c r="AR144" s="1" t="str">
        <f t="shared" si="87"/>
        <v/>
      </c>
      <c r="AS144" s="1" t="str">
        <f t="shared" si="87"/>
        <v/>
      </c>
      <c r="AT144" s="1" t="str">
        <f t="shared" si="87"/>
        <v/>
      </c>
      <c r="AU144" s="1" t="str">
        <f t="shared" si="87"/>
        <v/>
      </c>
      <c r="AV144" s="1" t="str">
        <f t="shared" si="87"/>
        <v/>
      </c>
      <c r="AW144" s="1" t="str">
        <f t="shared" si="87"/>
        <v/>
      </c>
      <c r="AX144" s="1" t="str">
        <f t="shared" si="87"/>
        <v/>
      </c>
      <c r="AY144" s="1" t="str">
        <f t="shared" si="87"/>
        <v/>
      </c>
      <c r="AZ144" s="1" t="str">
        <f t="shared" si="87"/>
        <v/>
      </c>
      <c r="BA144" s="1" t="str">
        <f t="shared" si="87"/>
        <v/>
      </c>
      <c r="BB144" s="1" t="str">
        <f t="shared" si="87"/>
        <v/>
      </c>
      <c r="BC144" s="1" t="str">
        <f t="shared" si="87"/>
        <v/>
      </c>
      <c r="BD144" s="1" t="str">
        <f t="shared" si="87"/>
        <v/>
      </c>
      <c r="BF144" s="56" t="str">
        <f t="shared" si="56"/>
        <v/>
      </c>
      <c r="BG144" s="56" t="str">
        <f t="shared" si="57"/>
        <v/>
      </c>
      <c r="BH144" s="56" t="str">
        <f t="shared" si="58"/>
        <v/>
      </c>
      <c r="BI144" s="56" t="str">
        <f t="shared" si="59"/>
        <v/>
      </c>
      <c r="BJ144" s="56" t="str">
        <f t="shared" si="60"/>
        <v/>
      </c>
      <c r="BK144" s="56" t="str">
        <f t="shared" si="61"/>
        <v/>
      </c>
      <c r="BL144" s="56" t="str">
        <f t="shared" si="62"/>
        <v/>
      </c>
      <c r="BM144" s="56" t="str">
        <f t="shared" si="63"/>
        <v/>
      </c>
      <c r="BN144" s="56" t="str">
        <f t="shared" si="64"/>
        <v/>
      </c>
      <c r="BO144" s="56" t="str">
        <f t="shared" si="65"/>
        <v/>
      </c>
      <c r="BP144" s="56" t="str">
        <f t="shared" si="66"/>
        <v/>
      </c>
      <c r="BQ144" s="56" t="str">
        <f t="shared" si="67"/>
        <v/>
      </c>
    </row>
    <row r="145" spans="1:69" x14ac:dyDescent="0.25">
      <c r="A145" s="50" t="s">
        <v>114</v>
      </c>
      <c r="B145" s="23" t="s">
        <v>49</v>
      </c>
      <c r="C145" s="1" t="str">
        <f t="shared" ref="C145:E145" si="88">IFERROR(C55/C78,"")</f>
        <v/>
      </c>
      <c r="D145" s="1" t="str">
        <f t="shared" si="88"/>
        <v/>
      </c>
      <c r="E145" s="1" t="str">
        <f t="shared" si="88"/>
        <v/>
      </c>
      <c r="F145" s="2" t="str">
        <f t="shared" si="51"/>
        <v/>
      </c>
      <c r="H145" s="1" t="str">
        <f t="shared" si="44"/>
        <v/>
      </c>
      <c r="I145" s="1" t="str">
        <f t="shared" si="44"/>
        <v/>
      </c>
      <c r="J145" s="1" t="str">
        <f t="shared" si="44"/>
        <v/>
      </c>
      <c r="K145" s="1" t="str">
        <f t="shared" si="44"/>
        <v/>
      </c>
      <c r="L145" s="1" t="str">
        <f t="shared" si="44"/>
        <v/>
      </c>
      <c r="M145" s="1" t="str">
        <f t="shared" si="44"/>
        <v/>
      </c>
      <c r="N145" s="1" t="str">
        <f t="shared" si="44"/>
        <v/>
      </c>
      <c r="O145" s="1" t="str">
        <f t="shared" si="44"/>
        <v/>
      </c>
      <c r="P145" s="1" t="str">
        <f t="shared" ref="P145:S145" si="89">IFERROR(P55/P78,"")</f>
        <v/>
      </c>
      <c r="Q145" s="1" t="str">
        <f t="shared" si="89"/>
        <v/>
      </c>
      <c r="R145" s="12" t="str">
        <f t="shared" si="89"/>
        <v/>
      </c>
      <c r="S145" s="12" t="str">
        <f t="shared" si="89"/>
        <v/>
      </c>
      <c r="U145" s="1" t="str">
        <f t="shared" ref="U145:AA145" si="90">IFERROR(U55/U78,"")</f>
        <v/>
      </c>
      <c r="V145" s="1" t="str">
        <f t="shared" si="90"/>
        <v/>
      </c>
      <c r="W145" s="1" t="str">
        <f t="shared" si="90"/>
        <v/>
      </c>
      <c r="X145" s="1" t="str">
        <f t="shared" si="90"/>
        <v/>
      </c>
      <c r="Y145" s="1" t="str">
        <f t="shared" si="90"/>
        <v/>
      </c>
      <c r="Z145" s="1" t="str">
        <f t="shared" si="90"/>
        <v/>
      </c>
      <c r="AA145" s="1" t="str">
        <f t="shared" si="90"/>
        <v/>
      </c>
      <c r="AB145" s="1" t="str">
        <f t="shared" ref="AB145:AP145" si="91">IFERROR(AB55/AB78,"")</f>
        <v/>
      </c>
      <c r="AC145" s="1" t="str">
        <f t="shared" si="91"/>
        <v/>
      </c>
      <c r="AD145" s="1" t="str">
        <f t="shared" si="91"/>
        <v/>
      </c>
      <c r="AE145" s="1" t="str">
        <f t="shared" si="91"/>
        <v/>
      </c>
      <c r="AF145" s="1" t="str">
        <f t="shared" si="91"/>
        <v/>
      </c>
      <c r="AG145" s="1" t="str">
        <f t="shared" si="91"/>
        <v/>
      </c>
      <c r="AH145" s="1" t="str">
        <f t="shared" si="91"/>
        <v/>
      </c>
      <c r="AI145" s="1" t="str">
        <f t="shared" si="91"/>
        <v/>
      </c>
      <c r="AJ145" s="1" t="str">
        <f t="shared" si="91"/>
        <v/>
      </c>
      <c r="AK145" s="1" t="str">
        <f t="shared" si="91"/>
        <v/>
      </c>
      <c r="AL145" s="1" t="str">
        <f t="shared" si="91"/>
        <v/>
      </c>
      <c r="AM145" s="1" t="str">
        <f t="shared" si="91"/>
        <v/>
      </c>
      <c r="AN145" s="1" t="str">
        <f t="shared" si="91"/>
        <v/>
      </c>
      <c r="AO145" s="1" t="str">
        <f t="shared" si="91"/>
        <v/>
      </c>
      <c r="AP145" s="1" t="str">
        <f t="shared" si="91"/>
        <v/>
      </c>
      <c r="AQ145" s="1" t="str">
        <f t="shared" ref="AQ145:BD145" si="92">IFERROR(AQ55/AQ78,"")</f>
        <v/>
      </c>
      <c r="AR145" s="1" t="str">
        <f t="shared" si="92"/>
        <v/>
      </c>
      <c r="AS145" s="1" t="str">
        <f t="shared" si="92"/>
        <v/>
      </c>
      <c r="AT145" s="1" t="str">
        <f t="shared" si="92"/>
        <v/>
      </c>
      <c r="AU145" s="1" t="str">
        <f t="shared" si="92"/>
        <v/>
      </c>
      <c r="AV145" s="1" t="str">
        <f t="shared" si="92"/>
        <v/>
      </c>
      <c r="AW145" s="1" t="str">
        <f t="shared" si="92"/>
        <v/>
      </c>
      <c r="AX145" s="1" t="str">
        <f t="shared" si="92"/>
        <v/>
      </c>
      <c r="AY145" s="1" t="str">
        <f t="shared" si="92"/>
        <v/>
      </c>
      <c r="AZ145" s="1" t="str">
        <f t="shared" si="92"/>
        <v/>
      </c>
      <c r="BA145" s="1" t="str">
        <f t="shared" si="92"/>
        <v/>
      </c>
      <c r="BB145" s="1" t="str">
        <f t="shared" si="92"/>
        <v/>
      </c>
      <c r="BC145" s="1" t="str">
        <f t="shared" si="92"/>
        <v/>
      </c>
      <c r="BD145" s="1" t="str">
        <f t="shared" si="92"/>
        <v/>
      </c>
      <c r="BF145" s="56" t="str">
        <f t="shared" si="56"/>
        <v/>
      </c>
      <c r="BG145" s="56" t="str">
        <f t="shared" si="57"/>
        <v/>
      </c>
      <c r="BH145" s="56" t="str">
        <f t="shared" si="58"/>
        <v/>
      </c>
      <c r="BI145" s="56" t="str">
        <f t="shared" si="59"/>
        <v/>
      </c>
      <c r="BJ145" s="56" t="str">
        <f t="shared" si="60"/>
        <v/>
      </c>
      <c r="BK145" s="56" t="str">
        <f t="shared" si="61"/>
        <v/>
      </c>
      <c r="BL145" s="56" t="str">
        <f t="shared" si="62"/>
        <v/>
      </c>
      <c r="BM145" s="56" t="str">
        <f t="shared" si="63"/>
        <v/>
      </c>
      <c r="BN145" s="56" t="str">
        <f t="shared" si="64"/>
        <v/>
      </c>
      <c r="BO145" s="56" t="str">
        <f t="shared" si="65"/>
        <v/>
      </c>
      <c r="BP145" s="56" t="str">
        <f t="shared" si="66"/>
        <v/>
      </c>
      <c r="BQ145" s="56" t="str">
        <f t="shared" si="67"/>
        <v/>
      </c>
    </row>
    <row r="146" spans="1:69" x14ac:dyDescent="0.25">
      <c r="A146" s="50" t="s">
        <v>115</v>
      </c>
      <c r="B146" s="23" t="s">
        <v>50</v>
      </c>
      <c r="C146" s="1" t="str">
        <f t="shared" ref="C146:E146" si="93">IFERROR(C56/C79,"")</f>
        <v/>
      </c>
      <c r="D146" s="1" t="str">
        <f t="shared" si="93"/>
        <v/>
      </c>
      <c r="E146" s="1" t="str">
        <f t="shared" si="93"/>
        <v/>
      </c>
      <c r="F146" s="2" t="str">
        <f t="shared" si="51"/>
        <v/>
      </c>
      <c r="H146" s="1" t="str">
        <f t="shared" si="44"/>
        <v/>
      </c>
      <c r="I146" s="1" t="str">
        <f t="shared" si="44"/>
        <v/>
      </c>
      <c r="J146" s="1" t="str">
        <f t="shared" si="44"/>
        <v/>
      </c>
      <c r="K146" s="1" t="str">
        <f t="shared" si="44"/>
        <v/>
      </c>
      <c r="L146" s="1" t="str">
        <f t="shared" si="44"/>
        <v/>
      </c>
      <c r="M146" s="1" t="str">
        <f t="shared" si="44"/>
        <v/>
      </c>
      <c r="N146" s="1" t="str">
        <f t="shared" si="44"/>
        <v/>
      </c>
      <c r="O146" s="1" t="str">
        <f t="shared" si="44"/>
        <v/>
      </c>
      <c r="P146" s="1" t="str">
        <f t="shared" ref="P146:S146" si="94">IFERROR(P56/P79,"")</f>
        <v/>
      </c>
      <c r="Q146" s="1" t="str">
        <f t="shared" si="94"/>
        <v/>
      </c>
      <c r="R146" s="12" t="str">
        <f t="shared" si="94"/>
        <v/>
      </c>
      <c r="S146" s="12" t="str">
        <f t="shared" si="94"/>
        <v/>
      </c>
      <c r="U146" s="1" t="str">
        <f t="shared" ref="U146:AA146" si="95">IFERROR(U56/U79,"")</f>
        <v/>
      </c>
      <c r="V146" s="1" t="str">
        <f t="shared" si="95"/>
        <v/>
      </c>
      <c r="W146" s="1" t="str">
        <f t="shared" si="95"/>
        <v/>
      </c>
      <c r="X146" s="1" t="str">
        <f t="shared" si="95"/>
        <v/>
      </c>
      <c r="Y146" s="1" t="str">
        <f t="shared" si="95"/>
        <v/>
      </c>
      <c r="Z146" s="1" t="str">
        <f t="shared" si="95"/>
        <v/>
      </c>
      <c r="AA146" s="1" t="str">
        <f t="shared" si="95"/>
        <v/>
      </c>
      <c r="AB146" s="1" t="str">
        <f t="shared" ref="AB146:AP146" si="96">IFERROR(AB56/AB79,"")</f>
        <v/>
      </c>
      <c r="AC146" s="1" t="str">
        <f t="shared" si="96"/>
        <v/>
      </c>
      <c r="AD146" s="1" t="str">
        <f t="shared" si="96"/>
        <v/>
      </c>
      <c r="AE146" s="1" t="str">
        <f t="shared" si="96"/>
        <v/>
      </c>
      <c r="AF146" s="1" t="str">
        <f t="shared" si="96"/>
        <v/>
      </c>
      <c r="AG146" s="1" t="str">
        <f t="shared" si="96"/>
        <v/>
      </c>
      <c r="AH146" s="1" t="str">
        <f t="shared" si="96"/>
        <v/>
      </c>
      <c r="AI146" s="1" t="str">
        <f t="shared" si="96"/>
        <v/>
      </c>
      <c r="AJ146" s="1" t="str">
        <f t="shared" si="96"/>
        <v/>
      </c>
      <c r="AK146" s="1" t="str">
        <f t="shared" si="96"/>
        <v/>
      </c>
      <c r="AL146" s="1" t="str">
        <f t="shared" si="96"/>
        <v/>
      </c>
      <c r="AM146" s="1" t="str">
        <f t="shared" si="96"/>
        <v/>
      </c>
      <c r="AN146" s="1" t="str">
        <f t="shared" si="96"/>
        <v/>
      </c>
      <c r="AO146" s="1" t="str">
        <f t="shared" si="96"/>
        <v/>
      </c>
      <c r="AP146" s="1" t="str">
        <f t="shared" si="96"/>
        <v/>
      </c>
      <c r="AQ146" s="1" t="str">
        <f t="shared" ref="AQ146:BD146" si="97">IFERROR(AQ56/AQ79,"")</f>
        <v/>
      </c>
      <c r="AR146" s="1" t="str">
        <f t="shared" si="97"/>
        <v/>
      </c>
      <c r="AS146" s="1" t="str">
        <f t="shared" si="97"/>
        <v/>
      </c>
      <c r="AT146" s="1" t="str">
        <f t="shared" si="97"/>
        <v/>
      </c>
      <c r="AU146" s="1" t="str">
        <f t="shared" si="97"/>
        <v/>
      </c>
      <c r="AV146" s="1" t="str">
        <f t="shared" si="97"/>
        <v/>
      </c>
      <c r="AW146" s="1" t="str">
        <f t="shared" si="97"/>
        <v/>
      </c>
      <c r="AX146" s="1" t="str">
        <f t="shared" si="97"/>
        <v/>
      </c>
      <c r="AY146" s="1" t="str">
        <f t="shared" si="97"/>
        <v/>
      </c>
      <c r="AZ146" s="1" t="str">
        <f t="shared" si="97"/>
        <v/>
      </c>
      <c r="BA146" s="1" t="str">
        <f t="shared" si="97"/>
        <v/>
      </c>
      <c r="BB146" s="1" t="str">
        <f t="shared" si="97"/>
        <v/>
      </c>
      <c r="BC146" s="1" t="str">
        <f t="shared" si="97"/>
        <v/>
      </c>
      <c r="BD146" s="1" t="str">
        <f t="shared" si="97"/>
        <v/>
      </c>
      <c r="BF146" s="56" t="str">
        <f t="shared" si="56"/>
        <v/>
      </c>
      <c r="BG146" s="56" t="str">
        <f t="shared" si="57"/>
        <v/>
      </c>
      <c r="BH146" s="56" t="str">
        <f t="shared" si="58"/>
        <v/>
      </c>
      <c r="BI146" s="56" t="str">
        <f t="shared" si="59"/>
        <v/>
      </c>
      <c r="BJ146" s="56" t="str">
        <f t="shared" si="60"/>
        <v/>
      </c>
      <c r="BK146" s="56" t="str">
        <f t="shared" si="61"/>
        <v/>
      </c>
      <c r="BL146" s="56" t="str">
        <f t="shared" si="62"/>
        <v/>
      </c>
      <c r="BM146" s="56" t="str">
        <f t="shared" si="63"/>
        <v/>
      </c>
      <c r="BN146" s="56" t="str">
        <f t="shared" si="64"/>
        <v/>
      </c>
      <c r="BO146" s="56" t="str">
        <f t="shared" si="65"/>
        <v/>
      </c>
      <c r="BP146" s="56" t="str">
        <f t="shared" si="66"/>
        <v/>
      </c>
      <c r="BQ146" s="56" t="str">
        <f t="shared" si="67"/>
        <v/>
      </c>
    </row>
    <row r="147" spans="1:69" x14ac:dyDescent="0.25">
      <c r="A147" s="51" t="s">
        <v>116</v>
      </c>
      <c r="B147" s="3" t="s">
        <v>64</v>
      </c>
      <c r="C147" s="1" t="str">
        <f t="shared" ref="C147:E147" si="98">IFERROR(C57/C80,"")</f>
        <v/>
      </c>
      <c r="D147" s="1" t="str">
        <f t="shared" si="98"/>
        <v/>
      </c>
      <c r="E147" s="1" t="str">
        <f t="shared" si="98"/>
        <v/>
      </c>
      <c r="F147" s="2" t="str">
        <f t="shared" si="51"/>
        <v/>
      </c>
      <c r="H147" s="1" t="str">
        <f t="shared" si="44"/>
        <v/>
      </c>
      <c r="I147" s="1" t="str">
        <f t="shared" si="44"/>
        <v/>
      </c>
      <c r="J147" s="1" t="str">
        <f t="shared" si="44"/>
        <v/>
      </c>
      <c r="K147" s="1" t="str">
        <f t="shared" si="44"/>
        <v/>
      </c>
      <c r="L147" s="1" t="str">
        <f t="shared" si="44"/>
        <v/>
      </c>
      <c r="M147" s="1" t="str">
        <f t="shared" si="44"/>
        <v/>
      </c>
      <c r="N147" s="1" t="str">
        <f t="shared" si="44"/>
        <v/>
      </c>
      <c r="O147" s="1" t="str">
        <f t="shared" si="44"/>
        <v/>
      </c>
      <c r="P147" s="1" t="str">
        <f t="shared" ref="P147:S147" si="99">IFERROR(P57/P80,"")</f>
        <v/>
      </c>
      <c r="Q147" s="1" t="str">
        <f t="shared" si="99"/>
        <v/>
      </c>
      <c r="R147" s="12" t="str">
        <f t="shared" si="99"/>
        <v/>
      </c>
      <c r="S147" s="12" t="str">
        <f t="shared" si="99"/>
        <v/>
      </c>
      <c r="U147" s="1" t="str">
        <f t="shared" ref="U147:AA147" si="100">IFERROR(U57/U80,"")</f>
        <v/>
      </c>
      <c r="V147" s="1" t="str">
        <f t="shared" si="100"/>
        <v/>
      </c>
      <c r="W147" s="1" t="str">
        <f t="shared" si="100"/>
        <v/>
      </c>
      <c r="X147" s="1" t="str">
        <f t="shared" si="100"/>
        <v/>
      </c>
      <c r="Y147" s="1" t="str">
        <f t="shared" si="100"/>
        <v/>
      </c>
      <c r="Z147" s="1" t="str">
        <f t="shared" si="100"/>
        <v/>
      </c>
      <c r="AA147" s="1" t="str">
        <f t="shared" si="100"/>
        <v/>
      </c>
      <c r="AB147" s="1" t="str">
        <f t="shared" ref="AB147:AP147" si="101">IFERROR(AB57/AB80,"")</f>
        <v/>
      </c>
      <c r="AC147" s="1" t="str">
        <f t="shared" si="101"/>
        <v/>
      </c>
      <c r="AD147" s="1" t="str">
        <f t="shared" si="101"/>
        <v/>
      </c>
      <c r="AE147" s="1" t="str">
        <f t="shared" si="101"/>
        <v/>
      </c>
      <c r="AF147" s="1" t="str">
        <f t="shared" si="101"/>
        <v/>
      </c>
      <c r="AG147" s="1" t="str">
        <f t="shared" si="101"/>
        <v/>
      </c>
      <c r="AH147" s="1" t="str">
        <f t="shared" si="101"/>
        <v/>
      </c>
      <c r="AI147" s="1" t="str">
        <f t="shared" si="101"/>
        <v/>
      </c>
      <c r="AJ147" s="1" t="str">
        <f t="shared" si="101"/>
        <v/>
      </c>
      <c r="AK147" s="1" t="str">
        <f t="shared" si="101"/>
        <v/>
      </c>
      <c r="AL147" s="1" t="str">
        <f t="shared" si="101"/>
        <v/>
      </c>
      <c r="AM147" s="1" t="str">
        <f t="shared" si="101"/>
        <v/>
      </c>
      <c r="AN147" s="1" t="str">
        <f t="shared" si="101"/>
        <v/>
      </c>
      <c r="AO147" s="1" t="str">
        <f t="shared" si="101"/>
        <v/>
      </c>
      <c r="AP147" s="1" t="str">
        <f t="shared" si="101"/>
        <v/>
      </c>
      <c r="AQ147" s="1" t="str">
        <f t="shared" ref="AQ147:BD147" si="102">IFERROR(AQ57/AQ80,"")</f>
        <v/>
      </c>
      <c r="AR147" s="1" t="str">
        <f t="shared" si="102"/>
        <v/>
      </c>
      <c r="AS147" s="1" t="str">
        <f t="shared" si="102"/>
        <v/>
      </c>
      <c r="AT147" s="1" t="str">
        <f t="shared" si="102"/>
        <v/>
      </c>
      <c r="AU147" s="1" t="str">
        <f t="shared" si="102"/>
        <v/>
      </c>
      <c r="AV147" s="1" t="str">
        <f t="shared" si="102"/>
        <v/>
      </c>
      <c r="AW147" s="1" t="str">
        <f t="shared" si="102"/>
        <v/>
      </c>
      <c r="AX147" s="1" t="str">
        <f t="shared" si="102"/>
        <v/>
      </c>
      <c r="AY147" s="1" t="str">
        <f t="shared" si="102"/>
        <v/>
      </c>
      <c r="AZ147" s="1" t="str">
        <f t="shared" si="102"/>
        <v/>
      </c>
      <c r="BA147" s="1" t="str">
        <f t="shared" si="102"/>
        <v/>
      </c>
      <c r="BB147" s="1" t="str">
        <f t="shared" si="102"/>
        <v/>
      </c>
      <c r="BC147" s="1" t="str">
        <f t="shared" si="102"/>
        <v/>
      </c>
      <c r="BD147" s="1" t="str">
        <f t="shared" si="102"/>
        <v/>
      </c>
      <c r="BF147" s="56" t="str">
        <f>IFERROR(AS147/AG147,"")</f>
        <v/>
      </c>
      <c r="BG147" s="56" t="str">
        <f t="shared" si="57"/>
        <v/>
      </c>
      <c r="BH147" s="56" t="str">
        <f t="shared" si="58"/>
        <v/>
      </c>
      <c r="BI147" s="56" t="str">
        <f>IFERROR(AV147/AJ147,"")</f>
        <v/>
      </c>
      <c r="BJ147" s="56" t="str">
        <f t="shared" si="60"/>
        <v/>
      </c>
      <c r="BK147" s="56" t="str">
        <f t="shared" si="61"/>
        <v/>
      </c>
      <c r="BL147" s="56" t="str">
        <f t="shared" si="62"/>
        <v/>
      </c>
      <c r="BM147" s="56" t="str">
        <f t="shared" si="63"/>
        <v/>
      </c>
      <c r="BN147" s="56" t="str">
        <f t="shared" si="64"/>
        <v/>
      </c>
      <c r="BO147" s="56" t="str">
        <f t="shared" si="65"/>
        <v/>
      </c>
      <c r="BP147" s="56" t="str">
        <f t="shared" si="66"/>
        <v/>
      </c>
      <c r="BQ147" s="56" t="str">
        <f t="shared" si="67"/>
        <v/>
      </c>
    </row>
    <row r="148" spans="1:69" x14ac:dyDescent="0.25">
      <c r="A148" s="50" t="s">
        <v>33</v>
      </c>
      <c r="B148" s="23"/>
    </row>
    <row r="149" spans="1:69" ht="30" x14ac:dyDescent="0.25">
      <c r="A149" s="49" t="s">
        <v>92</v>
      </c>
      <c r="B149" s="24" t="s">
        <v>92</v>
      </c>
      <c r="C149" s="22" t="str">
        <f>$C$3</f>
        <v>YTD '15</v>
      </c>
      <c r="D149" s="22" t="str">
        <f>$D$3</f>
        <v>YTD '16</v>
      </c>
      <c r="E149" s="22" t="str">
        <f>$E$3</f>
        <v>YTD '17</v>
      </c>
      <c r="F149" s="22" t="str">
        <f>$F$3</f>
        <v>YoY</v>
      </c>
      <c r="G149" s="2" t="s">
        <v>33</v>
      </c>
      <c r="H149" s="28" t="str">
        <f>$H$3</f>
        <v>Q1 '15</v>
      </c>
      <c r="I149" s="28" t="str">
        <f>$I$3</f>
        <v>Q2 '15</v>
      </c>
      <c r="J149" s="28" t="str">
        <f>$J$3</f>
        <v>Q3 '15</v>
      </c>
      <c r="K149" s="28" t="str">
        <f>$K$3</f>
        <v>Q4 '15</v>
      </c>
      <c r="L149" s="31" t="str">
        <f>$L$3</f>
        <v>Q1 '16</v>
      </c>
      <c r="M149" s="31" t="str">
        <f>$M$3</f>
        <v>Q2 '16</v>
      </c>
      <c r="N149" s="31" t="str">
        <f>$N$3</f>
        <v>Q3 '16</v>
      </c>
      <c r="O149" s="31" t="str">
        <f>$O$3</f>
        <v>Q4 '16</v>
      </c>
      <c r="P149" s="28" t="str">
        <f>$P$3</f>
        <v>Q1 '17</v>
      </c>
      <c r="Q149" s="28" t="str">
        <f>$Q$3</f>
        <v>Q2 '17</v>
      </c>
      <c r="R149" s="28" t="str">
        <f>$R$3</f>
        <v>Q3 '17</v>
      </c>
      <c r="S149" s="28" t="str">
        <f>$S$3</f>
        <v>Q4 '17</v>
      </c>
      <c r="T149" s="18" t="s">
        <v>33</v>
      </c>
      <c r="U149" s="28" t="s">
        <v>1</v>
      </c>
      <c r="V149" s="28" t="s">
        <v>2</v>
      </c>
      <c r="W149" s="28" t="s">
        <v>3</v>
      </c>
      <c r="X149" s="28" t="s">
        <v>4</v>
      </c>
      <c r="Y149" s="28" t="s">
        <v>5</v>
      </c>
      <c r="Z149" s="28" t="s">
        <v>6</v>
      </c>
      <c r="AA149" s="28" t="s">
        <v>7</v>
      </c>
      <c r="AB149" s="28" t="s">
        <v>8</v>
      </c>
      <c r="AC149" s="28" t="s">
        <v>9</v>
      </c>
      <c r="AD149" s="28" t="s">
        <v>10</v>
      </c>
      <c r="AE149" s="28" t="s">
        <v>11</v>
      </c>
      <c r="AF149" s="28" t="s">
        <v>12</v>
      </c>
      <c r="AG149" s="30" t="s">
        <v>13</v>
      </c>
      <c r="AH149" s="30" t="s">
        <v>14</v>
      </c>
      <c r="AI149" s="30" t="s">
        <v>15</v>
      </c>
      <c r="AJ149" s="30" t="s">
        <v>16</v>
      </c>
      <c r="AK149" s="30" t="s">
        <v>17</v>
      </c>
      <c r="AL149" s="30" t="s">
        <v>18</v>
      </c>
      <c r="AM149" s="30" t="s">
        <v>19</v>
      </c>
      <c r="AN149" s="30" t="s">
        <v>20</v>
      </c>
      <c r="AO149" s="30" t="s">
        <v>21</v>
      </c>
      <c r="AP149" s="30" t="s">
        <v>22</v>
      </c>
      <c r="AQ149" s="30" t="s">
        <v>23</v>
      </c>
      <c r="AR149" s="30" t="s">
        <v>24</v>
      </c>
      <c r="AS149" s="32" t="s">
        <v>25</v>
      </c>
      <c r="AT149" s="32" t="s">
        <v>26</v>
      </c>
      <c r="AU149" s="32" t="s">
        <v>27</v>
      </c>
      <c r="AV149" s="32" t="s">
        <v>28</v>
      </c>
      <c r="AW149" s="32" t="s">
        <v>29</v>
      </c>
      <c r="AX149" s="32" t="s">
        <v>30</v>
      </c>
      <c r="AY149" s="32" t="s">
        <v>102</v>
      </c>
      <c r="AZ149" s="32" t="s">
        <v>103</v>
      </c>
      <c r="BA149" s="32" t="s">
        <v>104</v>
      </c>
      <c r="BB149" s="32" t="s">
        <v>105</v>
      </c>
      <c r="BC149" s="32" t="s">
        <v>106</v>
      </c>
      <c r="BD149" s="32" t="s">
        <v>107</v>
      </c>
      <c r="BF149" s="33">
        <v>42736</v>
      </c>
      <c r="BG149" s="33">
        <v>42767</v>
      </c>
      <c r="BH149" s="33">
        <v>42795</v>
      </c>
      <c r="BI149" s="33">
        <v>42826</v>
      </c>
      <c r="BJ149" s="33">
        <v>42856</v>
      </c>
      <c r="BK149" s="33">
        <v>42887</v>
      </c>
      <c r="BL149" s="33">
        <v>42917</v>
      </c>
      <c r="BM149" s="33">
        <v>42948</v>
      </c>
      <c r="BN149" s="33">
        <v>42979</v>
      </c>
      <c r="BO149" s="33">
        <v>43009</v>
      </c>
      <c r="BP149" s="33">
        <v>43040</v>
      </c>
      <c r="BQ149" s="33">
        <v>43070</v>
      </c>
    </row>
    <row r="150" spans="1:69" x14ac:dyDescent="0.25">
      <c r="A150" s="50" t="s">
        <v>117</v>
      </c>
      <c r="B150" s="23" t="s">
        <v>93</v>
      </c>
      <c r="C150" s="1"/>
      <c r="D150" s="1"/>
      <c r="E150" s="1"/>
      <c r="F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2"/>
      <c r="S150" s="12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</row>
    <row r="151" spans="1:69" x14ac:dyDescent="0.25">
      <c r="A151" s="50" t="s">
        <v>118</v>
      </c>
      <c r="B151" s="23" t="s">
        <v>94</v>
      </c>
      <c r="C151" s="1"/>
      <c r="D151" s="1"/>
      <c r="E151" s="1"/>
      <c r="F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</row>
    <row r="152" spans="1:69" x14ac:dyDescent="0.25">
      <c r="A152" s="50" t="s">
        <v>119</v>
      </c>
      <c r="B152" s="23" t="s">
        <v>95</v>
      </c>
      <c r="C152" s="1"/>
      <c r="D152" s="1"/>
      <c r="E152" s="1"/>
      <c r="F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</row>
    <row r="153" spans="1:69" x14ac:dyDescent="0.25">
      <c r="A153" s="50" t="s">
        <v>120</v>
      </c>
      <c r="B153" s="23" t="s">
        <v>96</v>
      </c>
      <c r="C153" s="1"/>
      <c r="D153" s="1"/>
      <c r="E153" s="1"/>
      <c r="F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</row>
    <row r="154" spans="1:69" x14ac:dyDescent="0.25">
      <c r="A154" s="50" t="s">
        <v>121</v>
      </c>
      <c r="B154" s="23" t="s">
        <v>97</v>
      </c>
      <c r="C154" s="1"/>
      <c r="D154" s="1"/>
      <c r="E154" s="1"/>
      <c r="F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</row>
    <row r="155" spans="1:69" x14ac:dyDescent="0.25">
      <c r="A155" s="50" t="s">
        <v>122</v>
      </c>
      <c r="B155" s="23" t="s">
        <v>98</v>
      </c>
      <c r="C155" s="1"/>
      <c r="D155" s="1"/>
      <c r="E155" s="1"/>
      <c r="F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</row>
    <row r="156" spans="1:69" x14ac:dyDescent="0.25">
      <c r="A156" s="50" t="s">
        <v>123</v>
      </c>
      <c r="B156" s="23" t="s">
        <v>99</v>
      </c>
      <c r="C156" s="1"/>
      <c r="D156" s="1"/>
      <c r="E156" s="1"/>
      <c r="F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</row>
    <row r="157" spans="1:69" x14ac:dyDescent="0.25">
      <c r="A157" s="50" t="s">
        <v>124</v>
      </c>
      <c r="B157" s="23" t="s">
        <v>100</v>
      </c>
      <c r="C157" s="1"/>
      <c r="D157" s="1"/>
      <c r="E157" s="1"/>
      <c r="F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</row>
    <row r="158" spans="1:69" x14ac:dyDescent="0.25">
      <c r="A158" s="50" t="s">
        <v>125</v>
      </c>
      <c r="B158" s="23" t="s">
        <v>101</v>
      </c>
      <c r="C158" s="1"/>
      <c r="D158" s="1"/>
      <c r="E158" s="1"/>
      <c r="F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2"/>
      <c r="S158" s="12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</row>
    <row r="159" spans="1:69" x14ac:dyDescent="0.25">
      <c r="R159" s="12"/>
      <c r="S159" s="12"/>
    </row>
    <row r="160" spans="1:69" ht="30" x14ac:dyDescent="0.25">
      <c r="A160" s="24" t="s">
        <v>237</v>
      </c>
      <c r="B160" s="24" t="s">
        <v>237</v>
      </c>
      <c r="C160" s="22" t="str">
        <f>$C$3</f>
        <v>YTD '15</v>
      </c>
      <c r="D160" s="22" t="str">
        <f>$D$3</f>
        <v>YTD '16</v>
      </c>
      <c r="E160" s="22" t="str">
        <f>$E$3</f>
        <v>YTD '17</v>
      </c>
      <c r="F160" s="22" t="str">
        <f>$F$3</f>
        <v>YoY</v>
      </c>
      <c r="G160" s="2" t="s">
        <v>33</v>
      </c>
      <c r="H160" s="28" t="str">
        <f>$H$3</f>
        <v>Q1 '15</v>
      </c>
      <c r="I160" s="28" t="str">
        <f>$I$3</f>
        <v>Q2 '15</v>
      </c>
      <c r="J160" s="28" t="str">
        <f>$J$3</f>
        <v>Q3 '15</v>
      </c>
      <c r="K160" s="28" t="str">
        <f>$K$3</f>
        <v>Q4 '15</v>
      </c>
      <c r="L160" s="31" t="str">
        <f>$L$3</f>
        <v>Q1 '16</v>
      </c>
      <c r="M160" s="31" t="str">
        <f>$M$3</f>
        <v>Q2 '16</v>
      </c>
      <c r="N160" s="31" t="str">
        <f>$N$3</f>
        <v>Q3 '16</v>
      </c>
      <c r="O160" s="31" t="str">
        <f>$O$3</f>
        <v>Q4 '16</v>
      </c>
      <c r="P160" s="28" t="str">
        <f>$P$3</f>
        <v>Q1 '17</v>
      </c>
      <c r="Q160" s="28" t="str">
        <f>$Q$3</f>
        <v>Q2 '17</v>
      </c>
      <c r="R160" s="28" t="str">
        <f>$R$3</f>
        <v>Q3 '17</v>
      </c>
      <c r="S160" s="28" t="str">
        <f>$S$3</f>
        <v>Q4 '17</v>
      </c>
      <c r="T160" s="18" t="s">
        <v>33</v>
      </c>
      <c r="U160" s="28" t="s">
        <v>1</v>
      </c>
      <c r="V160" s="28" t="s">
        <v>2</v>
      </c>
      <c r="W160" s="28" t="s">
        <v>3</v>
      </c>
      <c r="X160" s="28" t="s">
        <v>4</v>
      </c>
      <c r="Y160" s="28" t="s">
        <v>5</v>
      </c>
      <c r="Z160" s="28" t="s">
        <v>6</v>
      </c>
      <c r="AA160" s="28" t="s">
        <v>7</v>
      </c>
      <c r="AB160" s="28" t="s">
        <v>8</v>
      </c>
      <c r="AC160" s="28" t="s">
        <v>9</v>
      </c>
      <c r="AD160" s="28" t="s">
        <v>10</v>
      </c>
      <c r="AE160" s="28" t="s">
        <v>11</v>
      </c>
      <c r="AF160" s="28" t="s">
        <v>12</v>
      </c>
      <c r="AG160" s="30" t="s">
        <v>13</v>
      </c>
      <c r="AH160" s="30" t="s">
        <v>14</v>
      </c>
      <c r="AI160" s="30" t="s">
        <v>15</v>
      </c>
      <c r="AJ160" s="30" t="s">
        <v>16</v>
      </c>
      <c r="AK160" s="30" t="s">
        <v>17</v>
      </c>
      <c r="AL160" s="30" t="s">
        <v>18</v>
      </c>
      <c r="AM160" s="30" t="s">
        <v>19</v>
      </c>
      <c r="AN160" s="30" t="s">
        <v>20</v>
      </c>
      <c r="AO160" s="30" t="s">
        <v>21</v>
      </c>
      <c r="AP160" s="30" t="s">
        <v>22</v>
      </c>
      <c r="AQ160" s="30" t="s">
        <v>23</v>
      </c>
      <c r="AR160" s="30" t="s">
        <v>24</v>
      </c>
      <c r="AS160" s="32" t="s">
        <v>25</v>
      </c>
      <c r="AT160" s="32" t="s">
        <v>26</v>
      </c>
      <c r="AU160" s="32" t="s">
        <v>27</v>
      </c>
      <c r="AV160" s="32" t="s">
        <v>28</v>
      </c>
      <c r="AW160" s="32" t="s">
        <v>29</v>
      </c>
      <c r="AX160" s="32" t="s">
        <v>30</v>
      </c>
      <c r="AY160" s="32" t="s">
        <v>102</v>
      </c>
      <c r="AZ160" s="32" t="s">
        <v>103</v>
      </c>
      <c r="BA160" s="32" t="s">
        <v>104</v>
      </c>
      <c r="BB160" s="32" t="s">
        <v>105</v>
      </c>
      <c r="BC160" s="32" t="s">
        <v>106</v>
      </c>
      <c r="BD160" s="32" t="s">
        <v>107</v>
      </c>
      <c r="BF160" s="33">
        <v>42736</v>
      </c>
      <c r="BG160" s="33">
        <v>42767</v>
      </c>
      <c r="BH160" s="33">
        <v>42795</v>
      </c>
      <c r="BI160" s="33">
        <v>42826</v>
      </c>
      <c r="BJ160" s="33">
        <v>42856</v>
      </c>
      <c r="BK160" s="33">
        <v>42887</v>
      </c>
      <c r="BL160" s="33">
        <v>42917</v>
      </c>
      <c r="BM160" s="33">
        <v>42948</v>
      </c>
      <c r="BN160" s="33">
        <v>42979</v>
      </c>
      <c r="BO160" s="33">
        <v>43009</v>
      </c>
      <c r="BP160" s="33">
        <v>43040</v>
      </c>
      <c r="BQ160" s="33">
        <v>43070</v>
      </c>
    </row>
    <row r="161" spans="1:6" x14ac:dyDescent="0.25">
      <c r="A161" s="50" t="s">
        <v>238</v>
      </c>
      <c r="B161" s="23" t="s">
        <v>239</v>
      </c>
      <c r="F161" s="2"/>
    </row>
    <row r="162" spans="1:6" x14ac:dyDescent="0.25">
      <c r="A162" s="50" t="s">
        <v>240</v>
      </c>
      <c r="B162" s="23" t="s">
        <v>44</v>
      </c>
      <c r="F162" s="2"/>
    </row>
    <row r="163" spans="1:6" x14ac:dyDescent="0.25">
      <c r="A163" s="50" t="s">
        <v>241</v>
      </c>
      <c r="B163" s="23" t="s">
        <v>45</v>
      </c>
      <c r="F163" s="2"/>
    </row>
    <row r="164" spans="1:6" x14ac:dyDescent="0.25">
      <c r="A164" s="50" t="s">
        <v>242</v>
      </c>
      <c r="B164" s="23" t="s">
        <v>46</v>
      </c>
      <c r="F164" s="2"/>
    </row>
    <row r="165" spans="1:6" x14ac:dyDescent="0.25">
      <c r="A165" s="50" t="s">
        <v>243</v>
      </c>
      <c r="B165" s="23" t="s">
        <v>47</v>
      </c>
      <c r="F165" s="2"/>
    </row>
    <row r="166" spans="1:6" x14ac:dyDescent="0.25">
      <c r="A166" s="50" t="s">
        <v>244</v>
      </c>
      <c r="B166" s="23" t="s">
        <v>48</v>
      </c>
      <c r="F166" s="2"/>
    </row>
    <row r="167" spans="1:6" x14ac:dyDescent="0.25">
      <c r="A167" s="50" t="s">
        <v>245</v>
      </c>
      <c r="B167" s="23" t="s">
        <v>49</v>
      </c>
      <c r="F167" s="2"/>
    </row>
    <row r="168" spans="1:6" x14ac:dyDescent="0.25">
      <c r="A168" s="50" t="s">
        <v>246</v>
      </c>
      <c r="B168" s="23" t="s">
        <v>50</v>
      </c>
      <c r="F168" s="2"/>
    </row>
    <row r="169" spans="1:6" x14ac:dyDescent="0.25">
      <c r="A169" s="50" t="s">
        <v>247</v>
      </c>
      <c r="B169" s="3" t="s">
        <v>64</v>
      </c>
      <c r="F169" s="2"/>
    </row>
  </sheetData>
  <mergeCells count="1">
    <mergeCell ref="BF2:BK2"/>
  </mergeCells>
  <conditionalFormatting sqref="AM103">
    <cfRule type="expression" dxfId="3" priority="4">
      <formula>$A$2=COLUMNS($N103:AM103)</formula>
    </cfRule>
  </conditionalFormatting>
  <conditionalFormatting sqref="AN103:AR103">
    <cfRule type="expression" dxfId="2" priority="2">
      <formula>$A$2=COLUMNS($N103:AN103)</formula>
    </cfRule>
  </conditionalFormatting>
  <conditionalFormatting sqref="AG103:AL103">
    <cfRule type="expression" dxfId="1" priority="1">
      <formula>$A$2=COLUMNS($N103:AG103)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0"/>
  <sheetViews>
    <sheetView tabSelected="1" zoomScale="80" zoomScaleNormal="80" workbookViewId="0">
      <pane xSplit="2" ySplit="3" topLeftCell="C154" activePane="bottomRight" state="frozen"/>
      <selection activeCell="B2" sqref="B2"/>
      <selection pane="topRight" activeCell="C2" sqref="C2"/>
      <selection pane="bottomLeft" activeCell="B4" sqref="B4"/>
      <selection pane="bottomRight" activeCell="L11" sqref="L11"/>
    </sheetView>
  </sheetViews>
  <sheetFormatPr defaultColWidth="3.25" defaultRowHeight="15" x14ac:dyDescent="0.25"/>
  <cols>
    <col min="1" max="1" width="53.125" style="48" hidden="1" customWidth="1" collapsed="1"/>
    <col min="2" max="2" width="26.125" bestFit="1" customWidth="1"/>
    <col min="3" max="3" width="10.5" style="23" customWidth="1"/>
    <col min="4" max="6" width="10.5" style="23" customWidth="1" collapsed="1"/>
    <col min="7" max="7" width="4.875" style="2" bestFit="1" customWidth="1" collapsed="1"/>
    <col min="8" max="19" width="9.875" customWidth="1" collapsed="1"/>
    <col min="20" max="20" width="3.125" bestFit="1" customWidth="1" collapsed="1"/>
    <col min="21" max="50" width="8.5" customWidth="1" collapsed="1"/>
    <col min="51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69" x14ac:dyDescent="0.25">
      <c r="C1" s="40"/>
      <c r="D1" s="40"/>
      <c r="E1" s="40"/>
      <c r="F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>
        <v>201501</v>
      </c>
      <c r="V1" s="15">
        <v>201502</v>
      </c>
      <c r="W1" s="15">
        <v>201503</v>
      </c>
      <c r="X1" s="15">
        <v>201504</v>
      </c>
      <c r="Y1" s="15">
        <v>201505</v>
      </c>
      <c r="Z1" s="15">
        <v>201506</v>
      </c>
      <c r="AA1" s="15">
        <v>201507</v>
      </c>
      <c r="AB1" s="15">
        <v>201508</v>
      </c>
      <c r="AC1" s="15">
        <v>201509</v>
      </c>
      <c r="AD1" s="15">
        <v>201510</v>
      </c>
      <c r="AE1" s="15">
        <v>201511</v>
      </c>
      <c r="AF1" s="15">
        <v>201512</v>
      </c>
      <c r="AG1" s="15">
        <v>201601</v>
      </c>
      <c r="AH1" s="15">
        <v>201602</v>
      </c>
      <c r="AI1" s="15">
        <v>201603</v>
      </c>
      <c r="AJ1" s="15">
        <v>201604</v>
      </c>
      <c r="AK1" s="15">
        <v>201605</v>
      </c>
      <c r="AL1" s="15">
        <v>201606</v>
      </c>
      <c r="AM1" s="15">
        <v>201607</v>
      </c>
      <c r="AN1" s="15">
        <v>201608</v>
      </c>
      <c r="AO1" s="15">
        <v>201609</v>
      </c>
      <c r="AP1" s="15">
        <v>201610</v>
      </c>
      <c r="AQ1" s="15">
        <v>201611</v>
      </c>
      <c r="AR1" s="15">
        <v>201612</v>
      </c>
      <c r="AS1" s="15">
        <v>201701</v>
      </c>
      <c r="AT1" s="15">
        <v>201702</v>
      </c>
      <c r="AU1" s="15">
        <v>201703</v>
      </c>
      <c r="AV1" s="15">
        <v>201704</v>
      </c>
      <c r="AW1" s="15">
        <v>201705</v>
      </c>
      <c r="AX1" s="15">
        <v>201706</v>
      </c>
      <c r="AY1" s="15">
        <v>201707</v>
      </c>
      <c r="AZ1" s="15">
        <v>201708</v>
      </c>
      <c r="BA1" s="15">
        <v>201709</v>
      </c>
      <c r="BB1" s="15">
        <v>201710</v>
      </c>
      <c r="BC1" s="15">
        <v>201711</v>
      </c>
      <c r="BD1" s="15">
        <v>201712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</row>
    <row r="2" spans="1:69" x14ac:dyDescent="0.25">
      <c r="B2" t="str">
        <f>TEXT(Cover!G5,"m")</f>
        <v>7</v>
      </c>
      <c r="C2" s="41"/>
      <c r="D2" s="41"/>
      <c r="E2" s="41"/>
      <c r="F2" s="21"/>
      <c r="H2" s="45"/>
      <c r="I2" s="45"/>
      <c r="J2" s="45"/>
      <c r="K2" s="45"/>
      <c r="L2" s="46"/>
      <c r="M2" s="46"/>
      <c r="N2" s="46"/>
      <c r="O2" s="46"/>
      <c r="P2" s="47"/>
      <c r="Q2" s="47"/>
      <c r="R2" s="47"/>
      <c r="S2" s="47"/>
      <c r="T2" s="15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F2" s="78" t="s">
        <v>226</v>
      </c>
      <c r="BG2" s="79"/>
      <c r="BH2" s="79"/>
      <c r="BI2" s="79"/>
      <c r="BJ2" s="79"/>
      <c r="BK2" s="79"/>
      <c r="BL2" s="55"/>
      <c r="BM2" s="55"/>
      <c r="BN2" s="55"/>
      <c r="BO2" s="55"/>
      <c r="BP2" s="55"/>
      <c r="BQ2" s="55"/>
    </row>
    <row r="3" spans="1:69" x14ac:dyDescent="0.25">
      <c r="A3" s="49" t="s">
        <v>228</v>
      </c>
      <c r="B3" s="24" t="s">
        <v>34</v>
      </c>
      <c r="C3" s="54" t="s">
        <v>154</v>
      </c>
      <c r="D3" s="54" t="s">
        <v>155</v>
      </c>
      <c r="E3" s="54" t="s">
        <v>156</v>
      </c>
      <c r="F3" s="22" t="s">
        <v>0</v>
      </c>
      <c r="G3" s="2" t="s">
        <v>33</v>
      </c>
      <c r="H3" s="28" t="s">
        <v>142</v>
      </c>
      <c r="I3" s="28" t="s">
        <v>143</v>
      </c>
      <c r="J3" s="28" t="s">
        <v>144</v>
      </c>
      <c r="K3" s="28" t="s">
        <v>145</v>
      </c>
      <c r="L3" s="31" t="s">
        <v>150</v>
      </c>
      <c r="M3" s="31" t="s">
        <v>151</v>
      </c>
      <c r="N3" s="31" t="s">
        <v>152</v>
      </c>
      <c r="O3" s="31" t="s">
        <v>153</v>
      </c>
      <c r="P3" s="26" t="s">
        <v>146</v>
      </c>
      <c r="Q3" s="26" t="s">
        <v>147</v>
      </c>
      <c r="R3" s="26" t="s">
        <v>148</v>
      </c>
      <c r="S3" s="26" t="s">
        <v>149</v>
      </c>
      <c r="T3" s="18" t="s">
        <v>33</v>
      </c>
      <c r="U3" s="28" t="s">
        <v>1</v>
      </c>
      <c r="V3" s="28" t="s">
        <v>2</v>
      </c>
      <c r="W3" s="28" t="s">
        <v>3</v>
      </c>
      <c r="X3" s="28" t="s">
        <v>4</v>
      </c>
      <c r="Y3" s="28" t="s">
        <v>5</v>
      </c>
      <c r="Z3" s="28" t="s">
        <v>6</v>
      </c>
      <c r="AA3" s="28" t="s">
        <v>7</v>
      </c>
      <c r="AB3" s="28" t="s">
        <v>8</v>
      </c>
      <c r="AC3" s="28" t="s">
        <v>9</v>
      </c>
      <c r="AD3" s="28" t="s">
        <v>10</v>
      </c>
      <c r="AE3" s="28" t="s">
        <v>11</v>
      </c>
      <c r="AF3" s="28" t="s">
        <v>12</v>
      </c>
      <c r="AG3" s="30" t="s">
        <v>13</v>
      </c>
      <c r="AH3" s="30" t="s">
        <v>14</v>
      </c>
      <c r="AI3" s="30" t="s">
        <v>15</v>
      </c>
      <c r="AJ3" s="30" t="s">
        <v>16</v>
      </c>
      <c r="AK3" s="30" t="s">
        <v>17</v>
      </c>
      <c r="AL3" s="30" t="s">
        <v>18</v>
      </c>
      <c r="AM3" s="30" t="s">
        <v>19</v>
      </c>
      <c r="AN3" s="30" t="s">
        <v>20</v>
      </c>
      <c r="AO3" s="30" t="s">
        <v>21</v>
      </c>
      <c r="AP3" s="30" t="s">
        <v>22</v>
      </c>
      <c r="AQ3" s="30" t="s">
        <v>23</v>
      </c>
      <c r="AR3" s="30" t="s">
        <v>24</v>
      </c>
      <c r="AS3" s="26" t="s">
        <v>25</v>
      </c>
      <c r="AT3" s="26" t="s">
        <v>26</v>
      </c>
      <c r="AU3" s="26" t="s">
        <v>27</v>
      </c>
      <c r="AV3" s="26" t="s">
        <v>28</v>
      </c>
      <c r="AW3" s="26" t="s">
        <v>29</v>
      </c>
      <c r="AX3" s="26" t="s">
        <v>30</v>
      </c>
      <c r="AY3" s="32" t="s">
        <v>102</v>
      </c>
      <c r="AZ3" s="32" t="s">
        <v>103</v>
      </c>
      <c r="BA3" s="32" t="s">
        <v>104</v>
      </c>
      <c r="BB3" s="32" t="s">
        <v>105</v>
      </c>
      <c r="BC3" s="32" t="s">
        <v>106</v>
      </c>
      <c r="BD3" s="32" t="s">
        <v>107</v>
      </c>
      <c r="BF3" s="33">
        <v>42736</v>
      </c>
      <c r="BG3" s="33">
        <v>42767</v>
      </c>
      <c r="BH3" s="33">
        <v>42795</v>
      </c>
      <c r="BI3" s="33">
        <v>42826</v>
      </c>
      <c r="BJ3" s="33">
        <v>42856</v>
      </c>
      <c r="BK3" s="33">
        <v>42887</v>
      </c>
      <c r="BL3" s="33">
        <v>42917</v>
      </c>
      <c r="BM3" s="33">
        <v>42948</v>
      </c>
      <c r="BN3" s="33">
        <v>42979</v>
      </c>
      <c r="BO3" s="33">
        <v>43009</v>
      </c>
      <c r="BP3" s="33">
        <v>43040</v>
      </c>
      <c r="BQ3" s="33">
        <v>43070</v>
      </c>
    </row>
    <row r="4" spans="1:69" x14ac:dyDescent="0.25">
      <c r="A4" s="17" t="s">
        <v>126</v>
      </c>
      <c r="B4" s="23" t="s">
        <v>65</v>
      </c>
      <c r="C4" s="91">
        <f>C80</f>
        <v>0</v>
      </c>
      <c r="D4" s="91">
        <f t="shared" ref="D4:F4" si="0">D80</f>
        <v>0</v>
      </c>
      <c r="E4" s="91">
        <f t="shared" si="0"/>
        <v>0</v>
      </c>
      <c r="F4" s="91" t="str">
        <f t="shared" si="0"/>
        <v/>
      </c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56"/>
      <c r="AZ4" s="56"/>
      <c r="BA4" s="56"/>
      <c r="BB4" s="56"/>
      <c r="BC4" s="56"/>
      <c r="BD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</row>
    <row r="5" spans="1:69" x14ac:dyDescent="0.25">
      <c r="A5" s="17" t="s">
        <v>127</v>
      </c>
      <c r="B5" s="23" t="s">
        <v>50</v>
      </c>
      <c r="C5" s="91">
        <f>C79</f>
        <v>0</v>
      </c>
      <c r="D5" s="91">
        <f t="shared" ref="D5:F5" si="1">D79</f>
        <v>0</v>
      </c>
      <c r="E5" s="91">
        <f t="shared" si="1"/>
        <v>0</v>
      </c>
      <c r="F5" s="91" t="str">
        <f t="shared" si="1"/>
        <v/>
      </c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56"/>
      <c r="AZ5" s="56"/>
      <c r="BA5" s="56"/>
      <c r="BB5" s="56"/>
      <c r="BC5" s="56"/>
      <c r="BD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</row>
    <row r="6" spans="1:69" x14ac:dyDescent="0.25">
      <c r="A6" s="17" t="s">
        <v>229</v>
      </c>
      <c r="B6" s="23" t="s">
        <v>31</v>
      </c>
      <c r="C6" s="100">
        <f>C104</f>
        <v>0</v>
      </c>
      <c r="D6" s="100">
        <f t="shared" ref="D6:F6" si="2">D104</f>
        <v>0</v>
      </c>
      <c r="E6" s="100">
        <f t="shared" si="2"/>
        <v>0</v>
      </c>
      <c r="F6" s="100">
        <f t="shared" si="2"/>
        <v>0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2"/>
      <c r="S6" s="102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3"/>
      <c r="AZ6" s="103"/>
      <c r="BA6" s="103"/>
      <c r="BB6" s="103"/>
      <c r="BC6" s="103"/>
      <c r="BD6" s="103"/>
      <c r="BE6" s="101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</row>
    <row r="7" spans="1:69" x14ac:dyDescent="0.25">
      <c r="A7" s="17" t="s">
        <v>174</v>
      </c>
      <c r="B7" s="23" t="s">
        <v>67</v>
      </c>
      <c r="C7" s="91">
        <f>C92</f>
        <v>0</v>
      </c>
      <c r="D7" s="91">
        <f t="shared" ref="D7:F7" si="3">D92</f>
        <v>0</v>
      </c>
      <c r="E7" s="91">
        <f t="shared" si="3"/>
        <v>0</v>
      </c>
      <c r="F7" s="91" t="str">
        <f t="shared" si="3"/>
        <v/>
      </c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56"/>
      <c r="AZ7" s="56"/>
      <c r="BA7" s="56"/>
      <c r="BB7" s="56"/>
      <c r="BC7" s="56"/>
      <c r="BD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</row>
    <row r="8" spans="1:69" x14ac:dyDescent="0.25">
      <c r="A8" s="17" t="s">
        <v>175</v>
      </c>
      <c r="B8" s="23" t="s">
        <v>32</v>
      </c>
      <c r="C8" s="91">
        <f>C93</f>
        <v>0</v>
      </c>
      <c r="D8" s="91">
        <f t="shared" ref="D8:F8" si="4">D93</f>
        <v>0</v>
      </c>
      <c r="E8" s="91">
        <f t="shared" si="4"/>
        <v>0</v>
      </c>
      <c r="F8" s="91" t="str">
        <f t="shared" si="4"/>
        <v/>
      </c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56"/>
      <c r="AZ8" s="56"/>
      <c r="BA8" s="56"/>
      <c r="BB8" s="56"/>
      <c r="BC8" s="56"/>
      <c r="BD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</row>
    <row r="9" spans="1:69" x14ac:dyDescent="0.25">
      <c r="A9" s="17" t="s">
        <v>230</v>
      </c>
      <c r="B9" s="23" t="s">
        <v>72</v>
      </c>
      <c r="C9" s="91" t="str">
        <f>C137</f>
        <v>-</v>
      </c>
      <c r="D9" s="91" t="str">
        <f t="shared" ref="D9:F9" si="5">D137</f>
        <v>-</v>
      </c>
      <c r="E9" s="91" t="str">
        <f t="shared" si="5"/>
        <v>-</v>
      </c>
      <c r="F9" s="91" t="str">
        <f t="shared" si="5"/>
        <v/>
      </c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56"/>
      <c r="AZ9" s="56"/>
      <c r="BA9" s="56"/>
      <c r="BB9" s="56"/>
      <c r="BC9" s="56"/>
      <c r="BD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</row>
    <row r="10" spans="1:69" x14ac:dyDescent="0.25">
      <c r="A10" s="17" t="s">
        <v>231</v>
      </c>
      <c r="B10" s="23" t="s">
        <v>68</v>
      </c>
      <c r="C10" s="91">
        <f>C115</f>
        <v>0</v>
      </c>
      <c r="D10" s="91">
        <f t="shared" ref="D10:F10" si="6">D115</f>
        <v>0</v>
      </c>
      <c r="E10" s="91">
        <f t="shared" si="6"/>
        <v>0</v>
      </c>
      <c r="F10" s="91" t="str">
        <f t="shared" si="6"/>
        <v/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56"/>
      <c r="AZ10" s="56"/>
      <c r="BA10" s="56"/>
      <c r="BB10" s="56"/>
      <c r="BC10" s="56"/>
      <c r="BD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</row>
    <row r="11" spans="1:69" x14ac:dyDescent="0.25">
      <c r="A11" s="17" t="s">
        <v>232</v>
      </c>
      <c r="B11" s="23" t="s">
        <v>73</v>
      </c>
      <c r="C11" s="91" t="str">
        <f>C126</f>
        <v>-</v>
      </c>
      <c r="D11" s="91" t="str">
        <f t="shared" ref="D11:F11" si="7">D126</f>
        <v>-</v>
      </c>
      <c r="E11" s="91" t="str">
        <f t="shared" si="7"/>
        <v>-</v>
      </c>
      <c r="F11" s="91" t="str">
        <f t="shared" si="7"/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56"/>
      <c r="AZ11" s="56"/>
      <c r="BA11" s="56"/>
      <c r="BB11" s="56"/>
      <c r="BC11" s="56"/>
      <c r="BD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</row>
    <row r="12" spans="1:69" x14ac:dyDescent="0.25">
      <c r="A12" s="17" t="s">
        <v>233</v>
      </c>
      <c r="B12" s="23" t="s">
        <v>88</v>
      </c>
      <c r="C12" s="91">
        <f>C57</f>
        <v>0</v>
      </c>
      <c r="D12" s="91">
        <f t="shared" ref="D12:F12" si="8">D57</f>
        <v>0</v>
      </c>
      <c r="E12" s="91">
        <f t="shared" si="8"/>
        <v>0</v>
      </c>
      <c r="F12" s="91" t="str">
        <f t="shared" si="8"/>
        <v>-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</row>
    <row r="13" spans="1:69" x14ac:dyDescent="0.25">
      <c r="A13" s="48" t="s">
        <v>33</v>
      </c>
      <c r="B13" s="23"/>
      <c r="C13" s="91"/>
      <c r="D13" s="91"/>
      <c r="E13" s="91"/>
      <c r="F13" s="91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56"/>
      <c r="AZ13" s="56"/>
      <c r="BA13" s="56"/>
      <c r="BB13" s="56"/>
      <c r="BC13" s="56"/>
      <c r="BD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</row>
    <row r="14" spans="1:69" x14ac:dyDescent="0.25">
      <c r="A14" s="48" t="s">
        <v>33</v>
      </c>
      <c r="B14" s="23" t="s">
        <v>89</v>
      </c>
      <c r="C14" s="91"/>
      <c r="D14" s="91"/>
      <c r="E14" s="91"/>
      <c r="F14" s="9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56"/>
      <c r="AZ14" s="56"/>
      <c r="BA14" s="56"/>
      <c r="BB14" s="56"/>
      <c r="BC14" s="56"/>
      <c r="BD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</row>
    <row r="15" spans="1:69" x14ac:dyDescent="0.25">
      <c r="A15" s="17" t="s">
        <v>55</v>
      </c>
      <c r="B15" s="23" t="s">
        <v>69</v>
      </c>
      <c r="C15" s="91"/>
      <c r="D15" s="91"/>
      <c r="E15" s="91"/>
      <c r="F15" s="91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56"/>
      <c r="AZ15" s="56"/>
      <c r="BA15" s="56"/>
      <c r="BB15" s="56"/>
      <c r="BC15" s="56"/>
      <c r="BD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</row>
    <row r="16" spans="1:69" x14ac:dyDescent="0.25">
      <c r="A16" s="17" t="s">
        <v>56</v>
      </c>
      <c r="B16" s="23" t="s">
        <v>70</v>
      </c>
      <c r="C16" s="91"/>
      <c r="D16" s="91"/>
      <c r="E16" s="91"/>
      <c r="F16" s="91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56"/>
      <c r="AZ16" s="56"/>
      <c r="BA16" s="56"/>
      <c r="BB16" s="56"/>
      <c r="BC16" s="56"/>
      <c r="BD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</row>
    <row r="17" spans="1:69" x14ac:dyDescent="0.25">
      <c r="A17" s="17" t="s">
        <v>57</v>
      </c>
      <c r="B17" s="23" t="s">
        <v>71</v>
      </c>
      <c r="C17" s="91"/>
      <c r="D17" s="91"/>
      <c r="E17" s="91"/>
      <c r="F17" s="91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56"/>
      <c r="AZ17" s="56"/>
      <c r="BA17" s="56"/>
      <c r="BB17" s="56"/>
      <c r="BC17" s="56"/>
      <c r="BD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</row>
    <row r="18" spans="1:69" x14ac:dyDescent="0.25">
      <c r="A18" s="48" t="s">
        <v>33</v>
      </c>
    </row>
    <row r="19" spans="1:69" x14ac:dyDescent="0.25">
      <c r="A19" s="49" t="s">
        <v>33</v>
      </c>
      <c r="B19" s="24" t="s">
        <v>35</v>
      </c>
      <c r="C19" s="22" t="str">
        <f>$C$3</f>
        <v>YTD '15</v>
      </c>
      <c r="D19" s="22" t="str">
        <f>$D$3</f>
        <v>YTD '16</v>
      </c>
      <c r="E19" s="22" t="str">
        <f>$E$3</f>
        <v>YTD '17</v>
      </c>
      <c r="F19" s="22" t="str">
        <f>$F$3</f>
        <v>YoY</v>
      </c>
      <c r="G19" s="2" t="s">
        <v>33</v>
      </c>
      <c r="H19" s="28" t="str">
        <f>$H$3</f>
        <v>Q1 '15</v>
      </c>
      <c r="I19" s="28" t="str">
        <f>$I$3</f>
        <v>Q2 '15</v>
      </c>
      <c r="J19" s="28" t="str">
        <f>$J$3</f>
        <v>Q3 '15</v>
      </c>
      <c r="K19" s="28" t="str">
        <f>$K$3</f>
        <v>Q4 '15</v>
      </c>
      <c r="L19" s="31" t="str">
        <f>$L$3</f>
        <v>Q1 '16</v>
      </c>
      <c r="M19" s="31" t="str">
        <f>$M$3</f>
        <v>Q2 '16</v>
      </c>
      <c r="N19" s="31" t="str">
        <f>$N$3</f>
        <v>Q3 '16</v>
      </c>
      <c r="O19" s="31" t="str">
        <f>$O$3</f>
        <v>Q4 '16</v>
      </c>
      <c r="P19" s="28" t="str">
        <f>$P$3</f>
        <v>Q1 '17</v>
      </c>
      <c r="Q19" s="28" t="str">
        <f>$Q$3</f>
        <v>Q2 '17</v>
      </c>
      <c r="R19" s="28" t="str">
        <f>$R$3</f>
        <v>Q3 '17</v>
      </c>
      <c r="S19" s="28" t="str">
        <f>$S$3</f>
        <v>Q4 '17</v>
      </c>
      <c r="T19" s="18" t="s">
        <v>33</v>
      </c>
      <c r="U19" s="28" t="s">
        <v>1</v>
      </c>
      <c r="V19" s="28" t="s">
        <v>2</v>
      </c>
      <c r="W19" s="28" t="s">
        <v>3</v>
      </c>
      <c r="X19" s="28" t="s">
        <v>4</v>
      </c>
      <c r="Y19" s="28" t="s">
        <v>5</v>
      </c>
      <c r="Z19" s="28" t="s">
        <v>6</v>
      </c>
      <c r="AA19" s="28" t="s">
        <v>7</v>
      </c>
      <c r="AB19" s="28" t="s">
        <v>8</v>
      </c>
      <c r="AC19" s="28" t="s">
        <v>9</v>
      </c>
      <c r="AD19" s="28" t="s">
        <v>10</v>
      </c>
      <c r="AE19" s="28" t="s">
        <v>11</v>
      </c>
      <c r="AF19" s="28" t="s">
        <v>12</v>
      </c>
      <c r="AG19" s="30" t="s">
        <v>13</v>
      </c>
      <c r="AH19" s="30" t="s">
        <v>14</v>
      </c>
      <c r="AI19" s="30" t="s">
        <v>15</v>
      </c>
      <c r="AJ19" s="30" t="s">
        <v>16</v>
      </c>
      <c r="AK19" s="30" t="s">
        <v>17</v>
      </c>
      <c r="AL19" s="30" t="s">
        <v>18</v>
      </c>
      <c r="AM19" s="30" t="s">
        <v>19</v>
      </c>
      <c r="AN19" s="30" t="s">
        <v>20</v>
      </c>
      <c r="AO19" s="30" t="s">
        <v>21</v>
      </c>
      <c r="AP19" s="30" t="s">
        <v>22</v>
      </c>
      <c r="AQ19" s="30" t="s">
        <v>23</v>
      </c>
      <c r="AR19" s="30" t="s">
        <v>24</v>
      </c>
      <c r="AS19" s="26" t="s">
        <v>25</v>
      </c>
      <c r="AT19" s="26" t="s">
        <v>26</v>
      </c>
      <c r="AU19" s="26" t="s">
        <v>27</v>
      </c>
      <c r="AV19" s="26" t="s">
        <v>28</v>
      </c>
      <c r="AW19" s="26" t="s">
        <v>29</v>
      </c>
      <c r="AX19" s="26" t="s">
        <v>30</v>
      </c>
      <c r="AY19" s="32" t="s">
        <v>102</v>
      </c>
      <c r="AZ19" s="32" t="s">
        <v>103</v>
      </c>
      <c r="BA19" s="32" t="s">
        <v>104</v>
      </c>
      <c r="BB19" s="32" t="s">
        <v>105</v>
      </c>
      <c r="BC19" s="32" t="s">
        <v>106</v>
      </c>
      <c r="BD19" s="32" t="s">
        <v>107</v>
      </c>
      <c r="BF19" s="33">
        <v>42736</v>
      </c>
      <c r="BG19" s="33">
        <v>42767</v>
      </c>
      <c r="BH19" s="33">
        <v>42795</v>
      </c>
      <c r="BI19" s="33">
        <v>42826</v>
      </c>
      <c r="BJ19" s="33">
        <v>42856</v>
      </c>
      <c r="BK19" s="33">
        <v>42887</v>
      </c>
      <c r="BL19" s="33">
        <v>42917</v>
      </c>
      <c r="BM19" s="33">
        <v>42948</v>
      </c>
      <c r="BN19" s="33">
        <v>42979</v>
      </c>
      <c r="BO19" s="33">
        <v>43009</v>
      </c>
      <c r="BP19" s="33">
        <v>43040</v>
      </c>
      <c r="BQ19" s="33">
        <v>43070</v>
      </c>
    </row>
    <row r="20" spans="1:69" x14ac:dyDescent="0.25">
      <c r="A20" s="17" t="s">
        <v>134</v>
      </c>
      <c r="B20" s="17" t="s">
        <v>74</v>
      </c>
      <c r="C20" s="93">
        <f>INDEX(U20:AF20,$B$2)</f>
        <v>0</v>
      </c>
      <c r="D20" s="93">
        <f>INDEX(AG20:AR20,$B$2)</f>
        <v>0</v>
      </c>
      <c r="E20" s="93">
        <f>INDEX(AS20:BD20,$B$2)</f>
        <v>0</v>
      </c>
      <c r="F20" s="86" t="str">
        <f>IFERROR(E20/D20,"")</f>
        <v/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12"/>
      <c r="S20" s="12"/>
      <c r="T20" s="1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</row>
    <row r="21" spans="1:69" x14ac:dyDescent="0.25">
      <c r="A21" s="17" t="s">
        <v>126</v>
      </c>
      <c r="B21" s="17" t="s">
        <v>65</v>
      </c>
      <c r="C21" s="93">
        <f t="shared" ref="C21:C28" si="9">INDEX(U21:AF21,$B$2)</f>
        <v>0</v>
      </c>
      <c r="D21" s="93">
        <f t="shared" ref="D21:D28" si="10">INDEX(AG21:AR21,$B$2)</f>
        <v>0</v>
      </c>
      <c r="E21" s="93">
        <f t="shared" ref="E21:E28" si="11">INDEX(AS21:BD21,$B$2)</f>
        <v>0</v>
      </c>
      <c r="F21" s="86" t="str">
        <f t="shared" ref="F21:F27" si="12">IFERROR(E21/D21,"")</f>
        <v/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12"/>
      <c r="S21" s="12"/>
      <c r="T21" s="1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</row>
    <row r="22" spans="1:69" x14ac:dyDescent="0.25">
      <c r="A22" s="17" t="s">
        <v>127</v>
      </c>
      <c r="B22" s="17" t="s">
        <v>66</v>
      </c>
      <c r="C22" s="93">
        <f t="shared" si="9"/>
        <v>0</v>
      </c>
      <c r="D22" s="93">
        <f t="shared" si="10"/>
        <v>0</v>
      </c>
      <c r="E22" s="93">
        <f t="shared" si="11"/>
        <v>0</v>
      </c>
      <c r="F22" s="86" t="str">
        <f t="shared" si="12"/>
        <v/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</row>
    <row r="23" spans="1:69" x14ac:dyDescent="0.25">
      <c r="A23" s="17" t="s">
        <v>128</v>
      </c>
      <c r="B23" s="17" t="s">
        <v>75</v>
      </c>
      <c r="C23" s="93">
        <f t="shared" si="9"/>
        <v>0</v>
      </c>
      <c r="D23" s="93">
        <f t="shared" si="10"/>
        <v>0</v>
      </c>
      <c r="E23" s="93">
        <f t="shared" si="11"/>
        <v>0</v>
      </c>
      <c r="F23" s="86" t="str">
        <f t="shared" si="12"/>
        <v/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</row>
    <row r="24" spans="1:69" x14ac:dyDescent="0.25">
      <c r="A24" s="17" t="s">
        <v>129</v>
      </c>
      <c r="B24" s="17" t="s">
        <v>76</v>
      </c>
      <c r="C24" s="93">
        <f t="shared" si="9"/>
        <v>0</v>
      </c>
      <c r="D24" s="93">
        <f t="shared" si="10"/>
        <v>0</v>
      </c>
      <c r="E24" s="93">
        <f t="shared" si="11"/>
        <v>0</v>
      </c>
      <c r="F24" s="86" t="str">
        <f t="shared" si="12"/>
        <v/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</row>
    <row r="25" spans="1:69" x14ac:dyDescent="0.25">
      <c r="A25" s="17" t="s">
        <v>130</v>
      </c>
      <c r="B25" s="17" t="s">
        <v>77</v>
      </c>
      <c r="C25" s="93">
        <f t="shared" si="9"/>
        <v>0</v>
      </c>
      <c r="D25" s="93">
        <f t="shared" si="10"/>
        <v>0</v>
      </c>
      <c r="E25" s="93">
        <f t="shared" si="11"/>
        <v>0</v>
      </c>
      <c r="F25" s="86" t="str">
        <f t="shared" si="12"/>
        <v/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</row>
    <row r="26" spans="1:69" x14ac:dyDescent="0.25">
      <c r="A26" s="17" t="s">
        <v>131</v>
      </c>
      <c r="B26" s="17" t="s">
        <v>78</v>
      </c>
      <c r="C26" s="93">
        <f t="shared" si="9"/>
        <v>0</v>
      </c>
      <c r="D26" s="93">
        <f t="shared" si="10"/>
        <v>0</v>
      </c>
      <c r="E26" s="93">
        <f t="shared" si="11"/>
        <v>0</v>
      </c>
      <c r="F26" s="86" t="str">
        <f t="shared" si="12"/>
        <v/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</row>
    <row r="27" spans="1:69" x14ac:dyDescent="0.25">
      <c r="A27" s="17" t="s">
        <v>132</v>
      </c>
      <c r="B27" s="17" t="s">
        <v>79</v>
      </c>
      <c r="C27" s="93">
        <f t="shared" si="9"/>
        <v>0</v>
      </c>
      <c r="D27" s="93">
        <f t="shared" si="10"/>
        <v>0</v>
      </c>
      <c r="E27" s="93">
        <f t="shared" si="11"/>
        <v>0</v>
      </c>
      <c r="F27" s="86" t="str">
        <f t="shared" si="12"/>
        <v/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</row>
    <row r="28" spans="1:69" x14ac:dyDescent="0.25">
      <c r="A28" s="17" t="s">
        <v>133</v>
      </c>
      <c r="B28" s="17" t="s">
        <v>80</v>
      </c>
      <c r="C28" s="93">
        <f t="shared" si="9"/>
        <v>0</v>
      </c>
      <c r="D28" s="93">
        <f t="shared" si="10"/>
        <v>0</v>
      </c>
      <c r="E28" s="93">
        <f t="shared" si="11"/>
        <v>0</v>
      </c>
      <c r="F28" s="86" t="str">
        <f>IFERROR(E28/D28,"")</f>
        <v/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</row>
    <row r="29" spans="1:69" x14ac:dyDescent="0.25">
      <c r="A29" s="48" t="s">
        <v>33</v>
      </c>
    </row>
    <row r="30" spans="1:69" x14ac:dyDescent="0.25">
      <c r="A30" s="48" t="s">
        <v>33</v>
      </c>
      <c r="B30" s="24" t="s">
        <v>42</v>
      </c>
      <c r="C30" s="22" t="str">
        <f>$C$3</f>
        <v>YTD '15</v>
      </c>
      <c r="D30" s="22" t="str">
        <f>$D$3</f>
        <v>YTD '16</v>
      </c>
      <c r="E30" s="22" t="str">
        <f>$E$3</f>
        <v>YTD '17</v>
      </c>
      <c r="F30" s="22" t="str">
        <f>$F$3</f>
        <v>YoY</v>
      </c>
      <c r="G30" s="2" t="s">
        <v>33</v>
      </c>
      <c r="H30" s="28" t="str">
        <f>$H$3</f>
        <v>Q1 '15</v>
      </c>
      <c r="I30" s="28" t="str">
        <f>$I$3</f>
        <v>Q2 '15</v>
      </c>
      <c r="J30" s="28" t="str">
        <f>$J$3</f>
        <v>Q3 '15</v>
      </c>
      <c r="K30" s="28" t="str">
        <f>$K$3</f>
        <v>Q4 '15</v>
      </c>
      <c r="L30" s="31" t="str">
        <f>$L$3</f>
        <v>Q1 '16</v>
      </c>
      <c r="M30" s="31" t="str">
        <f>$M$3</f>
        <v>Q2 '16</v>
      </c>
      <c r="N30" s="31" t="str">
        <f>$N$3</f>
        <v>Q3 '16</v>
      </c>
      <c r="O30" s="31" t="str">
        <f>$O$3</f>
        <v>Q4 '16</v>
      </c>
      <c r="P30" s="28" t="str">
        <f>$P$3</f>
        <v>Q1 '17</v>
      </c>
      <c r="Q30" s="28" t="str">
        <f>$Q$3</f>
        <v>Q2 '17</v>
      </c>
      <c r="R30" s="28" t="str">
        <f>$R$3</f>
        <v>Q3 '17</v>
      </c>
      <c r="S30" s="28" t="str">
        <f>$S$3</f>
        <v>Q4 '17</v>
      </c>
      <c r="T30" s="18" t="s">
        <v>33</v>
      </c>
      <c r="U30" s="28" t="s">
        <v>1</v>
      </c>
      <c r="V30" s="28" t="s">
        <v>2</v>
      </c>
      <c r="W30" s="28" t="s">
        <v>3</v>
      </c>
      <c r="X30" s="28" t="s">
        <v>4</v>
      </c>
      <c r="Y30" s="28" t="s">
        <v>5</v>
      </c>
      <c r="Z30" s="28" t="s">
        <v>6</v>
      </c>
      <c r="AA30" s="28" t="s">
        <v>7</v>
      </c>
      <c r="AB30" s="28" t="s">
        <v>8</v>
      </c>
      <c r="AC30" s="28" t="s">
        <v>9</v>
      </c>
      <c r="AD30" s="28" t="s">
        <v>10</v>
      </c>
      <c r="AE30" s="28" t="s">
        <v>11</v>
      </c>
      <c r="AF30" s="28" t="s">
        <v>12</v>
      </c>
      <c r="AG30" s="30" t="s">
        <v>13</v>
      </c>
      <c r="AH30" s="30" t="s">
        <v>14</v>
      </c>
      <c r="AI30" s="30" t="s">
        <v>15</v>
      </c>
      <c r="AJ30" s="30" t="s">
        <v>16</v>
      </c>
      <c r="AK30" s="30" t="s">
        <v>17</v>
      </c>
      <c r="AL30" s="30" t="s">
        <v>18</v>
      </c>
      <c r="AM30" s="30" t="s">
        <v>19</v>
      </c>
      <c r="AN30" s="30" t="s">
        <v>20</v>
      </c>
      <c r="AO30" s="30" t="s">
        <v>21</v>
      </c>
      <c r="AP30" s="30" t="s">
        <v>22</v>
      </c>
      <c r="AQ30" s="30" t="s">
        <v>23</v>
      </c>
      <c r="AR30" s="30" t="s">
        <v>24</v>
      </c>
      <c r="AS30" s="26" t="s">
        <v>25</v>
      </c>
      <c r="AT30" s="26" t="s">
        <v>26</v>
      </c>
      <c r="AU30" s="26" t="s">
        <v>27</v>
      </c>
      <c r="AV30" s="26" t="s">
        <v>28</v>
      </c>
      <c r="AW30" s="26" t="s">
        <v>29</v>
      </c>
      <c r="AX30" s="26" t="s">
        <v>30</v>
      </c>
      <c r="AY30" s="32" t="s">
        <v>102</v>
      </c>
      <c r="AZ30" s="32" t="s">
        <v>103</v>
      </c>
      <c r="BA30" s="32" t="s">
        <v>104</v>
      </c>
      <c r="BB30" s="32" t="s">
        <v>105</v>
      </c>
      <c r="BC30" s="32" t="s">
        <v>106</v>
      </c>
      <c r="BD30" s="32" t="s">
        <v>107</v>
      </c>
      <c r="BF30" s="33">
        <v>42736</v>
      </c>
      <c r="BG30" s="33">
        <v>42767</v>
      </c>
      <c r="BH30" s="33">
        <v>42795</v>
      </c>
      <c r="BI30" s="33">
        <v>42826</v>
      </c>
      <c r="BJ30" s="33">
        <v>42856</v>
      </c>
      <c r="BK30" s="33">
        <v>42887</v>
      </c>
      <c r="BL30" s="33">
        <v>42917</v>
      </c>
      <c r="BM30" s="33">
        <v>42948</v>
      </c>
      <c r="BN30" s="33">
        <v>42979</v>
      </c>
      <c r="BO30" s="33">
        <v>43009</v>
      </c>
      <c r="BP30" s="33">
        <v>43040</v>
      </c>
      <c r="BQ30" s="33">
        <v>43070</v>
      </c>
    </row>
    <row r="31" spans="1:69" x14ac:dyDescent="0.25">
      <c r="A31" s="17" t="s">
        <v>227</v>
      </c>
      <c r="B31" s="17" t="s">
        <v>81</v>
      </c>
      <c r="C31" s="93">
        <f t="shared" ref="C31" si="13">INDEX(U31:AF31,$B$2)</f>
        <v>0</v>
      </c>
      <c r="D31" s="93">
        <f t="shared" ref="D31" si="14">INDEX(AG31:AR31,$B$2)</f>
        <v>0</v>
      </c>
      <c r="E31" s="93">
        <f t="shared" ref="E31" si="15">INDEX(AS31:BD31,$B$2)</f>
        <v>0</v>
      </c>
      <c r="F31" s="86" t="str">
        <f>IFERROR(E31/D31,"")</f>
        <v/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</row>
    <row r="32" spans="1:69" x14ac:dyDescent="0.25">
      <c r="A32" s="17" t="s">
        <v>135</v>
      </c>
      <c r="B32" s="17" t="s">
        <v>36</v>
      </c>
      <c r="C32" s="93">
        <f t="shared" ref="C32:C38" si="16">INDEX(U32:AF32,$B$2)</f>
        <v>0</v>
      </c>
      <c r="D32" s="93">
        <f t="shared" ref="D32:D38" si="17">INDEX(AG32:AR32,$B$2)</f>
        <v>0</v>
      </c>
      <c r="E32" s="93">
        <f t="shared" ref="E32:E38" si="18">INDEX(AS32:BD32,$B$2)</f>
        <v>0</v>
      </c>
      <c r="F32" s="86" t="str">
        <f t="shared" ref="F32:F37" si="19">IFERROR(E32/D32,"")</f>
        <v/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</row>
    <row r="33" spans="1:69" x14ac:dyDescent="0.25">
      <c r="A33" s="17" t="s">
        <v>141</v>
      </c>
      <c r="B33" s="17" t="s">
        <v>82</v>
      </c>
      <c r="C33" s="93">
        <f t="shared" si="16"/>
        <v>0</v>
      </c>
      <c r="D33" s="93">
        <f t="shared" si="17"/>
        <v>0</v>
      </c>
      <c r="E33" s="93">
        <f t="shared" si="18"/>
        <v>0</v>
      </c>
      <c r="F33" s="86" t="str">
        <f t="shared" si="19"/>
        <v/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</row>
    <row r="34" spans="1:69" x14ac:dyDescent="0.25">
      <c r="A34" s="17" t="s">
        <v>136</v>
      </c>
      <c r="B34" s="17" t="s">
        <v>37</v>
      </c>
      <c r="C34" s="93">
        <f t="shared" si="16"/>
        <v>0</v>
      </c>
      <c r="D34" s="93">
        <f t="shared" si="17"/>
        <v>0</v>
      </c>
      <c r="E34" s="93">
        <f t="shared" si="18"/>
        <v>0</v>
      </c>
      <c r="F34" s="86" t="str">
        <f t="shared" si="19"/>
        <v/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</row>
    <row r="35" spans="1:69" x14ac:dyDescent="0.25">
      <c r="A35" s="17" t="s">
        <v>137</v>
      </c>
      <c r="B35" s="17" t="s">
        <v>38</v>
      </c>
      <c r="C35" s="93">
        <f t="shared" si="16"/>
        <v>0</v>
      </c>
      <c r="D35" s="93">
        <f t="shared" si="17"/>
        <v>0</v>
      </c>
      <c r="E35" s="93">
        <f t="shared" si="18"/>
        <v>0</v>
      </c>
      <c r="F35" s="86" t="str">
        <f t="shared" si="19"/>
        <v/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</row>
    <row r="36" spans="1:69" x14ac:dyDescent="0.25">
      <c r="A36" s="17" t="s">
        <v>138</v>
      </c>
      <c r="B36" s="17" t="s">
        <v>39</v>
      </c>
      <c r="C36" s="93">
        <f>INDEX(U36:AF36,$B$2)</f>
        <v>0</v>
      </c>
      <c r="D36" s="93">
        <f t="shared" si="17"/>
        <v>0</v>
      </c>
      <c r="E36" s="93">
        <f t="shared" si="18"/>
        <v>0</v>
      </c>
      <c r="F36" s="86" t="str">
        <f t="shared" si="19"/>
        <v/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</row>
    <row r="37" spans="1:69" x14ac:dyDescent="0.25">
      <c r="A37" s="17" t="s">
        <v>139</v>
      </c>
      <c r="B37" s="17" t="s">
        <v>40</v>
      </c>
      <c r="C37" s="93">
        <f t="shared" si="16"/>
        <v>0</v>
      </c>
      <c r="D37" s="93">
        <f>INDEX(AG37:AR37,$B$2)</f>
        <v>0</v>
      </c>
      <c r="E37" s="93">
        <f t="shared" si="18"/>
        <v>0</v>
      </c>
      <c r="F37" s="86" t="str">
        <f t="shared" si="19"/>
        <v/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</row>
    <row r="38" spans="1:69" x14ac:dyDescent="0.25">
      <c r="A38" s="17" t="s">
        <v>140</v>
      </c>
      <c r="B38" s="17" t="s">
        <v>41</v>
      </c>
      <c r="C38" s="93">
        <f t="shared" si="16"/>
        <v>0</v>
      </c>
      <c r="D38" s="93">
        <f t="shared" si="17"/>
        <v>0</v>
      </c>
      <c r="E38" s="93">
        <f t="shared" si="18"/>
        <v>0</v>
      </c>
      <c r="F38" s="86" t="str">
        <f>IFERROR(E38/D38,"")</f>
        <v/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</row>
    <row r="39" spans="1:69" x14ac:dyDescent="0.25">
      <c r="A39" s="48" t="s">
        <v>33</v>
      </c>
    </row>
    <row r="40" spans="1:69" x14ac:dyDescent="0.25">
      <c r="A40" s="49" t="s">
        <v>234</v>
      </c>
      <c r="B40" s="24" t="s">
        <v>43</v>
      </c>
      <c r="C40" s="22" t="str">
        <f>$C$3</f>
        <v>YTD '15</v>
      </c>
      <c r="D40" s="22" t="str">
        <f>$D$3</f>
        <v>YTD '16</v>
      </c>
      <c r="E40" s="22" t="str">
        <f>$E$3</f>
        <v>YTD '17</v>
      </c>
      <c r="F40" s="22" t="str">
        <f>$F$3</f>
        <v>YoY</v>
      </c>
      <c r="G40" s="2" t="s">
        <v>33</v>
      </c>
      <c r="H40" s="28" t="str">
        <f>$H$3</f>
        <v>Q1 '15</v>
      </c>
      <c r="I40" s="28" t="str">
        <f>$I$3</f>
        <v>Q2 '15</v>
      </c>
      <c r="J40" s="28" t="str">
        <f>$J$3</f>
        <v>Q3 '15</v>
      </c>
      <c r="K40" s="28" t="str">
        <f>$K$3</f>
        <v>Q4 '15</v>
      </c>
      <c r="L40" s="31" t="str">
        <f>$L$3</f>
        <v>Q1 '16</v>
      </c>
      <c r="M40" s="31" t="str">
        <f>$M$3</f>
        <v>Q2 '16</v>
      </c>
      <c r="N40" s="31" t="str">
        <f>$N$3</f>
        <v>Q3 '16</v>
      </c>
      <c r="O40" s="31" t="str">
        <f>$O$3</f>
        <v>Q4 '16</v>
      </c>
      <c r="P40" s="28" t="str">
        <f>$P$3</f>
        <v>Q1 '17</v>
      </c>
      <c r="Q40" s="28" t="str">
        <f>$Q$3</f>
        <v>Q2 '17</v>
      </c>
      <c r="R40" s="28" t="str">
        <f>$R$3</f>
        <v>Q3 '17</v>
      </c>
      <c r="S40" s="28" t="str">
        <f>$S$3</f>
        <v>Q4 '17</v>
      </c>
      <c r="T40" s="18" t="s">
        <v>33</v>
      </c>
      <c r="U40" s="28" t="s">
        <v>1</v>
      </c>
      <c r="V40" s="28" t="s">
        <v>2</v>
      </c>
      <c r="W40" s="28" t="s">
        <v>3</v>
      </c>
      <c r="X40" s="28" t="s">
        <v>4</v>
      </c>
      <c r="Y40" s="28" t="s">
        <v>5</v>
      </c>
      <c r="Z40" s="28" t="s">
        <v>6</v>
      </c>
      <c r="AA40" s="28" t="s">
        <v>7</v>
      </c>
      <c r="AB40" s="28" t="s">
        <v>8</v>
      </c>
      <c r="AC40" s="28" t="s">
        <v>9</v>
      </c>
      <c r="AD40" s="28" t="s">
        <v>10</v>
      </c>
      <c r="AE40" s="28" t="s">
        <v>11</v>
      </c>
      <c r="AF40" s="28" t="s">
        <v>12</v>
      </c>
      <c r="AG40" s="30" t="s">
        <v>13</v>
      </c>
      <c r="AH40" s="30" t="s">
        <v>14</v>
      </c>
      <c r="AI40" s="30" t="s">
        <v>15</v>
      </c>
      <c r="AJ40" s="30" t="s">
        <v>16</v>
      </c>
      <c r="AK40" s="30" t="s">
        <v>17</v>
      </c>
      <c r="AL40" s="30" t="s">
        <v>18</v>
      </c>
      <c r="AM40" s="30" t="s">
        <v>19</v>
      </c>
      <c r="AN40" s="30" t="s">
        <v>20</v>
      </c>
      <c r="AO40" s="30" t="s">
        <v>21</v>
      </c>
      <c r="AP40" s="30" t="s">
        <v>22</v>
      </c>
      <c r="AQ40" s="30" t="s">
        <v>23</v>
      </c>
      <c r="AR40" s="30" t="s">
        <v>24</v>
      </c>
      <c r="AS40" s="26" t="s">
        <v>25</v>
      </c>
      <c r="AT40" s="26" t="s">
        <v>26</v>
      </c>
      <c r="AU40" s="26" t="s">
        <v>27</v>
      </c>
      <c r="AV40" s="26" t="s">
        <v>28</v>
      </c>
      <c r="AW40" s="26" t="s">
        <v>29</v>
      </c>
      <c r="AX40" s="26" t="s">
        <v>30</v>
      </c>
      <c r="AY40" s="32" t="s">
        <v>102</v>
      </c>
      <c r="AZ40" s="32" t="s">
        <v>103</v>
      </c>
      <c r="BA40" s="32" t="s">
        <v>104</v>
      </c>
      <c r="BB40" s="32" t="s">
        <v>105</v>
      </c>
      <c r="BC40" s="32" t="s">
        <v>106</v>
      </c>
      <c r="BD40" s="32" t="s">
        <v>107</v>
      </c>
      <c r="BF40" s="33">
        <v>42736</v>
      </c>
      <c r="BG40" s="33">
        <v>42767</v>
      </c>
      <c r="BH40" s="33">
        <v>42795</v>
      </c>
      <c r="BI40" s="33">
        <v>42826</v>
      </c>
      <c r="BJ40" s="33">
        <v>42856</v>
      </c>
      <c r="BK40" s="33">
        <v>42887</v>
      </c>
      <c r="BL40" s="33">
        <v>42917</v>
      </c>
      <c r="BM40" s="33">
        <v>42948</v>
      </c>
      <c r="BN40" s="33">
        <v>42979</v>
      </c>
      <c r="BO40" s="33">
        <v>43009</v>
      </c>
      <c r="BP40" s="33">
        <v>43040</v>
      </c>
      <c r="BQ40" s="33">
        <v>43070</v>
      </c>
    </row>
    <row r="41" spans="1:69" x14ac:dyDescent="0.25">
      <c r="A41" s="17" t="s">
        <v>141</v>
      </c>
      <c r="B41" s="23" t="s">
        <v>90</v>
      </c>
      <c r="C41" s="93"/>
      <c r="D41" s="93"/>
      <c r="E41" s="93"/>
      <c r="F41" s="88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</row>
    <row r="42" spans="1:69" x14ac:dyDescent="0.25">
      <c r="A42" s="53" t="s">
        <v>59</v>
      </c>
      <c r="B42" s="23" t="s">
        <v>84</v>
      </c>
      <c r="C42" s="93"/>
      <c r="D42" s="93"/>
      <c r="E42" s="93"/>
      <c r="F42" s="88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</row>
    <row r="43" spans="1:69" x14ac:dyDescent="0.25">
      <c r="A43" s="53" t="s">
        <v>58</v>
      </c>
      <c r="B43" s="23" t="s">
        <v>91</v>
      </c>
      <c r="C43" s="93"/>
      <c r="D43" s="93"/>
      <c r="E43" s="93"/>
      <c r="F43" s="88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</row>
    <row r="44" spans="1:69" x14ac:dyDescent="0.25">
      <c r="A44" s="53" t="s">
        <v>60</v>
      </c>
      <c r="B44" s="23" t="s">
        <v>85</v>
      </c>
      <c r="C44" s="93"/>
      <c r="D44" s="93"/>
      <c r="E44" s="93"/>
      <c r="F44" s="88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</row>
    <row r="45" spans="1:69" x14ac:dyDescent="0.25">
      <c r="A45" s="17" t="s">
        <v>227</v>
      </c>
      <c r="B45" s="23" t="s">
        <v>83</v>
      </c>
      <c r="C45" s="93"/>
      <c r="D45" s="93"/>
      <c r="E45" s="93"/>
      <c r="F45" s="8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</row>
    <row r="46" spans="1:69" x14ac:dyDescent="0.25">
      <c r="A46" s="48" t="s">
        <v>33</v>
      </c>
      <c r="B46" s="23"/>
      <c r="C46" s="87"/>
      <c r="D46" s="87"/>
      <c r="E46" s="87"/>
      <c r="F46" s="8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</row>
    <row r="47" spans="1:69" x14ac:dyDescent="0.25">
      <c r="A47" s="48" t="s">
        <v>33</v>
      </c>
    </row>
    <row r="48" spans="1:69" x14ac:dyDescent="0.25">
      <c r="A48" s="49" t="s">
        <v>235</v>
      </c>
      <c r="B48" s="24" t="s">
        <v>51</v>
      </c>
      <c r="C48" s="22" t="str">
        <f>$C$3</f>
        <v>YTD '15</v>
      </c>
      <c r="D48" s="22" t="str">
        <f>$D$3</f>
        <v>YTD '16</v>
      </c>
      <c r="E48" s="22" t="str">
        <f>$E$3</f>
        <v>YTD '17</v>
      </c>
      <c r="F48" s="22" t="str">
        <f>$F$3</f>
        <v>YoY</v>
      </c>
      <c r="G48" s="2" t="s">
        <v>33</v>
      </c>
      <c r="H48" s="28" t="str">
        <f>$H$3</f>
        <v>Q1 '15</v>
      </c>
      <c r="I48" s="28" t="str">
        <f>$I$3</f>
        <v>Q2 '15</v>
      </c>
      <c r="J48" s="28" t="str">
        <f>$J$3</f>
        <v>Q3 '15</v>
      </c>
      <c r="K48" s="28" t="str">
        <f>$K$3</f>
        <v>Q4 '15</v>
      </c>
      <c r="L48" s="31" t="str">
        <f>$L$3</f>
        <v>Q1 '16</v>
      </c>
      <c r="M48" s="31" t="str">
        <f>$M$3</f>
        <v>Q2 '16</v>
      </c>
      <c r="N48" s="31" t="str">
        <f>$N$3</f>
        <v>Q3 '16</v>
      </c>
      <c r="O48" s="31" t="str">
        <f>$O$3</f>
        <v>Q4 '16</v>
      </c>
      <c r="P48" s="28" t="str">
        <f>$P$3</f>
        <v>Q1 '17</v>
      </c>
      <c r="Q48" s="28" t="str">
        <f>$Q$3</f>
        <v>Q2 '17</v>
      </c>
      <c r="R48" s="28" t="str">
        <f>$R$3</f>
        <v>Q3 '17</v>
      </c>
      <c r="S48" s="28" t="str">
        <f>$S$3</f>
        <v>Q4 '17</v>
      </c>
      <c r="T48" s="18" t="s">
        <v>33</v>
      </c>
      <c r="U48" s="28" t="s">
        <v>1</v>
      </c>
      <c r="V48" s="28" t="s">
        <v>2</v>
      </c>
      <c r="W48" s="28" t="s">
        <v>3</v>
      </c>
      <c r="X48" s="28" t="s">
        <v>4</v>
      </c>
      <c r="Y48" s="28" t="s">
        <v>5</v>
      </c>
      <c r="Z48" s="28" t="s">
        <v>6</v>
      </c>
      <c r="AA48" s="28" t="s">
        <v>7</v>
      </c>
      <c r="AB48" s="28" t="s">
        <v>8</v>
      </c>
      <c r="AC48" s="28" t="s">
        <v>9</v>
      </c>
      <c r="AD48" s="28" t="s">
        <v>10</v>
      </c>
      <c r="AE48" s="28" t="s">
        <v>11</v>
      </c>
      <c r="AF48" s="28" t="s">
        <v>12</v>
      </c>
      <c r="AG48" s="30" t="s">
        <v>13</v>
      </c>
      <c r="AH48" s="30" t="s">
        <v>14</v>
      </c>
      <c r="AI48" s="30" t="s">
        <v>15</v>
      </c>
      <c r="AJ48" s="30" t="s">
        <v>16</v>
      </c>
      <c r="AK48" s="30" t="s">
        <v>17</v>
      </c>
      <c r="AL48" s="30" t="s">
        <v>18</v>
      </c>
      <c r="AM48" s="30" t="s">
        <v>19</v>
      </c>
      <c r="AN48" s="30" t="s">
        <v>20</v>
      </c>
      <c r="AO48" s="30" t="s">
        <v>21</v>
      </c>
      <c r="AP48" s="30" t="s">
        <v>22</v>
      </c>
      <c r="AQ48" s="30" t="s">
        <v>23</v>
      </c>
      <c r="AR48" s="30" t="s">
        <v>24</v>
      </c>
      <c r="AS48" s="26" t="s">
        <v>25</v>
      </c>
      <c r="AT48" s="26" t="s">
        <v>26</v>
      </c>
      <c r="AU48" s="26" t="s">
        <v>27</v>
      </c>
      <c r="AV48" s="26" t="s">
        <v>28</v>
      </c>
      <c r="AW48" s="26" t="s">
        <v>29</v>
      </c>
      <c r="AX48" s="26" t="s">
        <v>30</v>
      </c>
      <c r="AY48" s="32" t="s">
        <v>102</v>
      </c>
      <c r="AZ48" s="32" t="s">
        <v>103</v>
      </c>
      <c r="BA48" s="32" t="s">
        <v>104</v>
      </c>
      <c r="BB48" s="32" t="s">
        <v>105</v>
      </c>
      <c r="BC48" s="32" t="s">
        <v>106</v>
      </c>
      <c r="BD48" s="32" t="s">
        <v>107</v>
      </c>
      <c r="BF48" s="33">
        <v>42736</v>
      </c>
      <c r="BG48" s="33">
        <v>42767</v>
      </c>
      <c r="BH48" s="33">
        <v>42795</v>
      </c>
      <c r="BI48" s="33">
        <v>42826</v>
      </c>
      <c r="BJ48" s="33">
        <v>42856</v>
      </c>
      <c r="BK48" s="33">
        <v>42887</v>
      </c>
      <c r="BL48" s="33">
        <v>42917</v>
      </c>
      <c r="BM48" s="33">
        <v>42948</v>
      </c>
      <c r="BN48" s="33">
        <v>42979</v>
      </c>
      <c r="BO48" s="33">
        <v>43009</v>
      </c>
      <c r="BP48" s="33">
        <v>43040</v>
      </c>
      <c r="BQ48" s="33">
        <v>43070</v>
      </c>
    </row>
    <row r="49" spans="1:70" x14ac:dyDescent="0.25">
      <c r="A49" s="17" t="s">
        <v>209</v>
      </c>
      <c r="B49" s="17" t="s">
        <v>61</v>
      </c>
      <c r="C49" s="94">
        <f>SUM(U49      : INDEX(U49:AF49,$B$2))</f>
        <v>0</v>
      </c>
      <c r="D49" s="94">
        <f>SUM(AG49      : INDEX(AG49:AR49,$B$2))</f>
        <v>0</v>
      </c>
      <c r="E49" s="94">
        <f>SUM(AS49       : INDEX(AS49:BD49,$B$2))</f>
        <v>0</v>
      </c>
      <c r="F49" s="89" t="str">
        <f>IFERROR(E49/D49,"-")</f>
        <v>-</v>
      </c>
      <c r="G49" s="4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80"/>
      <c r="S49" s="80"/>
      <c r="T49" s="4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</row>
    <row r="50" spans="1:70" x14ac:dyDescent="0.25">
      <c r="A50" s="17" t="s">
        <v>210</v>
      </c>
      <c r="B50" s="17" t="s">
        <v>44</v>
      </c>
      <c r="C50" s="94">
        <f>SUM(U50     : INDEX(U50:AF50,$B$2))</f>
        <v>0</v>
      </c>
      <c r="D50" s="94">
        <f>SUM(AG50       : INDEX(AG50:AR50,$B$2))</f>
        <v>0</v>
      </c>
      <c r="E50" s="94">
        <f>SUM(AS50       : INDEX(AS50:BD50,$B$2))</f>
        <v>0</v>
      </c>
      <c r="F50" s="89" t="str">
        <f t="shared" ref="F50:F56" si="20">IFERROR(E50/D50,"-")</f>
        <v>-</v>
      </c>
      <c r="G50" s="4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80"/>
      <c r="S50" s="80"/>
      <c r="T50" s="4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</row>
    <row r="51" spans="1:70" x14ac:dyDescent="0.25">
      <c r="A51" s="17" t="s">
        <v>211</v>
      </c>
      <c r="B51" s="17" t="s">
        <v>45</v>
      </c>
      <c r="C51" s="94">
        <f>SUM(U51     : INDEX(U51:AF51,$B$2))</f>
        <v>0</v>
      </c>
      <c r="D51" s="94">
        <f>SUM(AG51       : INDEX(AG51:AR51,$B$2))</f>
        <v>0</v>
      </c>
      <c r="E51" s="94">
        <f>SUM(AS51       : INDEX(AS51:BD51,$B$2))</f>
        <v>0</v>
      </c>
      <c r="F51" s="89" t="str">
        <f t="shared" si="20"/>
        <v>-</v>
      </c>
      <c r="G51" s="4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80"/>
      <c r="S51" s="80"/>
      <c r="T51" s="4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</row>
    <row r="52" spans="1:70" x14ac:dyDescent="0.25">
      <c r="A52" s="17" t="s">
        <v>212</v>
      </c>
      <c r="B52" s="17" t="s">
        <v>46</v>
      </c>
      <c r="C52" s="94">
        <f>SUM(U52     : INDEX(U52:AF52,$B$2))</f>
        <v>0</v>
      </c>
      <c r="D52" s="94">
        <f>SUM(AG52     : INDEX(AG52:AR52,$B$2))</f>
        <v>0</v>
      </c>
      <c r="E52" s="94">
        <f>SUM(AS52       : INDEX(AS52:BD52,$B$2))</f>
        <v>0</v>
      </c>
      <c r="F52" s="89" t="str">
        <f t="shared" si="20"/>
        <v>-</v>
      </c>
      <c r="G52" s="4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80"/>
      <c r="S52" s="80"/>
      <c r="T52" s="4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</row>
    <row r="53" spans="1:70" x14ac:dyDescent="0.25">
      <c r="A53" s="17" t="s">
        <v>213</v>
      </c>
      <c r="B53" s="17" t="s">
        <v>47</v>
      </c>
      <c r="C53" s="94">
        <f>SUM(U53     : INDEX(U53:AF53,$B$2))</f>
        <v>0</v>
      </c>
      <c r="D53" s="94">
        <f>SUM(AG53     : INDEX(AG53:AR53,$B$2))</f>
        <v>0</v>
      </c>
      <c r="E53" s="94">
        <f>SUM(AS53       : INDEX(AS53:BD53,$B$2))</f>
        <v>0</v>
      </c>
      <c r="F53" s="89" t="str">
        <f t="shared" si="20"/>
        <v>-</v>
      </c>
      <c r="G53" s="4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80"/>
      <c r="S53" s="80"/>
      <c r="T53" s="4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</row>
    <row r="54" spans="1:70" x14ac:dyDescent="0.25">
      <c r="A54" s="17" t="s">
        <v>214</v>
      </c>
      <c r="B54" s="17" t="s">
        <v>48</v>
      </c>
      <c r="C54" s="94">
        <f>SUM(U54     : INDEX(U54:AF54,$B$2))</f>
        <v>0</v>
      </c>
      <c r="D54" s="94">
        <f>SUM(AG54     : INDEX(AG54:AR54,$B$2))</f>
        <v>0</v>
      </c>
      <c r="E54" s="94">
        <f>SUM(AS54       : INDEX(AS54:BD54,$B$2))</f>
        <v>0</v>
      </c>
      <c r="F54" s="89" t="str">
        <f t="shared" si="20"/>
        <v>-</v>
      </c>
      <c r="G54" s="4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80"/>
      <c r="S54" s="80"/>
      <c r="T54" s="4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</row>
    <row r="55" spans="1:70" x14ac:dyDescent="0.25">
      <c r="A55" s="17" t="s">
        <v>215</v>
      </c>
      <c r="B55" s="17" t="s">
        <v>49</v>
      </c>
      <c r="C55" s="94">
        <f>SUM(U55    : INDEX(U55:AF55,$B$2))</f>
        <v>0</v>
      </c>
      <c r="D55" s="94">
        <f>SUM(AG55     : INDEX(AG55:AR55,$B$2))</f>
        <v>0</v>
      </c>
      <c r="E55" s="94">
        <f>SUM(AS55         : INDEX(AS55:BD55,$B$2))</f>
        <v>0</v>
      </c>
      <c r="F55" s="89" t="str">
        <f t="shared" si="20"/>
        <v>-</v>
      </c>
      <c r="G55" s="4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80"/>
      <c r="S55" s="80"/>
      <c r="T55" s="4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</row>
    <row r="56" spans="1:70" x14ac:dyDescent="0.25">
      <c r="A56" s="17" t="s">
        <v>216</v>
      </c>
      <c r="B56" s="17" t="s">
        <v>50</v>
      </c>
      <c r="C56" s="94">
        <f>SUM(U56    : INDEX(U56:AF56,$B$2))</f>
        <v>0</v>
      </c>
      <c r="D56" s="94">
        <f>SUM(AG56      : INDEX(AG56:AR56,$B$2))</f>
        <v>0</v>
      </c>
      <c r="E56" s="94">
        <f>SUM(AS56        : INDEX(AS56:BD56,$B$2))</f>
        <v>0</v>
      </c>
      <c r="F56" s="89" t="str">
        <f t="shared" si="20"/>
        <v>-</v>
      </c>
      <c r="G56" s="4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80"/>
      <c r="S56" s="80"/>
      <c r="T56" s="81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</row>
    <row r="57" spans="1:70" s="36" customFormat="1" x14ac:dyDescent="0.25">
      <c r="A57" s="3" t="s">
        <v>233</v>
      </c>
      <c r="B57" s="3" t="s">
        <v>64</v>
      </c>
      <c r="C57" s="95">
        <f>SUM(C49:C56)</f>
        <v>0</v>
      </c>
      <c r="D57" s="95">
        <f>SUM(D49:D56)</f>
        <v>0</v>
      </c>
      <c r="E57" s="95">
        <f>SUM(E49:E56)</f>
        <v>0</v>
      </c>
      <c r="F57" s="90" t="str">
        <f>IFERROR(E57/D57,"-")</f>
        <v>-</v>
      </c>
      <c r="G57" s="8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82"/>
      <c r="S57" s="82"/>
      <c r="T57" s="1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34"/>
    </row>
    <row r="58" spans="1:70" x14ac:dyDescent="0.25">
      <c r="A58" s="48" t="s">
        <v>33</v>
      </c>
      <c r="C58" s="91"/>
      <c r="D58" s="91"/>
      <c r="E58" s="91"/>
      <c r="F58" s="9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70" x14ac:dyDescent="0.25">
      <c r="A59" s="49" t="s">
        <v>63</v>
      </c>
      <c r="B59" s="24" t="s">
        <v>63</v>
      </c>
      <c r="C59" s="22" t="str">
        <f>$C$3</f>
        <v>YTD '15</v>
      </c>
      <c r="D59" s="22" t="str">
        <f>$D$3</f>
        <v>YTD '16</v>
      </c>
      <c r="E59" s="22" t="str">
        <f>$E$3</f>
        <v>YTD '17</v>
      </c>
      <c r="F59" s="22" t="str">
        <f>$F$3</f>
        <v>YoY</v>
      </c>
      <c r="G59" s="2" t="s">
        <v>33</v>
      </c>
      <c r="H59" s="28" t="str">
        <f>$H$3</f>
        <v>Q1 '15</v>
      </c>
      <c r="I59" s="28" t="str">
        <f>$I$3</f>
        <v>Q2 '15</v>
      </c>
      <c r="J59" s="28" t="str">
        <f>$J$3</f>
        <v>Q3 '15</v>
      </c>
      <c r="K59" s="28" t="str">
        <f>$K$3</f>
        <v>Q4 '15</v>
      </c>
      <c r="L59" s="31" t="str">
        <f>$L$3</f>
        <v>Q1 '16</v>
      </c>
      <c r="M59" s="31" t="str">
        <f>$M$3</f>
        <v>Q2 '16</v>
      </c>
      <c r="N59" s="31" t="str">
        <f>$N$3</f>
        <v>Q3 '16</v>
      </c>
      <c r="O59" s="31" t="str">
        <f>$O$3</f>
        <v>Q4 '16</v>
      </c>
      <c r="P59" s="28" t="str">
        <f>$P$3</f>
        <v>Q1 '17</v>
      </c>
      <c r="Q59" s="28" t="str">
        <f>$Q$3</f>
        <v>Q2 '17</v>
      </c>
      <c r="R59" s="28" t="str">
        <f>$R$3</f>
        <v>Q3 '17</v>
      </c>
      <c r="S59" s="28" t="str">
        <f>$S$3</f>
        <v>Q4 '17</v>
      </c>
      <c r="T59" s="18" t="s">
        <v>33</v>
      </c>
      <c r="U59" s="28" t="s">
        <v>1</v>
      </c>
      <c r="V59" s="28" t="s">
        <v>2</v>
      </c>
      <c r="W59" s="28" t="s">
        <v>3</v>
      </c>
      <c r="X59" s="28" t="s">
        <v>4</v>
      </c>
      <c r="Y59" s="28" t="s">
        <v>5</v>
      </c>
      <c r="Z59" s="28" t="s">
        <v>6</v>
      </c>
      <c r="AA59" s="28" t="s">
        <v>7</v>
      </c>
      <c r="AB59" s="28" t="s">
        <v>8</v>
      </c>
      <c r="AC59" s="28" t="s">
        <v>9</v>
      </c>
      <c r="AD59" s="28" t="s">
        <v>10</v>
      </c>
      <c r="AE59" s="28" t="s">
        <v>11</v>
      </c>
      <c r="AF59" s="28" t="s">
        <v>12</v>
      </c>
      <c r="AG59" s="30" t="s">
        <v>13</v>
      </c>
      <c r="AH59" s="30" t="s">
        <v>14</v>
      </c>
      <c r="AI59" s="30" t="s">
        <v>15</v>
      </c>
      <c r="AJ59" s="30" t="s">
        <v>16</v>
      </c>
      <c r="AK59" s="30" t="s">
        <v>17</v>
      </c>
      <c r="AL59" s="30" t="s">
        <v>18</v>
      </c>
      <c r="AM59" s="30" t="s">
        <v>19</v>
      </c>
      <c r="AN59" s="30" t="s">
        <v>20</v>
      </c>
      <c r="AO59" s="30" t="s">
        <v>21</v>
      </c>
      <c r="AP59" s="30" t="s">
        <v>22</v>
      </c>
      <c r="AQ59" s="30" t="s">
        <v>23</v>
      </c>
      <c r="AR59" s="30" t="s">
        <v>24</v>
      </c>
      <c r="AS59" s="26" t="s">
        <v>25</v>
      </c>
      <c r="AT59" s="26" t="s">
        <v>26</v>
      </c>
      <c r="AU59" s="26" t="s">
        <v>27</v>
      </c>
      <c r="AV59" s="26" t="s">
        <v>28</v>
      </c>
      <c r="AW59" s="26" t="s">
        <v>29</v>
      </c>
      <c r="AX59" s="26" t="s">
        <v>30</v>
      </c>
      <c r="AY59" s="32" t="s">
        <v>102</v>
      </c>
      <c r="AZ59" s="32" t="s">
        <v>103</v>
      </c>
      <c r="BA59" s="32" t="s">
        <v>104</v>
      </c>
      <c r="BB59" s="32" t="s">
        <v>105</v>
      </c>
      <c r="BC59" s="32" t="s">
        <v>106</v>
      </c>
      <c r="BD59" s="32" t="s">
        <v>107</v>
      </c>
      <c r="BF59" s="33">
        <v>42736</v>
      </c>
      <c r="BG59" s="33">
        <v>42767</v>
      </c>
      <c r="BH59" s="33">
        <v>42795</v>
      </c>
      <c r="BI59" s="33">
        <v>42826</v>
      </c>
      <c r="BJ59" s="33">
        <v>42856</v>
      </c>
      <c r="BK59" s="33">
        <v>42887</v>
      </c>
      <c r="BL59" s="33">
        <v>42917</v>
      </c>
      <c r="BM59" s="33">
        <v>42948</v>
      </c>
      <c r="BN59" s="33">
        <v>42979</v>
      </c>
      <c r="BO59" s="33">
        <v>43009</v>
      </c>
      <c r="BP59" s="33">
        <v>43040</v>
      </c>
      <c r="BQ59" s="33">
        <v>43070</v>
      </c>
    </row>
    <row r="60" spans="1:70" x14ac:dyDescent="0.25">
      <c r="A60" s="17" t="s">
        <v>225</v>
      </c>
      <c r="B60" s="17" t="s">
        <v>61</v>
      </c>
      <c r="C60" s="86" t="str">
        <f>IFERROR(C49/C$57,"")</f>
        <v/>
      </c>
      <c r="D60" s="86" t="str">
        <f t="shared" ref="D60:E60" si="21">IFERROR(D49/D$57,"")</f>
        <v/>
      </c>
      <c r="E60" s="86" t="str">
        <f t="shared" si="21"/>
        <v/>
      </c>
      <c r="F60" s="86" t="str">
        <f>IFERROR(E60/D60,"")</f>
        <v/>
      </c>
      <c r="H60" s="2" t="str">
        <f>IFERROR(H49/H$57,"")</f>
        <v/>
      </c>
      <c r="I60" s="2" t="str">
        <f t="shared" ref="I60:S60" si="22">IFERROR(I49/I$57,"")</f>
        <v/>
      </c>
      <c r="J60" s="2" t="str">
        <f t="shared" si="22"/>
        <v/>
      </c>
      <c r="K60" s="2" t="str">
        <f t="shared" si="22"/>
        <v/>
      </c>
      <c r="L60" s="2" t="str">
        <f t="shared" si="22"/>
        <v/>
      </c>
      <c r="M60" s="2" t="str">
        <f t="shared" si="22"/>
        <v/>
      </c>
      <c r="N60" s="2" t="str">
        <f t="shared" si="22"/>
        <v/>
      </c>
      <c r="O60" s="2" t="str">
        <f t="shared" si="22"/>
        <v/>
      </c>
      <c r="P60" s="2" t="str">
        <f t="shared" si="22"/>
        <v/>
      </c>
      <c r="Q60" s="2" t="str">
        <f t="shared" si="22"/>
        <v/>
      </c>
      <c r="R60" s="12" t="str">
        <f t="shared" si="22"/>
        <v/>
      </c>
      <c r="S60" s="12" t="str">
        <f t="shared" si="22"/>
        <v/>
      </c>
      <c r="T60" s="1"/>
      <c r="U60" s="2" t="str">
        <f>IFERROR(U49/U$57,"")</f>
        <v/>
      </c>
      <c r="V60" s="2" t="str">
        <f t="shared" ref="V60:BD60" si="23">IFERROR(V49/V$57,"")</f>
        <v/>
      </c>
      <c r="W60" s="2" t="str">
        <f t="shared" si="23"/>
        <v/>
      </c>
      <c r="X60" s="2" t="str">
        <f t="shared" si="23"/>
        <v/>
      </c>
      <c r="Y60" s="2" t="str">
        <f t="shared" si="23"/>
        <v/>
      </c>
      <c r="Z60" s="2" t="str">
        <f t="shared" si="23"/>
        <v/>
      </c>
      <c r="AA60" s="2" t="str">
        <f t="shared" si="23"/>
        <v/>
      </c>
      <c r="AB60" s="2" t="str">
        <f t="shared" si="23"/>
        <v/>
      </c>
      <c r="AC60" s="2" t="str">
        <f t="shared" si="23"/>
        <v/>
      </c>
      <c r="AD60" s="2" t="str">
        <f t="shared" si="23"/>
        <v/>
      </c>
      <c r="AE60" s="2" t="str">
        <f t="shared" si="23"/>
        <v/>
      </c>
      <c r="AF60" s="2" t="str">
        <f t="shared" si="23"/>
        <v/>
      </c>
      <c r="AG60" s="2" t="str">
        <f t="shared" si="23"/>
        <v/>
      </c>
      <c r="AH60" s="2" t="str">
        <f t="shared" si="23"/>
        <v/>
      </c>
      <c r="AI60" s="2" t="str">
        <f t="shared" si="23"/>
        <v/>
      </c>
      <c r="AJ60" s="2" t="str">
        <f t="shared" si="23"/>
        <v/>
      </c>
      <c r="AK60" s="2" t="str">
        <f t="shared" si="23"/>
        <v/>
      </c>
      <c r="AL60" s="2" t="str">
        <f t="shared" si="23"/>
        <v/>
      </c>
      <c r="AM60" s="2" t="str">
        <f t="shared" si="23"/>
        <v/>
      </c>
      <c r="AN60" s="2" t="str">
        <f t="shared" si="23"/>
        <v/>
      </c>
      <c r="AO60" s="2" t="str">
        <f t="shared" si="23"/>
        <v/>
      </c>
      <c r="AP60" s="2" t="str">
        <f t="shared" si="23"/>
        <v/>
      </c>
      <c r="AQ60" s="2" t="str">
        <f t="shared" si="23"/>
        <v/>
      </c>
      <c r="AR60" s="2" t="str">
        <f t="shared" si="23"/>
        <v/>
      </c>
      <c r="AS60" s="2" t="str">
        <f t="shared" si="23"/>
        <v/>
      </c>
      <c r="AT60" s="2" t="str">
        <f t="shared" si="23"/>
        <v/>
      </c>
      <c r="AU60" s="2" t="str">
        <f t="shared" si="23"/>
        <v/>
      </c>
      <c r="AV60" s="2" t="str">
        <f t="shared" si="23"/>
        <v/>
      </c>
      <c r="AW60" s="2" t="str">
        <f t="shared" si="23"/>
        <v/>
      </c>
      <c r="AX60" s="2" t="str">
        <f t="shared" si="23"/>
        <v/>
      </c>
      <c r="AY60" s="2" t="str">
        <f t="shared" si="23"/>
        <v/>
      </c>
      <c r="AZ60" s="2" t="str">
        <f t="shared" si="23"/>
        <v/>
      </c>
      <c r="BA60" s="2" t="str">
        <f t="shared" si="23"/>
        <v/>
      </c>
      <c r="BB60" s="2" t="str">
        <f t="shared" si="23"/>
        <v/>
      </c>
      <c r="BC60" s="2" t="str">
        <f t="shared" si="23"/>
        <v/>
      </c>
      <c r="BD60" s="2" t="str">
        <f t="shared" si="23"/>
        <v/>
      </c>
      <c r="BF60" s="56" t="str">
        <f>IFERROR(AS60/AG60,"")</f>
        <v/>
      </c>
      <c r="BG60" s="56" t="str">
        <f t="shared" ref="BG60:BQ68" si="24">IFERROR(AT60/AH60,"")</f>
        <v/>
      </c>
      <c r="BH60" s="56" t="str">
        <f t="shared" si="24"/>
        <v/>
      </c>
      <c r="BI60" s="56" t="str">
        <f t="shared" si="24"/>
        <v/>
      </c>
      <c r="BJ60" s="56" t="str">
        <f t="shared" si="24"/>
        <v/>
      </c>
      <c r="BK60" s="56" t="str">
        <f t="shared" si="24"/>
        <v/>
      </c>
      <c r="BL60" s="56" t="str">
        <f t="shared" si="24"/>
        <v/>
      </c>
      <c r="BM60" s="56" t="str">
        <f t="shared" si="24"/>
        <v/>
      </c>
      <c r="BN60" s="56" t="str">
        <f t="shared" si="24"/>
        <v/>
      </c>
      <c r="BO60" s="56" t="str">
        <f t="shared" si="24"/>
        <v/>
      </c>
      <c r="BP60" s="56" t="str">
        <f t="shared" si="24"/>
        <v/>
      </c>
      <c r="BQ60" s="56" t="str">
        <f t="shared" si="24"/>
        <v/>
      </c>
    </row>
    <row r="61" spans="1:70" x14ac:dyDescent="0.25">
      <c r="A61" s="17" t="s">
        <v>217</v>
      </c>
      <c r="B61" s="17" t="s">
        <v>44</v>
      </c>
      <c r="C61" s="86" t="str">
        <f t="shared" ref="C61:E68" si="25">IFERROR(C50/C$57,"")</f>
        <v/>
      </c>
      <c r="D61" s="86" t="str">
        <f t="shared" si="25"/>
        <v/>
      </c>
      <c r="E61" s="86" t="str">
        <f t="shared" si="25"/>
        <v/>
      </c>
      <c r="F61" s="86" t="str">
        <f t="shared" ref="F61:F68" si="26">IFERROR(E61/D61,"")</f>
        <v/>
      </c>
      <c r="H61" s="2" t="str">
        <f t="shared" ref="H61:S68" si="27">IFERROR(H50/H$57,"")</f>
        <v/>
      </c>
      <c r="I61" s="2" t="str">
        <f t="shared" si="27"/>
        <v/>
      </c>
      <c r="J61" s="2" t="str">
        <f t="shared" si="27"/>
        <v/>
      </c>
      <c r="K61" s="2" t="str">
        <f t="shared" si="27"/>
        <v/>
      </c>
      <c r="L61" s="2" t="str">
        <f t="shared" si="27"/>
        <v/>
      </c>
      <c r="M61" s="2" t="str">
        <f t="shared" si="27"/>
        <v/>
      </c>
      <c r="N61" s="2" t="str">
        <f t="shared" si="27"/>
        <v/>
      </c>
      <c r="O61" s="2" t="str">
        <f t="shared" si="27"/>
        <v/>
      </c>
      <c r="P61" s="2" t="str">
        <f t="shared" si="27"/>
        <v/>
      </c>
      <c r="Q61" s="2" t="str">
        <f t="shared" si="27"/>
        <v/>
      </c>
      <c r="R61" s="12" t="str">
        <f t="shared" si="27"/>
        <v/>
      </c>
      <c r="S61" s="12" t="str">
        <f t="shared" si="27"/>
        <v/>
      </c>
      <c r="T61" s="1"/>
      <c r="U61" s="2" t="str">
        <f t="shared" ref="U61:BD68" si="28">IFERROR(U50/U$57,"")</f>
        <v/>
      </c>
      <c r="V61" s="2" t="str">
        <f t="shared" si="28"/>
        <v/>
      </c>
      <c r="W61" s="2" t="str">
        <f t="shared" si="28"/>
        <v/>
      </c>
      <c r="X61" s="2" t="str">
        <f t="shared" si="28"/>
        <v/>
      </c>
      <c r="Y61" s="2" t="str">
        <f t="shared" si="28"/>
        <v/>
      </c>
      <c r="Z61" s="2" t="str">
        <f t="shared" si="28"/>
        <v/>
      </c>
      <c r="AA61" s="2" t="str">
        <f t="shared" si="28"/>
        <v/>
      </c>
      <c r="AB61" s="2" t="str">
        <f t="shared" si="28"/>
        <v/>
      </c>
      <c r="AC61" s="2" t="str">
        <f t="shared" si="28"/>
        <v/>
      </c>
      <c r="AD61" s="2" t="str">
        <f t="shared" si="28"/>
        <v/>
      </c>
      <c r="AE61" s="2" t="str">
        <f t="shared" si="28"/>
        <v/>
      </c>
      <c r="AF61" s="2" t="str">
        <f t="shared" si="28"/>
        <v/>
      </c>
      <c r="AG61" s="2" t="str">
        <f t="shared" si="28"/>
        <v/>
      </c>
      <c r="AH61" s="2" t="str">
        <f t="shared" si="28"/>
        <v/>
      </c>
      <c r="AI61" s="2" t="str">
        <f t="shared" si="28"/>
        <v/>
      </c>
      <c r="AJ61" s="2" t="str">
        <f t="shared" si="28"/>
        <v/>
      </c>
      <c r="AK61" s="2" t="str">
        <f t="shared" si="28"/>
        <v/>
      </c>
      <c r="AL61" s="2" t="str">
        <f t="shared" si="28"/>
        <v/>
      </c>
      <c r="AM61" s="2" t="str">
        <f t="shared" si="28"/>
        <v/>
      </c>
      <c r="AN61" s="2" t="str">
        <f t="shared" si="28"/>
        <v/>
      </c>
      <c r="AO61" s="2" t="str">
        <f t="shared" si="28"/>
        <v/>
      </c>
      <c r="AP61" s="2" t="str">
        <f t="shared" si="28"/>
        <v/>
      </c>
      <c r="AQ61" s="2" t="str">
        <f t="shared" si="28"/>
        <v/>
      </c>
      <c r="AR61" s="2" t="str">
        <f t="shared" si="28"/>
        <v/>
      </c>
      <c r="AS61" s="2" t="str">
        <f t="shared" si="28"/>
        <v/>
      </c>
      <c r="AT61" s="2" t="str">
        <f t="shared" si="28"/>
        <v/>
      </c>
      <c r="AU61" s="2" t="str">
        <f t="shared" si="28"/>
        <v/>
      </c>
      <c r="AV61" s="2" t="str">
        <f t="shared" si="28"/>
        <v/>
      </c>
      <c r="AW61" s="2" t="str">
        <f t="shared" si="28"/>
        <v/>
      </c>
      <c r="AX61" s="2" t="str">
        <f t="shared" si="28"/>
        <v/>
      </c>
      <c r="AY61" s="2" t="str">
        <f t="shared" si="28"/>
        <v/>
      </c>
      <c r="AZ61" s="2" t="str">
        <f t="shared" si="28"/>
        <v/>
      </c>
      <c r="BA61" s="2" t="str">
        <f t="shared" si="28"/>
        <v/>
      </c>
      <c r="BB61" s="2" t="str">
        <f t="shared" si="28"/>
        <v/>
      </c>
      <c r="BC61" s="2" t="str">
        <f t="shared" si="28"/>
        <v/>
      </c>
      <c r="BD61" s="2" t="str">
        <f t="shared" si="28"/>
        <v/>
      </c>
      <c r="BF61" s="56" t="str">
        <f t="shared" ref="BF61:BF68" si="29">IFERROR(AS61/AG61,"")</f>
        <v/>
      </c>
      <c r="BG61" s="56" t="str">
        <f t="shared" si="24"/>
        <v/>
      </c>
      <c r="BH61" s="56" t="str">
        <f t="shared" si="24"/>
        <v/>
      </c>
      <c r="BI61" s="56" t="str">
        <f t="shared" si="24"/>
        <v/>
      </c>
      <c r="BJ61" s="56" t="str">
        <f t="shared" si="24"/>
        <v/>
      </c>
      <c r="BK61" s="56" t="str">
        <f t="shared" si="24"/>
        <v/>
      </c>
      <c r="BL61" s="56" t="str">
        <f t="shared" si="24"/>
        <v/>
      </c>
      <c r="BM61" s="56" t="str">
        <f t="shared" si="24"/>
        <v/>
      </c>
      <c r="BN61" s="56" t="str">
        <f t="shared" si="24"/>
        <v/>
      </c>
      <c r="BO61" s="56" t="str">
        <f t="shared" si="24"/>
        <v/>
      </c>
      <c r="BP61" s="56" t="str">
        <f t="shared" si="24"/>
        <v/>
      </c>
      <c r="BQ61" s="56" t="str">
        <f t="shared" si="24"/>
        <v/>
      </c>
    </row>
    <row r="62" spans="1:70" x14ac:dyDescent="0.25">
      <c r="A62" s="17" t="s">
        <v>218</v>
      </c>
      <c r="B62" s="17" t="s">
        <v>45</v>
      </c>
      <c r="C62" s="86" t="str">
        <f t="shared" si="25"/>
        <v/>
      </c>
      <c r="D62" s="86" t="str">
        <f t="shared" si="25"/>
        <v/>
      </c>
      <c r="E62" s="86" t="str">
        <f t="shared" si="25"/>
        <v/>
      </c>
      <c r="F62" s="86" t="str">
        <f t="shared" si="26"/>
        <v/>
      </c>
      <c r="H62" s="2" t="str">
        <f t="shared" si="27"/>
        <v/>
      </c>
      <c r="I62" s="2" t="str">
        <f t="shared" si="27"/>
        <v/>
      </c>
      <c r="J62" s="2" t="str">
        <f t="shared" si="27"/>
        <v/>
      </c>
      <c r="K62" s="2" t="str">
        <f t="shared" si="27"/>
        <v/>
      </c>
      <c r="L62" s="2" t="str">
        <f t="shared" si="27"/>
        <v/>
      </c>
      <c r="M62" s="2" t="str">
        <f t="shared" si="27"/>
        <v/>
      </c>
      <c r="N62" s="2" t="str">
        <f t="shared" si="27"/>
        <v/>
      </c>
      <c r="O62" s="2" t="str">
        <f t="shared" si="27"/>
        <v/>
      </c>
      <c r="P62" s="2" t="str">
        <f t="shared" si="27"/>
        <v/>
      </c>
      <c r="Q62" s="2" t="str">
        <f t="shared" si="27"/>
        <v/>
      </c>
      <c r="R62" s="12" t="str">
        <f t="shared" si="27"/>
        <v/>
      </c>
      <c r="S62" s="12" t="str">
        <f t="shared" si="27"/>
        <v/>
      </c>
      <c r="T62" s="1"/>
      <c r="U62" s="2" t="str">
        <f t="shared" si="28"/>
        <v/>
      </c>
      <c r="V62" s="2" t="str">
        <f t="shared" si="28"/>
        <v/>
      </c>
      <c r="W62" s="2" t="str">
        <f t="shared" si="28"/>
        <v/>
      </c>
      <c r="X62" s="2" t="str">
        <f t="shared" si="28"/>
        <v/>
      </c>
      <c r="Y62" s="2" t="str">
        <f t="shared" si="28"/>
        <v/>
      </c>
      <c r="Z62" s="2" t="str">
        <f t="shared" si="28"/>
        <v/>
      </c>
      <c r="AA62" s="2" t="str">
        <f t="shared" si="28"/>
        <v/>
      </c>
      <c r="AB62" s="2" t="str">
        <f t="shared" si="28"/>
        <v/>
      </c>
      <c r="AC62" s="2" t="str">
        <f t="shared" si="28"/>
        <v/>
      </c>
      <c r="AD62" s="2" t="str">
        <f t="shared" si="28"/>
        <v/>
      </c>
      <c r="AE62" s="2" t="str">
        <f t="shared" si="28"/>
        <v/>
      </c>
      <c r="AF62" s="2" t="str">
        <f t="shared" si="28"/>
        <v/>
      </c>
      <c r="AG62" s="2" t="str">
        <f t="shared" si="28"/>
        <v/>
      </c>
      <c r="AH62" s="2" t="str">
        <f t="shared" si="28"/>
        <v/>
      </c>
      <c r="AI62" s="2" t="str">
        <f t="shared" si="28"/>
        <v/>
      </c>
      <c r="AJ62" s="2" t="str">
        <f t="shared" si="28"/>
        <v/>
      </c>
      <c r="AK62" s="2" t="str">
        <f t="shared" si="28"/>
        <v/>
      </c>
      <c r="AL62" s="2" t="str">
        <f t="shared" si="28"/>
        <v/>
      </c>
      <c r="AM62" s="2" t="str">
        <f t="shared" si="28"/>
        <v/>
      </c>
      <c r="AN62" s="2" t="str">
        <f t="shared" si="28"/>
        <v/>
      </c>
      <c r="AO62" s="2" t="str">
        <f t="shared" si="28"/>
        <v/>
      </c>
      <c r="AP62" s="2" t="str">
        <f t="shared" si="28"/>
        <v/>
      </c>
      <c r="AQ62" s="2" t="str">
        <f t="shared" si="28"/>
        <v/>
      </c>
      <c r="AR62" s="2" t="str">
        <f t="shared" si="28"/>
        <v/>
      </c>
      <c r="AS62" s="2" t="str">
        <f t="shared" si="28"/>
        <v/>
      </c>
      <c r="AT62" s="2" t="str">
        <f t="shared" si="28"/>
        <v/>
      </c>
      <c r="AU62" s="2" t="str">
        <f t="shared" si="28"/>
        <v/>
      </c>
      <c r="AV62" s="2" t="str">
        <f t="shared" si="28"/>
        <v/>
      </c>
      <c r="AW62" s="2" t="str">
        <f t="shared" si="28"/>
        <v/>
      </c>
      <c r="AX62" s="2" t="str">
        <f t="shared" si="28"/>
        <v/>
      </c>
      <c r="AY62" s="2" t="str">
        <f t="shared" si="28"/>
        <v/>
      </c>
      <c r="AZ62" s="2" t="str">
        <f t="shared" si="28"/>
        <v/>
      </c>
      <c r="BA62" s="2" t="str">
        <f t="shared" si="28"/>
        <v/>
      </c>
      <c r="BB62" s="2" t="str">
        <f t="shared" si="28"/>
        <v/>
      </c>
      <c r="BC62" s="2" t="str">
        <f t="shared" si="28"/>
        <v/>
      </c>
      <c r="BD62" s="2" t="str">
        <f t="shared" si="28"/>
        <v/>
      </c>
      <c r="BF62" s="56" t="str">
        <f t="shared" si="29"/>
        <v/>
      </c>
      <c r="BG62" s="56" t="str">
        <f t="shared" si="24"/>
        <v/>
      </c>
      <c r="BH62" s="56" t="str">
        <f t="shared" si="24"/>
        <v/>
      </c>
      <c r="BI62" s="56" t="str">
        <f t="shared" si="24"/>
        <v/>
      </c>
      <c r="BJ62" s="56" t="str">
        <f t="shared" si="24"/>
        <v/>
      </c>
      <c r="BK62" s="56" t="str">
        <f t="shared" si="24"/>
        <v/>
      </c>
      <c r="BL62" s="56" t="str">
        <f t="shared" si="24"/>
        <v/>
      </c>
      <c r="BM62" s="56" t="str">
        <f t="shared" si="24"/>
        <v/>
      </c>
      <c r="BN62" s="56" t="str">
        <f t="shared" si="24"/>
        <v/>
      </c>
      <c r="BO62" s="56" t="str">
        <f t="shared" si="24"/>
        <v/>
      </c>
      <c r="BP62" s="56" t="str">
        <f t="shared" si="24"/>
        <v/>
      </c>
      <c r="BQ62" s="56" t="str">
        <f t="shared" si="24"/>
        <v/>
      </c>
    </row>
    <row r="63" spans="1:70" x14ac:dyDescent="0.25">
      <c r="A63" s="17" t="s">
        <v>219</v>
      </c>
      <c r="B63" s="17" t="s">
        <v>46</v>
      </c>
      <c r="C63" s="86" t="str">
        <f t="shared" si="25"/>
        <v/>
      </c>
      <c r="D63" s="86" t="str">
        <f t="shared" si="25"/>
        <v/>
      </c>
      <c r="E63" s="86" t="str">
        <f t="shared" si="25"/>
        <v/>
      </c>
      <c r="F63" s="86" t="str">
        <f t="shared" si="26"/>
        <v/>
      </c>
      <c r="H63" s="2" t="str">
        <f t="shared" si="27"/>
        <v/>
      </c>
      <c r="I63" s="2" t="str">
        <f t="shared" si="27"/>
        <v/>
      </c>
      <c r="J63" s="2" t="str">
        <f t="shared" si="27"/>
        <v/>
      </c>
      <c r="K63" s="2" t="str">
        <f t="shared" si="27"/>
        <v/>
      </c>
      <c r="L63" s="2" t="str">
        <f t="shared" si="27"/>
        <v/>
      </c>
      <c r="M63" s="2" t="str">
        <f t="shared" si="27"/>
        <v/>
      </c>
      <c r="N63" s="2" t="str">
        <f t="shared" si="27"/>
        <v/>
      </c>
      <c r="O63" s="2" t="str">
        <f t="shared" si="27"/>
        <v/>
      </c>
      <c r="P63" s="2" t="str">
        <f t="shared" si="27"/>
        <v/>
      </c>
      <c r="Q63" s="2" t="str">
        <f t="shared" si="27"/>
        <v/>
      </c>
      <c r="R63" s="12" t="str">
        <f t="shared" si="27"/>
        <v/>
      </c>
      <c r="S63" s="12" t="str">
        <f t="shared" si="27"/>
        <v/>
      </c>
      <c r="T63" s="1"/>
      <c r="U63" s="2" t="str">
        <f t="shared" si="28"/>
        <v/>
      </c>
      <c r="V63" s="2" t="str">
        <f t="shared" si="28"/>
        <v/>
      </c>
      <c r="W63" s="2" t="str">
        <f t="shared" si="28"/>
        <v/>
      </c>
      <c r="X63" s="2" t="str">
        <f t="shared" si="28"/>
        <v/>
      </c>
      <c r="Y63" s="2" t="str">
        <f t="shared" si="28"/>
        <v/>
      </c>
      <c r="Z63" s="2" t="str">
        <f t="shared" si="28"/>
        <v/>
      </c>
      <c r="AA63" s="2" t="str">
        <f t="shared" si="28"/>
        <v/>
      </c>
      <c r="AB63" s="2" t="str">
        <f t="shared" si="28"/>
        <v/>
      </c>
      <c r="AC63" s="2" t="str">
        <f t="shared" si="28"/>
        <v/>
      </c>
      <c r="AD63" s="2" t="str">
        <f t="shared" si="28"/>
        <v/>
      </c>
      <c r="AE63" s="2" t="str">
        <f t="shared" si="28"/>
        <v/>
      </c>
      <c r="AF63" s="2" t="str">
        <f t="shared" si="28"/>
        <v/>
      </c>
      <c r="AG63" s="2" t="str">
        <f t="shared" si="28"/>
        <v/>
      </c>
      <c r="AH63" s="2" t="str">
        <f t="shared" si="28"/>
        <v/>
      </c>
      <c r="AI63" s="2" t="str">
        <f t="shared" si="28"/>
        <v/>
      </c>
      <c r="AJ63" s="2" t="str">
        <f t="shared" si="28"/>
        <v/>
      </c>
      <c r="AK63" s="2" t="str">
        <f t="shared" si="28"/>
        <v/>
      </c>
      <c r="AL63" s="2" t="str">
        <f t="shared" si="28"/>
        <v/>
      </c>
      <c r="AM63" s="2" t="str">
        <f t="shared" si="28"/>
        <v/>
      </c>
      <c r="AN63" s="2" t="str">
        <f t="shared" si="28"/>
        <v/>
      </c>
      <c r="AO63" s="2" t="str">
        <f t="shared" si="28"/>
        <v/>
      </c>
      <c r="AP63" s="2" t="str">
        <f t="shared" si="28"/>
        <v/>
      </c>
      <c r="AQ63" s="2" t="str">
        <f t="shared" si="28"/>
        <v/>
      </c>
      <c r="AR63" s="2" t="str">
        <f t="shared" si="28"/>
        <v/>
      </c>
      <c r="AS63" s="2" t="str">
        <f t="shared" si="28"/>
        <v/>
      </c>
      <c r="AT63" s="2" t="str">
        <f t="shared" si="28"/>
        <v/>
      </c>
      <c r="AU63" s="2" t="str">
        <f t="shared" si="28"/>
        <v/>
      </c>
      <c r="AV63" s="2" t="str">
        <f t="shared" si="28"/>
        <v/>
      </c>
      <c r="AW63" s="2" t="str">
        <f t="shared" si="28"/>
        <v/>
      </c>
      <c r="AX63" s="2" t="str">
        <f t="shared" si="28"/>
        <v/>
      </c>
      <c r="AY63" s="2" t="str">
        <f t="shared" si="28"/>
        <v/>
      </c>
      <c r="AZ63" s="2" t="str">
        <f t="shared" si="28"/>
        <v/>
      </c>
      <c r="BA63" s="2" t="str">
        <f t="shared" si="28"/>
        <v/>
      </c>
      <c r="BB63" s="2" t="str">
        <f t="shared" si="28"/>
        <v/>
      </c>
      <c r="BC63" s="2" t="str">
        <f t="shared" si="28"/>
        <v/>
      </c>
      <c r="BD63" s="2" t="str">
        <f t="shared" si="28"/>
        <v/>
      </c>
      <c r="BF63" s="56" t="str">
        <f t="shared" si="29"/>
        <v/>
      </c>
      <c r="BG63" s="56" t="str">
        <f t="shared" si="24"/>
        <v/>
      </c>
      <c r="BH63" s="56" t="str">
        <f t="shared" si="24"/>
        <v/>
      </c>
      <c r="BI63" s="56" t="str">
        <f t="shared" si="24"/>
        <v/>
      </c>
      <c r="BJ63" s="56" t="str">
        <f t="shared" si="24"/>
        <v/>
      </c>
      <c r="BK63" s="56" t="str">
        <f t="shared" si="24"/>
        <v/>
      </c>
      <c r="BL63" s="56" t="str">
        <f t="shared" si="24"/>
        <v/>
      </c>
      <c r="BM63" s="56" t="str">
        <f t="shared" si="24"/>
        <v/>
      </c>
      <c r="BN63" s="56" t="str">
        <f t="shared" si="24"/>
        <v/>
      </c>
      <c r="BO63" s="56" t="str">
        <f t="shared" si="24"/>
        <v/>
      </c>
      <c r="BP63" s="56" t="str">
        <f t="shared" si="24"/>
        <v/>
      </c>
      <c r="BQ63" s="56" t="str">
        <f t="shared" si="24"/>
        <v/>
      </c>
    </row>
    <row r="64" spans="1:70" x14ac:dyDescent="0.25">
      <c r="A64" s="17" t="s">
        <v>220</v>
      </c>
      <c r="B64" s="17" t="s">
        <v>47</v>
      </c>
      <c r="C64" s="86" t="str">
        <f t="shared" si="25"/>
        <v/>
      </c>
      <c r="D64" s="86" t="str">
        <f t="shared" si="25"/>
        <v/>
      </c>
      <c r="E64" s="86" t="str">
        <f t="shared" si="25"/>
        <v/>
      </c>
      <c r="F64" s="86" t="str">
        <f t="shared" si="26"/>
        <v/>
      </c>
      <c r="H64" s="2" t="str">
        <f t="shared" si="27"/>
        <v/>
      </c>
      <c r="I64" s="2" t="str">
        <f t="shared" si="27"/>
        <v/>
      </c>
      <c r="J64" s="2" t="str">
        <f t="shared" si="27"/>
        <v/>
      </c>
      <c r="K64" s="2" t="str">
        <f t="shared" si="27"/>
        <v/>
      </c>
      <c r="L64" s="2" t="str">
        <f t="shared" si="27"/>
        <v/>
      </c>
      <c r="M64" s="2" t="str">
        <f t="shared" si="27"/>
        <v/>
      </c>
      <c r="N64" s="2" t="str">
        <f t="shared" si="27"/>
        <v/>
      </c>
      <c r="O64" s="2" t="str">
        <f t="shared" si="27"/>
        <v/>
      </c>
      <c r="P64" s="2" t="str">
        <f t="shared" si="27"/>
        <v/>
      </c>
      <c r="Q64" s="2" t="str">
        <f t="shared" si="27"/>
        <v/>
      </c>
      <c r="R64" s="12" t="str">
        <f t="shared" si="27"/>
        <v/>
      </c>
      <c r="S64" s="12" t="str">
        <f t="shared" si="27"/>
        <v/>
      </c>
      <c r="T64" s="1"/>
      <c r="U64" s="2" t="str">
        <f t="shared" si="28"/>
        <v/>
      </c>
      <c r="V64" s="2" t="str">
        <f t="shared" si="28"/>
        <v/>
      </c>
      <c r="W64" s="2" t="str">
        <f t="shared" si="28"/>
        <v/>
      </c>
      <c r="X64" s="2" t="str">
        <f t="shared" si="28"/>
        <v/>
      </c>
      <c r="Y64" s="2" t="str">
        <f t="shared" si="28"/>
        <v/>
      </c>
      <c r="Z64" s="2" t="str">
        <f t="shared" si="28"/>
        <v/>
      </c>
      <c r="AA64" s="2" t="str">
        <f t="shared" si="28"/>
        <v/>
      </c>
      <c r="AB64" s="2" t="str">
        <f t="shared" si="28"/>
        <v/>
      </c>
      <c r="AC64" s="2" t="str">
        <f t="shared" si="28"/>
        <v/>
      </c>
      <c r="AD64" s="2" t="str">
        <f t="shared" si="28"/>
        <v/>
      </c>
      <c r="AE64" s="2" t="str">
        <f t="shared" si="28"/>
        <v/>
      </c>
      <c r="AF64" s="2" t="str">
        <f t="shared" si="28"/>
        <v/>
      </c>
      <c r="AG64" s="2" t="str">
        <f t="shared" si="28"/>
        <v/>
      </c>
      <c r="AH64" s="2" t="str">
        <f t="shared" si="28"/>
        <v/>
      </c>
      <c r="AI64" s="2" t="str">
        <f t="shared" si="28"/>
        <v/>
      </c>
      <c r="AJ64" s="2" t="str">
        <f t="shared" si="28"/>
        <v/>
      </c>
      <c r="AK64" s="2" t="str">
        <f t="shared" si="28"/>
        <v/>
      </c>
      <c r="AL64" s="2" t="str">
        <f t="shared" si="28"/>
        <v/>
      </c>
      <c r="AM64" s="2" t="str">
        <f t="shared" si="28"/>
        <v/>
      </c>
      <c r="AN64" s="2" t="str">
        <f t="shared" si="28"/>
        <v/>
      </c>
      <c r="AO64" s="2" t="str">
        <f t="shared" si="28"/>
        <v/>
      </c>
      <c r="AP64" s="2" t="str">
        <f t="shared" si="28"/>
        <v/>
      </c>
      <c r="AQ64" s="2" t="str">
        <f t="shared" si="28"/>
        <v/>
      </c>
      <c r="AR64" s="2" t="str">
        <f t="shared" si="28"/>
        <v/>
      </c>
      <c r="AS64" s="2" t="str">
        <f t="shared" si="28"/>
        <v/>
      </c>
      <c r="AT64" s="2" t="str">
        <f t="shared" si="28"/>
        <v/>
      </c>
      <c r="AU64" s="2" t="str">
        <f t="shared" si="28"/>
        <v/>
      </c>
      <c r="AV64" s="2" t="str">
        <f t="shared" si="28"/>
        <v/>
      </c>
      <c r="AW64" s="2" t="str">
        <f t="shared" si="28"/>
        <v/>
      </c>
      <c r="AX64" s="2" t="str">
        <f t="shared" si="28"/>
        <v/>
      </c>
      <c r="AY64" s="2" t="str">
        <f t="shared" si="28"/>
        <v/>
      </c>
      <c r="AZ64" s="2" t="str">
        <f t="shared" si="28"/>
        <v/>
      </c>
      <c r="BA64" s="2" t="str">
        <f t="shared" si="28"/>
        <v/>
      </c>
      <c r="BB64" s="2" t="str">
        <f t="shared" si="28"/>
        <v/>
      </c>
      <c r="BC64" s="2" t="str">
        <f t="shared" si="28"/>
        <v/>
      </c>
      <c r="BD64" s="2" t="str">
        <f t="shared" si="28"/>
        <v/>
      </c>
      <c r="BF64" s="56" t="str">
        <f t="shared" si="29"/>
        <v/>
      </c>
      <c r="BG64" s="56" t="str">
        <f t="shared" si="24"/>
        <v/>
      </c>
      <c r="BH64" s="56" t="str">
        <f t="shared" si="24"/>
        <v/>
      </c>
      <c r="BI64" s="56" t="str">
        <f t="shared" si="24"/>
        <v/>
      </c>
      <c r="BJ64" s="56" t="str">
        <f t="shared" si="24"/>
        <v/>
      </c>
      <c r="BK64" s="56" t="str">
        <f t="shared" si="24"/>
        <v/>
      </c>
      <c r="BL64" s="56" t="str">
        <f t="shared" si="24"/>
        <v/>
      </c>
      <c r="BM64" s="56" t="str">
        <f t="shared" si="24"/>
        <v/>
      </c>
      <c r="BN64" s="56" t="str">
        <f t="shared" si="24"/>
        <v/>
      </c>
      <c r="BO64" s="56" t="str">
        <f t="shared" si="24"/>
        <v/>
      </c>
      <c r="BP64" s="56" t="str">
        <f t="shared" si="24"/>
        <v/>
      </c>
      <c r="BQ64" s="56" t="str">
        <f t="shared" si="24"/>
        <v/>
      </c>
    </row>
    <row r="65" spans="1:69" x14ac:dyDescent="0.25">
      <c r="A65" s="17" t="s">
        <v>221</v>
      </c>
      <c r="B65" s="17" t="s">
        <v>48</v>
      </c>
      <c r="C65" s="86" t="str">
        <f t="shared" si="25"/>
        <v/>
      </c>
      <c r="D65" s="86" t="str">
        <f t="shared" si="25"/>
        <v/>
      </c>
      <c r="E65" s="86" t="str">
        <f t="shared" si="25"/>
        <v/>
      </c>
      <c r="F65" s="86" t="str">
        <f t="shared" si="26"/>
        <v/>
      </c>
      <c r="H65" s="2" t="str">
        <f t="shared" si="27"/>
        <v/>
      </c>
      <c r="I65" s="2" t="str">
        <f t="shared" si="27"/>
        <v/>
      </c>
      <c r="J65" s="2" t="str">
        <f t="shared" si="27"/>
        <v/>
      </c>
      <c r="K65" s="2" t="str">
        <f t="shared" si="27"/>
        <v/>
      </c>
      <c r="L65" s="2" t="str">
        <f t="shared" si="27"/>
        <v/>
      </c>
      <c r="M65" s="2" t="str">
        <f t="shared" si="27"/>
        <v/>
      </c>
      <c r="N65" s="2" t="str">
        <f t="shared" si="27"/>
        <v/>
      </c>
      <c r="O65" s="2" t="str">
        <f t="shared" si="27"/>
        <v/>
      </c>
      <c r="P65" s="2" t="str">
        <f t="shared" si="27"/>
        <v/>
      </c>
      <c r="Q65" s="2" t="str">
        <f t="shared" si="27"/>
        <v/>
      </c>
      <c r="R65" s="12" t="str">
        <f t="shared" si="27"/>
        <v/>
      </c>
      <c r="S65" s="12" t="str">
        <f t="shared" si="27"/>
        <v/>
      </c>
      <c r="T65" s="1"/>
      <c r="U65" s="2" t="str">
        <f t="shared" si="28"/>
        <v/>
      </c>
      <c r="V65" s="2" t="str">
        <f t="shared" si="28"/>
        <v/>
      </c>
      <c r="W65" s="2" t="str">
        <f t="shared" si="28"/>
        <v/>
      </c>
      <c r="X65" s="2" t="str">
        <f t="shared" si="28"/>
        <v/>
      </c>
      <c r="Y65" s="2" t="str">
        <f t="shared" si="28"/>
        <v/>
      </c>
      <c r="Z65" s="2" t="str">
        <f t="shared" si="28"/>
        <v/>
      </c>
      <c r="AA65" s="2" t="str">
        <f t="shared" si="28"/>
        <v/>
      </c>
      <c r="AB65" s="2" t="str">
        <f t="shared" si="28"/>
        <v/>
      </c>
      <c r="AC65" s="2" t="str">
        <f t="shared" si="28"/>
        <v/>
      </c>
      <c r="AD65" s="2" t="str">
        <f t="shared" si="28"/>
        <v/>
      </c>
      <c r="AE65" s="2" t="str">
        <f t="shared" si="28"/>
        <v/>
      </c>
      <c r="AF65" s="2" t="str">
        <f t="shared" si="28"/>
        <v/>
      </c>
      <c r="AG65" s="2" t="str">
        <f t="shared" si="28"/>
        <v/>
      </c>
      <c r="AH65" s="2" t="str">
        <f t="shared" si="28"/>
        <v/>
      </c>
      <c r="AI65" s="2" t="str">
        <f t="shared" si="28"/>
        <v/>
      </c>
      <c r="AJ65" s="2" t="str">
        <f t="shared" si="28"/>
        <v/>
      </c>
      <c r="AK65" s="2" t="str">
        <f t="shared" si="28"/>
        <v/>
      </c>
      <c r="AL65" s="2" t="str">
        <f t="shared" si="28"/>
        <v/>
      </c>
      <c r="AM65" s="2" t="str">
        <f t="shared" si="28"/>
        <v/>
      </c>
      <c r="AN65" s="2" t="str">
        <f t="shared" si="28"/>
        <v/>
      </c>
      <c r="AO65" s="2" t="str">
        <f t="shared" si="28"/>
        <v/>
      </c>
      <c r="AP65" s="2" t="str">
        <f t="shared" si="28"/>
        <v/>
      </c>
      <c r="AQ65" s="2" t="str">
        <f t="shared" si="28"/>
        <v/>
      </c>
      <c r="AR65" s="2" t="str">
        <f t="shared" si="28"/>
        <v/>
      </c>
      <c r="AS65" s="2" t="str">
        <f t="shared" si="28"/>
        <v/>
      </c>
      <c r="AT65" s="2" t="str">
        <f t="shared" si="28"/>
        <v/>
      </c>
      <c r="AU65" s="2" t="str">
        <f t="shared" si="28"/>
        <v/>
      </c>
      <c r="AV65" s="2" t="str">
        <f t="shared" si="28"/>
        <v/>
      </c>
      <c r="AW65" s="2" t="str">
        <f t="shared" si="28"/>
        <v/>
      </c>
      <c r="AX65" s="2" t="str">
        <f t="shared" si="28"/>
        <v/>
      </c>
      <c r="AY65" s="2" t="str">
        <f t="shared" si="28"/>
        <v/>
      </c>
      <c r="AZ65" s="2" t="str">
        <f t="shared" si="28"/>
        <v/>
      </c>
      <c r="BA65" s="2" t="str">
        <f t="shared" si="28"/>
        <v/>
      </c>
      <c r="BB65" s="2" t="str">
        <f t="shared" si="28"/>
        <v/>
      </c>
      <c r="BC65" s="2" t="str">
        <f t="shared" si="28"/>
        <v/>
      </c>
      <c r="BD65" s="2" t="str">
        <f t="shared" si="28"/>
        <v/>
      </c>
      <c r="BF65" s="56" t="str">
        <f t="shared" si="29"/>
        <v/>
      </c>
      <c r="BG65" s="56" t="str">
        <f t="shared" si="24"/>
        <v/>
      </c>
      <c r="BH65" s="56" t="str">
        <f t="shared" si="24"/>
        <v/>
      </c>
      <c r="BI65" s="56" t="str">
        <f t="shared" si="24"/>
        <v/>
      </c>
      <c r="BJ65" s="56" t="str">
        <f t="shared" si="24"/>
        <v/>
      </c>
      <c r="BK65" s="56" t="str">
        <f t="shared" si="24"/>
        <v/>
      </c>
      <c r="BL65" s="56" t="str">
        <f t="shared" si="24"/>
        <v/>
      </c>
      <c r="BM65" s="56" t="str">
        <f t="shared" si="24"/>
        <v/>
      </c>
      <c r="BN65" s="56" t="str">
        <f t="shared" si="24"/>
        <v/>
      </c>
      <c r="BO65" s="56" t="str">
        <f t="shared" si="24"/>
        <v/>
      </c>
      <c r="BP65" s="56" t="str">
        <f t="shared" si="24"/>
        <v/>
      </c>
      <c r="BQ65" s="56" t="str">
        <f t="shared" si="24"/>
        <v/>
      </c>
    </row>
    <row r="66" spans="1:69" x14ac:dyDescent="0.25">
      <c r="A66" s="17" t="s">
        <v>222</v>
      </c>
      <c r="B66" s="17" t="s">
        <v>49</v>
      </c>
      <c r="C66" s="86" t="str">
        <f t="shared" si="25"/>
        <v/>
      </c>
      <c r="D66" s="86" t="str">
        <f t="shared" si="25"/>
        <v/>
      </c>
      <c r="E66" s="86" t="str">
        <f t="shared" si="25"/>
        <v/>
      </c>
      <c r="F66" s="86" t="str">
        <f t="shared" si="26"/>
        <v/>
      </c>
      <c r="H66" s="2" t="str">
        <f t="shared" si="27"/>
        <v/>
      </c>
      <c r="I66" s="2" t="str">
        <f t="shared" si="27"/>
        <v/>
      </c>
      <c r="J66" s="2" t="str">
        <f t="shared" si="27"/>
        <v/>
      </c>
      <c r="K66" s="2" t="str">
        <f t="shared" si="27"/>
        <v/>
      </c>
      <c r="L66" s="2" t="str">
        <f t="shared" si="27"/>
        <v/>
      </c>
      <c r="M66" s="2" t="str">
        <f t="shared" si="27"/>
        <v/>
      </c>
      <c r="N66" s="2" t="str">
        <f t="shared" si="27"/>
        <v/>
      </c>
      <c r="O66" s="2" t="str">
        <f t="shared" si="27"/>
        <v/>
      </c>
      <c r="P66" s="2" t="str">
        <f t="shared" si="27"/>
        <v/>
      </c>
      <c r="Q66" s="2" t="str">
        <f t="shared" si="27"/>
        <v/>
      </c>
      <c r="R66" s="12" t="str">
        <f t="shared" si="27"/>
        <v/>
      </c>
      <c r="S66" s="12" t="str">
        <f t="shared" si="27"/>
        <v/>
      </c>
      <c r="T66" s="1"/>
      <c r="U66" s="2" t="str">
        <f t="shared" si="28"/>
        <v/>
      </c>
      <c r="V66" s="2" t="str">
        <f t="shared" si="28"/>
        <v/>
      </c>
      <c r="W66" s="2" t="str">
        <f t="shared" si="28"/>
        <v/>
      </c>
      <c r="X66" s="2" t="str">
        <f t="shared" si="28"/>
        <v/>
      </c>
      <c r="Y66" s="2" t="str">
        <f t="shared" si="28"/>
        <v/>
      </c>
      <c r="Z66" s="2" t="str">
        <f t="shared" si="28"/>
        <v/>
      </c>
      <c r="AA66" s="2" t="str">
        <f t="shared" si="28"/>
        <v/>
      </c>
      <c r="AB66" s="2" t="str">
        <f t="shared" si="28"/>
        <v/>
      </c>
      <c r="AC66" s="2" t="str">
        <f t="shared" si="28"/>
        <v/>
      </c>
      <c r="AD66" s="2" t="str">
        <f t="shared" si="28"/>
        <v/>
      </c>
      <c r="AE66" s="2" t="str">
        <f t="shared" si="28"/>
        <v/>
      </c>
      <c r="AF66" s="2" t="str">
        <f t="shared" si="28"/>
        <v/>
      </c>
      <c r="AG66" s="2" t="str">
        <f t="shared" si="28"/>
        <v/>
      </c>
      <c r="AH66" s="2" t="str">
        <f t="shared" si="28"/>
        <v/>
      </c>
      <c r="AI66" s="2" t="str">
        <f t="shared" si="28"/>
        <v/>
      </c>
      <c r="AJ66" s="2" t="str">
        <f t="shared" si="28"/>
        <v/>
      </c>
      <c r="AK66" s="2" t="str">
        <f t="shared" si="28"/>
        <v/>
      </c>
      <c r="AL66" s="2" t="str">
        <f t="shared" si="28"/>
        <v/>
      </c>
      <c r="AM66" s="2" t="str">
        <f t="shared" si="28"/>
        <v/>
      </c>
      <c r="AN66" s="2" t="str">
        <f t="shared" si="28"/>
        <v/>
      </c>
      <c r="AO66" s="2" t="str">
        <f t="shared" si="28"/>
        <v/>
      </c>
      <c r="AP66" s="2" t="str">
        <f t="shared" si="28"/>
        <v/>
      </c>
      <c r="AQ66" s="2" t="str">
        <f t="shared" si="28"/>
        <v/>
      </c>
      <c r="AR66" s="2" t="str">
        <f t="shared" si="28"/>
        <v/>
      </c>
      <c r="AS66" s="2" t="str">
        <f t="shared" si="28"/>
        <v/>
      </c>
      <c r="AT66" s="2" t="str">
        <f t="shared" si="28"/>
        <v/>
      </c>
      <c r="AU66" s="2" t="str">
        <f t="shared" si="28"/>
        <v/>
      </c>
      <c r="AV66" s="2" t="str">
        <f t="shared" si="28"/>
        <v/>
      </c>
      <c r="AW66" s="2" t="str">
        <f t="shared" si="28"/>
        <v/>
      </c>
      <c r="AX66" s="2" t="str">
        <f t="shared" si="28"/>
        <v/>
      </c>
      <c r="AY66" s="2" t="str">
        <f t="shared" si="28"/>
        <v/>
      </c>
      <c r="AZ66" s="2" t="str">
        <f t="shared" si="28"/>
        <v/>
      </c>
      <c r="BA66" s="2" t="str">
        <f t="shared" si="28"/>
        <v/>
      </c>
      <c r="BB66" s="2" t="str">
        <f t="shared" si="28"/>
        <v/>
      </c>
      <c r="BC66" s="2" t="str">
        <f t="shared" si="28"/>
        <v/>
      </c>
      <c r="BD66" s="2" t="str">
        <f t="shared" si="28"/>
        <v/>
      </c>
      <c r="BF66" s="56" t="str">
        <f t="shared" si="29"/>
        <v/>
      </c>
      <c r="BG66" s="56" t="str">
        <f t="shared" si="24"/>
        <v/>
      </c>
      <c r="BH66" s="56" t="str">
        <f t="shared" si="24"/>
        <v/>
      </c>
      <c r="BI66" s="56" t="str">
        <f t="shared" si="24"/>
        <v/>
      </c>
      <c r="BJ66" s="56" t="str">
        <f t="shared" si="24"/>
        <v/>
      </c>
      <c r="BK66" s="56" t="str">
        <f t="shared" si="24"/>
        <v/>
      </c>
      <c r="BL66" s="56" t="str">
        <f t="shared" si="24"/>
        <v/>
      </c>
      <c r="BM66" s="56" t="str">
        <f t="shared" si="24"/>
        <v/>
      </c>
      <c r="BN66" s="56" t="str">
        <f t="shared" si="24"/>
        <v/>
      </c>
      <c r="BO66" s="56" t="str">
        <f t="shared" si="24"/>
        <v/>
      </c>
      <c r="BP66" s="56" t="str">
        <f t="shared" si="24"/>
        <v/>
      </c>
      <c r="BQ66" s="56" t="str">
        <f t="shared" si="24"/>
        <v/>
      </c>
    </row>
    <row r="67" spans="1:69" x14ac:dyDescent="0.25">
      <c r="A67" s="17" t="s">
        <v>223</v>
      </c>
      <c r="B67" s="17" t="s">
        <v>50</v>
      </c>
      <c r="C67" s="92" t="str">
        <f t="shared" si="25"/>
        <v/>
      </c>
      <c r="D67" s="92" t="str">
        <f t="shared" si="25"/>
        <v/>
      </c>
      <c r="E67" s="92" t="str">
        <f t="shared" si="25"/>
        <v/>
      </c>
      <c r="F67" s="92" t="str">
        <f t="shared" si="26"/>
        <v/>
      </c>
      <c r="H67" s="2" t="str">
        <f t="shared" si="27"/>
        <v/>
      </c>
      <c r="I67" s="2" t="str">
        <f t="shared" si="27"/>
        <v/>
      </c>
      <c r="J67" s="2" t="str">
        <f t="shared" si="27"/>
        <v/>
      </c>
      <c r="K67" s="2" t="str">
        <f t="shared" si="27"/>
        <v/>
      </c>
      <c r="L67" s="2" t="str">
        <f t="shared" si="27"/>
        <v/>
      </c>
      <c r="M67" s="2" t="str">
        <f t="shared" si="27"/>
        <v/>
      </c>
      <c r="N67" s="2" t="str">
        <f t="shared" si="27"/>
        <v/>
      </c>
      <c r="O67" s="2" t="str">
        <f t="shared" si="27"/>
        <v/>
      </c>
      <c r="P67" s="2" t="str">
        <f t="shared" si="27"/>
        <v/>
      </c>
      <c r="Q67" s="2" t="str">
        <f t="shared" si="27"/>
        <v/>
      </c>
      <c r="R67" s="12" t="str">
        <f t="shared" si="27"/>
        <v/>
      </c>
      <c r="S67" s="12" t="str">
        <f t="shared" si="27"/>
        <v/>
      </c>
      <c r="T67" s="1"/>
      <c r="U67" s="2" t="str">
        <f t="shared" si="28"/>
        <v/>
      </c>
      <c r="V67" s="2" t="str">
        <f t="shared" si="28"/>
        <v/>
      </c>
      <c r="W67" s="2" t="str">
        <f t="shared" si="28"/>
        <v/>
      </c>
      <c r="X67" s="2" t="str">
        <f t="shared" si="28"/>
        <v/>
      </c>
      <c r="Y67" s="2" t="str">
        <f t="shared" si="28"/>
        <v/>
      </c>
      <c r="Z67" s="2" t="str">
        <f t="shared" si="28"/>
        <v/>
      </c>
      <c r="AA67" s="2" t="str">
        <f t="shared" si="28"/>
        <v/>
      </c>
      <c r="AB67" s="2" t="str">
        <f t="shared" si="28"/>
        <v/>
      </c>
      <c r="AC67" s="2" t="str">
        <f t="shared" si="28"/>
        <v/>
      </c>
      <c r="AD67" s="2" t="str">
        <f t="shared" si="28"/>
        <v/>
      </c>
      <c r="AE67" s="2" t="str">
        <f t="shared" si="28"/>
        <v/>
      </c>
      <c r="AF67" s="2" t="str">
        <f t="shared" si="28"/>
        <v/>
      </c>
      <c r="AG67" s="2" t="str">
        <f t="shared" si="28"/>
        <v/>
      </c>
      <c r="AH67" s="2" t="str">
        <f t="shared" si="28"/>
        <v/>
      </c>
      <c r="AI67" s="2" t="str">
        <f t="shared" si="28"/>
        <v/>
      </c>
      <c r="AJ67" s="2" t="str">
        <f t="shared" si="28"/>
        <v/>
      </c>
      <c r="AK67" s="2" t="str">
        <f t="shared" si="28"/>
        <v/>
      </c>
      <c r="AL67" s="2" t="str">
        <f t="shared" si="28"/>
        <v/>
      </c>
      <c r="AM67" s="2" t="str">
        <f t="shared" si="28"/>
        <v/>
      </c>
      <c r="AN67" s="2" t="str">
        <f t="shared" si="28"/>
        <v/>
      </c>
      <c r="AO67" s="2" t="str">
        <f t="shared" si="28"/>
        <v/>
      </c>
      <c r="AP67" s="2" t="str">
        <f t="shared" si="28"/>
        <v/>
      </c>
      <c r="AQ67" s="2" t="str">
        <f t="shared" si="28"/>
        <v/>
      </c>
      <c r="AR67" s="2" t="str">
        <f t="shared" si="28"/>
        <v/>
      </c>
      <c r="AS67" s="2" t="str">
        <f t="shared" si="28"/>
        <v/>
      </c>
      <c r="AT67" s="2" t="str">
        <f t="shared" si="28"/>
        <v/>
      </c>
      <c r="AU67" s="2" t="str">
        <f t="shared" si="28"/>
        <v/>
      </c>
      <c r="AV67" s="2" t="str">
        <f t="shared" si="28"/>
        <v/>
      </c>
      <c r="AW67" s="2" t="str">
        <f t="shared" si="28"/>
        <v/>
      </c>
      <c r="AX67" s="2" t="str">
        <f t="shared" si="28"/>
        <v/>
      </c>
      <c r="AY67" s="2" t="str">
        <f t="shared" si="28"/>
        <v/>
      </c>
      <c r="AZ67" s="2" t="str">
        <f t="shared" si="28"/>
        <v/>
      </c>
      <c r="BA67" s="2" t="str">
        <f t="shared" si="28"/>
        <v/>
      </c>
      <c r="BB67" s="2" t="str">
        <f t="shared" si="28"/>
        <v/>
      </c>
      <c r="BC67" s="2" t="str">
        <f t="shared" si="28"/>
        <v/>
      </c>
      <c r="BD67" s="2" t="str">
        <f t="shared" si="28"/>
        <v/>
      </c>
      <c r="BF67" s="56" t="str">
        <f t="shared" si="29"/>
        <v/>
      </c>
      <c r="BG67" s="56" t="str">
        <f t="shared" si="24"/>
        <v/>
      </c>
      <c r="BH67" s="56" t="str">
        <f t="shared" si="24"/>
        <v/>
      </c>
      <c r="BI67" s="56" t="str">
        <f t="shared" si="24"/>
        <v/>
      </c>
      <c r="BJ67" s="56" t="str">
        <f t="shared" si="24"/>
        <v/>
      </c>
      <c r="BK67" s="56" t="str">
        <f t="shared" si="24"/>
        <v/>
      </c>
      <c r="BL67" s="56" t="str">
        <f t="shared" si="24"/>
        <v/>
      </c>
      <c r="BM67" s="56" t="str">
        <f t="shared" si="24"/>
        <v/>
      </c>
      <c r="BN67" s="56" t="str">
        <f t="shared" si="24"/>
        <v/>
      </c>
      <c r="BO67" s="56" t="str">
        <f t="shared" si="24"/>
        <v/>
      </c>
      <c r="BP67" s="56" t="str">
        <f t="shared" si="24"/>
        <v/>
      </c>
      <c r="BQ67" s="56" t="str">
        <f t="shared" si="24"/>
        <v/>
      </c>
    </row>
    <row r="68" spans="1:69" x14ac:dyDescent="0.25">
      <c r="A68" s="3" t="s">
        <v>224</v>
      </c>
      <c r="B68" s="3" t="s">
        <v>64</v>
      </c>
      <c r="C68" s="86" t="str">
        <f t="shared" si="25"/>
        <v/>
      </c>
      <c r="D68" s="86" t="str">
        <f t="shared" si="25"/>
        <v/>
      </c>
      <c r="E68" s="86" t="str">
        <f t="shared" si="25"/>
        <v/>
      </c>
      <c r="F68" s="86" t="str">
        <f t="shared" si="26"/>
        <v/>
      </c>
      <c r="G68" s="34"/>
      <c r="H68" s="2" t="str">
        <f t="shared" si="27"/>
        <v/>
      </c>
      <c r="I68" s="2" t="str">
        <f t="shared" si="27"/>
        <v/>
      </c>
      <c r="J68" s="2" t="str">
        <f t="shared" si="27"/>
        <v/>
      </c>
      <c r="K68" s="2" t="str">
        <f t="shared" si="27"/>
        <v/>
      </c>
      <c r="L68" s="2" t="str">
        <f t="shared" si="27"/>
        <v/>
      </c>
      <c r="M68" s="2" t="str">
        <f t="shared" si="27"/>
        <v/>
      </c>
      <c r="N68" s="2" t="str">
        <f t="shared" si="27"/>
        <v/>
      </c>
      <c r="O68" s="2" t="str">
        <f t="shared" si="27"/>
        <v/>
      </c>
      <c r="P68" s="2" t="str">
        <f t="shared" si="27"/>
        <v/>
      </c>
      <c r="Q68" s="2" t="str">
        <f t="shared" si="27"/>
        <v/>
      </c>
      <c r="R68" s="12" t="str">
        <f t="shared" si="27"/>
        <v/>
      </c>
      <c r="S68" s="12" t="str">
        <f t="shared" si="27"/>
        <v/>
      </c>
      <c r="T68" s="35"/>
      <c r="U68" s="2" t="str">
        <f t="shared" si="28"/>
        <v/>
      </c>
      <c r="V68" s="2" t="str">
        <f t="shared" si="28"/>
        <v/>
      </c>
      <c r="W68" s="2" t="str">
        <f t="shared" si="28"/>
        <v/>
      </c>
      <c r="X68" s="2" t="str">
        <f t="shared" ref="X68:BD68" si="30">IFERROR(X57/X$57,"")</f>
        <v/>
      </c>
      <c r="Y68" s="2" t="str">
        <f t="shared" si="30"/>
        <v/>
      </c>
      <c r="Z68" s="2" t="str">
        <f t="shared" si="30"/>
        <v/>
      </c>
      <c r="AA68" s="2" t="str">
        <f t="shared" si="30"/>
        <v/>
      </c>
      <c r="AB68" s="2" t="str">
        <f t="shared" si="30"/>
        <v/>
      </c>
      <c r="AC68" s="2" t="str">
        <f t="shared" si="30"/>
        <v/>
      </c>
      <c r="AD68" s="2" t="str">
        <f t="shared" si="30"/>
        <v/>
      </c>
      <c r="AE68" s="2" t="str">
        <f t="shared" si="30"/>
        <v/>
      </c>
      <c r="AF68" s="2" t="str">
        <f t="shared" si="30"/>
        <v/>
      </c>
      <c r="AG68" s="2" t="str">
        <f t="shared" si="30"/>
        <v/>
      </c>
      <c r="AH68" s="2" t="str">
        <f t="shared" si="30"/>
        <v/>
      </c>
      <c r="AI68" s="2" t="str">
        <f t="shared" si="30"/>
        <v/>
      </c>
      <c r="AJ68" s="2" t="str">
        <f t="shared" si="30"/>
        <v/>
      </c>
      <c r="AK68" s="2" t="str">
        <f t="shared" si="30"/>
        <v/>
      </c>
      <c r="AL68" s="2" t="str">
        <f t="shared" si="30"/>
        <v/>
      </c>
      <c r="AM68" s="2" t="str">
        <f t="shared" si="30"/>
        <v/>
      </c>
      <c r="AN68" s="2" t="str">
        <f t="shared" si="30"/>
        <v/>
      </c>
      <c r="AO68" s="2" t="str">
        <f t="shared" si="30"/>
        <v/>
      </c>
      <c r="AP68" s="2" t="str">
        <f t="shared" si="30"/>
        <v/>
      </c>
      <c r="AQ68" s="2" t="str">
        <f t="shared" si="30"/>
        <v/>
      </c>
      <c r="AR68" s="2" t="str">
        <f t="shared" si="30"/>
        <v/>
      </c>
      <c r="AS68" s="2" t="str">
        <f t="shared" si="30"/>
        <v/>
      </c>
      <c r="AT68" s="2" t="str">
        <f t="shared" si="30"/>
        <v/>
      </c>
      <c r="AU68" s="2" t="str">
        <f t="shared" si="30"/>
        <v/>
      </c>
      <c r="AV68" s="2" t="str">
        <f t="shared" si="30"/>
        <v/>
      </c>
      <c r="AW68" s="2" t="str">
        <f t="shared" si="30"/>
        <v/>
      </c>
      <c r="AX68" s="2" t="str">
        <f t="shared" si="30"/>
        <v/>
      </c>
      <c r="AY68" s="2" t="str">
        <f t="shared" si="30"/>
        <v/>
      </c>
      <c r="AZ68" s="2" t="str">
        <f t="shared" si="30"/>
        <v/>
      </c>
      <c r="BA68" s="2" t="str">
        <f t="shared" si="30"/>
        <v/>
      </c>
      <c r="BB68" s="2" t="str">
        <f t="shared" si="30"/>
        <v/>
      </c>
      <c r="BC68" s="2" t="str">
        <f t="shared" si="30"/>
        <v/>
      </c>
      <c r="BD68" s="2" t="str">
        <f t="shared" si="30"/>
        <v/>
      </c>
      <c r="BE68" s="34"/>
      <c r="BF68" s="56" t="str">
        <f t="shared" si="29"/>
        <v/>
      </c>
      <c r="BG68" s="56" t="str">
        <f t="shared" si="24"/>
        <v/>
      </c>
      <c r="BH68" s="56" t="str">
        <f t="shared" si="24"/>
        <v/>
      </c>
      <c r="BI68" s="56" t="str">
        <f t="shared" si="24"/>
        <v/>
      </c>
      <c r="BJ68" s="56" t="str">
        <f t="shared" si="24"/>
        <v/>
      </c>
      <c r="BK68" s="56" t="str">
        <f t="shared" si="24"/>
        <v/>
      </c>
      <c r="BL68" s="56" t="str">
        <f t="shared" si="24"/>
        <v/>
      </c>
      <c r="BM68" s="56" t="str">
        <f t="shared" si="24"/>
        <v/>
      </c>
      <c r="BN68" s="56" t="str">
        <f t="shared" si="24"/>
        <v/>
      </c>
      <c r="BO68" s="56" t="str">
        <f t="shared" si="24"/>
        <v/>
      </c>
      <c r="BP68" s="56" t="str">
        <f t="shared" si="24"/>
        <v/>
      </c>
      <c r="BQ68" s="56" t="str">
        <f t="shared" si="24"/>
        <v/>
      </c>
    </row>
    <row r="69" spans="1:69" x14ac:dyDescent="0.25">
      <c r="A69" s="3" t="s">
        <v>33</v>
      </c>
      <c r="B69" s="3"/>
      <c r="C69" s="87"/>
      <c r="D69" s="87"/>
      <c r="E69" s="87"/>
      <c r="F69" s="8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</row>
    <row r="70" spans="1:69" x14ac:dyDescent="0.25">
      <c r="A70" s="48" t="s">
        <v>33</v>
      </c>
      <c r="C70" s="87"/>
      <c r="D70" s="87"/>
      <c r="E70" s="87"/>
      <c r="F70" s="8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x14ac:dyDescent="0.25">
      <c r="A71" s="49" t="s">
        <v>236</v>
      </c>
      <c r="B71" s="24" t="s">
        <v>62</v>
      </c>
      <c r="C71" s="22" t="str">
        <f>$C$3</f>
        <v>YTD '15</v>
      </c>
      <c r="D71" s="22" t="str">
        <f>$D$3</f>
        <v>YTD '16</v>
      </c>
      <c r="E71" s="22" t="str">
        <f>$E$3</f>
        <v>YTD '17</v>
      </c>
      <c r="F71" s="22" t="str">
        <f>$F$3</f>
        <v>YoY</v>
      </c>
      <c r="G71" s="2" t="s">
        <v>33</v>
      </c>
      <c r="H71" s="28" t="str">
        <f>$H$3</f>
        <v>Q1 '15</v>
      </c>
      <c r="I71" s="28" t="str">
        <f>$I$3</f>
        <v>Q2 '15</v>
      </c>
      <c r="J71" s="28" t="str">
        <f>$J$3</f>
        <v>Q3 '15</v>
      </c>
      <c r="K71" s="28" t="str">
        <f>$K$3</f>
        <v>Q4 '15</v>
      </c>
      <c r="L71" s="31" t="str">
        <f>$L$3</f>
        <v>Q1 '16</v>
      </c>
      <c r="M71" s="31" t="str">
        <f>$M$3</f>
        <v>Q2 '16</v>
      </c>
      <c r="N71" s="31" t="str">
        <f>$N$3</f>
        <v>Q3 '16</v>
      </c>
      <c r="O71" s="31" t="str">
        <f>$O$3</f>
        <v>Q4 '16</v>
      </c>
      <c r="P71" s="28" t="str">
        <f>$P$3</f>
        <v>Q1 '17</v>
      </c>
      <c r="Q71" s="28" t="str">
        <f>$Q$3</f>
        <v>Q2 '17</v>
      </c>
      <c r="R71" s="28" t="str">
        <f>$R$3</f>
        <v>Q3 '17</v>
      </c>
      <c r="S71" s="28" t="str">
        <f>$S$3</f>
        <v>Q4 '17</v>
      </c>
      <c r="T71" s="18" t="s">
        <v>33</v>
      </c>
      <c r="U71" s="28" t="s">
        <v>1</v>
      </c>
      <c r="V71" s="28" t="s">
        <v>2</v>
      </c>
      <c r="W71" s="28" t="s">
        <v>3</v>
      </c>
      <c r="X71" s="28" t="s">
        <v>4</v>
      </c>
      <c r="Y71" s="28" t="s">
        <v>5</v>
      </c>
      <c r="Z71" s="28" t="s">
        <v>6</v>
      </c>
      <c r="AA71" s="28" t="s">
        <v>7</v>
      </c>
      <c r="AB71" s="28" t="s">
        <v>8</v>
      </c>
      <c r="AC71" s="28" t="s">
        <v>9</v>
      </c>
      <c r="AD71" s="28" t="s">
        <v>10</v>
      </c>
      <c r="AE71" s="28" t="s">
        <v>11</v>
      </c>
      <c r="AF71" s="28" t="s">
        <v>12</v>
      </c>
      <c r="AG71" s="30" t="s">
        <v>13</v>
      </c>
      <c r="AH71" s="30" t="s">
        <v>14</v>
      </c>
      <c r="AI71" s="30" t="s">
        <v>15</v>
      </c>
      <c r="AJ71" s="30" t="s">
        <v>16</v>
      </c>
      <c r="AK71" s="30" t="s">
        <v>17</v>
      </c>
      <c r="AL71" s="30" t="s">
        <v>18</v>
      </c>
      <c r="AM71" s="30" t="s">
        <v>19</v>
      </c>
      <c r="AN71" s="30" t="s">
        <v>20</v>
      </c>
      <c r="AO71" s="30" t="s">
        <v>21</v>
      </c>
      <c r="AP71" s="30" t="s">
        <v>22</v>
      </c>
      <c r="AQ71" s="30" t="s">
        <v>23</v>
      </c>
      <c r="AR71" s="30" t="s">
        <v>24</v>
      </c>
      <c r="AS71" s="26" t="s">
        <v>25</v>
      </c>
      <c r="AT71" s="26" t="s">
        <v>26</v>
      </c>
      <c r="AU71" s="26" t="s">
        <v>27</v>
      </c>
      <c r="AV71" s="26" t="s">
        <v>28</v>
      </c>
      <c r="AW71" s="26" t="s">
        <v>29</v>
      </c>
      <c r="AX71" s="26" t="s">
        <v>30</v>
      </c>
      <c r="AY71" s="32" t="s">
        <v>102</v>
      </c>
      <c r="AZ71" s="32" t="s">
        <v>103</v>
      </c>
      <c r="BA71" s="32" t="s">
        <v>104</v>
      </c>
      <c r="BB71" s="32" t="s">
        <v>105</v>
      </c>
      <c r="BC71" s="32" t="s">
        <v>106</v>
      </c>
      <c r="BD71" s="32" t="s">
        <v>107</v>
      </c>
      <c r="BF71" s="33">
        <v>42736</v>
      </c>
      <c r="BG71" s="33">
        <v>42767</v>
      </c>
      <c r="BH71" s="33">
        <v>42795</v>
      </c>
      <c r="BI71" s="33">
        <v>42826</v>
      </c>
      <c r="BJ71" s="33">
        <v>42856</v>
      </c>
      <c r="BK71" s="33">
        <v>42887</v>
      </c>
      <c r="BL71" s="33">
        <v>42917</v>
      </c>
      <c r="BM71" s="33">
        <v>42948</v>
      </c>
      <c r="BN71" s="33">
        <v>42979</v>
      </c>
      <c r="BO71" s="33">
        <v>43009</v>
      </c>
      <c r="BP71" s="33">
        <v>43040</v>
      </c>
      <c r="BQ71" s="33">
        <v>43070</v>
      </c>
    </row>
    <row r="72" spans="1:69" x14ac:dyDescent="0.25">
      <c r="A72" s="17" t="s">
        <v>157</v>
      </c>
      <c r="B72" s="17" t="s">
        <v>61</v>
      </c>
      <c r="C72" s="93">
        <f>INDEX(U72:AF72,$B$2)</f>
        <v>0</v>
      </c>
      <c r="D72" s="93">
        <f>INDEX(AG72:AR72,$B$2)</f>
        <v>0</v>
      </c>
      <c r="E72" s="93">
        <f>INDEX(AS72:BD72,$B$2)</f>
        <v>0</v>
      </c>
      <c r="F72" s="86" t="str">
        <f>IFERROR(E72/D72,"")</f>
        <v/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12"/>
      <c r="S72" s="12"/>
      <c r="U72" s="4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</row>
    <row r="73" spans="1:69" x14ac:dyDescent="0.25">
      <c r="A73" s="17" t="s">
        <v>158</v>
      </c>
      <c r="B73" s="17" t="s">
        <v>44</v>
      </c>
      <c r="C73" s="93">
        <f t="shared" ref="C73:C81" si="31">INDEX(U73:AF73,$B$2)</f>
        <v>0</v>
      </c>
      <c r="D73" s="93">
        <f t="shared" ref="D73:D81" si="32">INDEX(AG73:AR73,$B$2)</f>
        <v>0</v>
      </c>
      <c r="E73" s="93">
        <f t="shared" ref="E73:E81" si="33">INDEX(AS73:BD73,$B$2)</f>
        <v>0</v>
      </c>
      <c r="F73" s="86" t="str">
        <f t="shared" ref="F73:F80" si="34">IFERROR(E73/D73,"")</f>
        <v/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12"/>
      <c r="S73" s="12"/>
      <c r="U73" s="4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</row>
    <row r="74" spans="1:69" x14ac:dyDescent="0.25">
      <c r="A74" s="17" t="s">
        <v>159</v>
      </c>
      <c r="B74" s="17" t="s">
        <v>45</v>
      </c>
      <c r="C74" s="93">
        <f t="shared" si="31"/>
        <v>0</v>
      </c>
      <c r="D74" s="93">
        <f t="shared" si="32"/>
        <v>0</v>
      </c>
      <c r="E74" s="93">
        <f t="shared" si="33"/>
        <v>0</v>
      </c>
      <c r="F74" s="86" t="str">
        <f t="shared" si="34"/>
        <v/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12"/>
      <c r="S74" s="12"/>
      <c r="U74" s="4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</row>
    <row r="75" spans="1:69" x14ac:dyDescent="0.25">
      <c r="A75" s="17" t="s">
        <v>160</v>
      </c>
      <c r="B75" s="17" t="s">
        <v>46</v>
      </c>
      <c r="C75" s="93">
        <f t="shared" si="31"/>
        <v>0</v>
      </c>
      <c r="D75" s="93">
        <f t="shared" si="32"/>
        <v>0</v>
      </c>
      <c r="E75" s="93">
        <f t="shared" si="33"/>
        <v>0</v>
      </c>
      <c r="F75" s="86" t="str">
        <f t="shared" si="34"/>
        <v/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2"/>
      <c r="S75" s="12"/>
      <c r="U75" s="4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</row>
    <row r="76" spans="1:69" x14ac:dyDescent="0.25">
      <c r="A76" s="17" t="s">
        <v>161</v>
      </c>
      <c r="B76" s="17" t="s">
        <v>47</v>
      </c>
      <c r="C76" s="93">
        <f t="shared" si="31"/>
        <v>0</v>
      </c>
      <c r="D76" s="93">
        <f t="shared" si="32"/>
        <v>0</v>
      </c>
      <c r="E76" s="93">
        <f t="shared" si="33"/>
        <v>0</v>
      </c>
      <c r="F76" s="86" t="str">
        <f t="shared" si="34"/>
        <v/>
      </c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12"/>
      <c r="S76" s="12"/>
      <c r="U76" s="4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</row>
    <row r="77" spans="1:69" x14ac:dyDescent="0.25">
      <c r="A77" s="17" t="s">
        <v>162</v>
      </c>
      <c r="B77" s="17" t="s">
        <v>48</v>
      </c>
      <c r="C77" s="93">
        <f t="shared" si="31"/>
        <v>0</v>
      </c>
      <c r="D77" s="93">
        <f t="shared" si="32"/>
        <v>0</v>
      </c>
      <c r="E77" s="93">
        <f t="shared" si="33"/>
        <v>0</v>
      </c>
      <c r="F77" s="86" t="str">
        <f t="shared" si="34"/>
        <v/>
      </c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12"/>
      <c r="S77" s="12"/>
      <c r="U77" s="4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</row>
    <row r="78" spans="1:69" x14ac:dyDescent="0.25">
      <c r="A78" s="17" t="s">
        <v>163</v>
      </c>
      <c r="B78" s="17" t="s">
        <v>49</v>
      </c>
      <c r="C78" s="93">
        <f t="shared" si="31"/>
        <v>0</v>
      </c>
      <c r="D78" s="93">
        <f t="shared" si="32"/>
        <v>0</v>
      </c>
      <c r="E78" s="93">
        <f t="shared" si="33"/>
        <v>0</v>
      </c>
      <c r="F78" s="86" t="str">
        <f t="shared" si="34"/>
        <v/>
      </c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12"/>
      <c r="S78" s="12"/>
      <c r="U78" s="4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</row>
    <row r="79" spans="1:69" x14ac:dyDescent="0.25">
      <c r="A79" s="17" t="s">
        <v>164</v>
      </c>
      <c r="B79" s="17" t="s">
        <v>50</v>
      </c>
      <c r="C79" s="93">
        <f t="shared" si="31"/>
        <v>0</v>
      </c>
      <c r="D79" s="93">
        <f t="shared" si="32"/>
        <v>0</v>
      </c>
      <c r="E79" s="93">
        <f t="shared" si="33"/>
        <v>0</v>
      </c>
      <c r="F79" s="86" t="str">
        <f t="shared" si="34"/>
        <v/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</row>
    <row r="80" spans="1:69" x14ac:dyDescent="0.25">
      <c r="A80" s="17"/>
      <c r="B80" s="3" t="s">
        <v>176</v>
      </c>
      <c r="C80" s="93">
        <f>SUM(C72:C78)</f>
        <v>0</v>
      </c>
      <c r="D80" s="93">
        <f t="shared" ref="D80:E80" si="35">SUM(D72:D78)</f>
        <v>0</v>
      </c>
      <c r="E80" s="93">
        <f t="shared" si="35"/>
        <v>0</v>
      </c>
      <c r="F80" s="86" t="str">
        <f>IFERROR(E80/D80,"")</f>
        <v/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</row>
    <row r="81" spans="1:71" x14ac:dyDescent="0.25">
      <c r="A81" s="3" t="s">
        <v>165</v>
      </c>
      <c r="B81" s="3" t="s">
        <v>64</v>
      </c>
      <c r="C81" s="93">
        <f>SUM(C72:C79)</f>
        <v>0</v>
      </c>
      <c r="D81" s="93">
        <f>SUM(D72:D79)</f>
        <v>0</v>
      </c>
      <c r="E81" s="93">
        <f>SUM(E72:E79)</f>
        <v>0</v>
      </c>
      <c r="F81" s="86" t="str">
        <f>IFERROR(E81/D81,"")</f>
        <v/>
      </c>
      <c r="G81" s="3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2"/>
      <c r="S81" s="12"/>
      <c r="T81" s="36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34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</row>
    <row r="82" spans="1:71" x14ac:dyDescent="0.25">
      <c r="A82" s="48" t="s">
        <v>33</v>
      </c>
    </row>
    <row r="83" spans="1:71" x14ac:dyDescent="0.25">
      <c r="A83" s="49" t="s">
        <v>32</v>
      </c>
      <c r="B83" s="24" t="s">
        <v>52</v>
      </c>
      <c r="C83" s="22" t="str">
        <f>$C$3</f>
        <v>YTD '15</v>
      </c>
      <c r="D83" s="22" t="str">
        <f>$D$3</f>
        <v>YTD '16</v>
      </c>
      <c r="E83" s="22" t="str">
        <f>$E$3</f>
        <v>YTD '17</v>
      </c>
      <c r="F83" s="22" t="str">
        <f>$F$3</f>
        <v>YoY</v>
      </c>
      <c r="G83" s="2" t="s">
        <v>33</v>
      </c>
      <c r="H83" s="28" t="str">
        <f>$H$3</f>
        <v>Q1 '15</v>
      </c>
      <c r="I83" s="28" t="str">
        <f>$I$3</f>
        <v>Q2 '15</v>
      </c>
      <c r="J83" s="28" t="str">
        <f>$J$3</f>
        <v>Q3 '15</v>
      </c>
      <c r="K83" s="28" t="str">
        <f>$K$3</f>
        <v>Q4 '15</v>
      </c>
      <c r="L83" s="31" t="str">
        <f>$L$3</f>
        <v>Q1 '16</v>
      </c>
      <c r="M83" s="31" t="str">
        <f>$M$3</f>
        <v>Q2 '16</v>
      </c>
      <c r="N83" s="31" t="str">
        <f>$N$3</f>
        <v>Q3 '16</v>
      </c>
      <c r="O83" s="31" t="str">
        <f>$O$3</f>
        <v>Q4 '16</v>
      </c>
      <c r="P83" s="28" t="str">
        <f>$P$3</f>
        <v>Q1 '17</v>
      </c>
      <c r="Q83" s="28" t="str">
        <f>$Q$3</f>
        <v>Q2 '17</v>
      </c>
      <c r="R83" s="28" t="str">
        <f>$R$3</f>
        <v>Q3 '17</v>
      </c>
      <c r="S83" s="28" t="str">
        <f>$S$3</f>
        <v>Q4 '17</v>
      </c>
      <c r="T83" s="18" t="s">
        <v>33</v>
      </c>
      <c r="U83" s="28" t="s">
        <v>1</v>
      </c>
      <c r="V83" s="28" t="s">
        <v>2</v>
      </c>
      <c r="W83" s="28" t="s">
        <v>3</v>
      </c>
      <c r="X83" s="28" t="s">
        <v>4</v>
      </c>
      <c r="Y83" s="28" t="s">
        <v>5</v>
      </c>
      <c r="Z83" s="28" t="s">
        <v>6</v>
      </c>
      <c r="AA83" s="28" t="s">
        <v>7</v>
      </c>
      <c r="AB83" s="28" t="s">
        <v>8</v>
      </c>
      <c r="AC83" s="28" t="s">
        <v>9</v>
      </c>
      <c r="AD83" s="28" t="s">
        <v>10</v>
      </c>
      <c r="AE83" s="28" t="s">
        <v>11</v>
      </c>
      <c r="AF83" s="28" t="s">
        <v>12</v>
      </c>
      <c r="AG83" s="30" t="s">
        <v>13</v>
      </c>
      <c r="AH83" s="30" t="s">
        <v>14</v>
      </c>
      <c r="AI83" s="30" t="s">
        <v>15</v>
      </c>
      <c r="AJ83" s="30" t="s">
        <v>16</v>
      </c>
      <c r="AK83" s="30" t="s">
        <v>17</v>
      </c>
      <c r="AL83" s="30" t="s">
        <v>18</v>
      </c>
      <c r="AM83" s="30" t="s">
        <v>19</v>
      </c>
      <c r="AN83" s="30" t="s">
        <v>20</v>
      </c>
      <c r="AO83" s="30" t="s">
        <v>21</v>
      </c>
      <c r="AP83" s="30" t="s">
        <v>22</v>
      </c>
      <c r="AQ83" s="30" t="s">
        <v>23</v>
      </c>
      <c r="AR83" s="30" t="s">
        <v>24</v>
      </c>
      <c r="AS83" s="26" t="s">
        <v>25</v>
      </c>
      <c r="AT83" s="26" t="s">
        <v>26</v>
      </c>
      <c r="AU83" s="26" t="s">
        <v>27</v>
      </c>
      <c r="AV83" s="26" t="s">
        <v>28</v>
      </c>
      <c r="AW83" s="26" t="s">
        <v>29</v>
      </c>
      <c r="AX83" s="26" t="s">
        <v>30</v>
      </c>
      <c r="AY83" s="32" t="s">
        <v>102</v>
      </c>
      <c r="AZ83" s="32" t="s">
        <v>103</v>
      </c>
      <c r="BA83" s="32" t="s">
        <v>104</v>
      </c>
      <c r="BB83" s="32" t="s">
        <v>105</v>
      </c>
      <c r="BC83" s="32" t="s">
        <v>106</v>
      </c>
      <c r="BD83" s="32" t="s">
        <v>107</v>
      </c>
      <c r="BF83" s="33">
        <v>42736</v>
      </c>
      <c r="BG83" s="33">
        <v>42767</v>
      </c>
      <c r="BH83" s="33">
        <v>42795</v>
      </c>
      <c r="BI83" s="33">
        <v>42826</v>
      </c>
      <c r="BJ83" s="33">
        <v>42856</v>
      </c>
      <c r="BK83" s="33">
        <v>42887</v>
      </c>
      <c r="BL83" s="33">
        <v>42917</v>
      </c>
      <c r="BM83" s="33">
        <v>42948</v>
      </c>
      <c r="BN83" s="33">
        <v>42979</v>
      </c>
      <c r="BO83" s="33">
        <v>43009</v>
      </c>
      <c r="BP83" s="33">
        <v>43040</v>
      </c>
      <c r="BQ83" s="33">
        <v>43070</v>
      </c>
    </row>
    <row r="84" spans="1:71" x14ac:dyDescent="0.25">
      <c r="A84" s="17" t="s">
        <v>166</v>
      </c>
      <c r="B84" s="17" t="s">
        <v>61</v>
      </c>
      <c r="C84" s="96">
        <f>SUM(U84      : INDEX(U84:AF84,$B$2))</f>
        <v>0</v>
      </c>
      <c r="D84" s="96">
        <f>SUM(AG84       : INDEX(AG84:AR84,$B$2))</f>
        <v>0</v>
      </c>
      <c r="E84" s="96">
        <f>SUM(AS84        : INDEX(AS84:BD84,$B$2))</f>
        <v>0</v>
      </c>
      <c r="F84" s="86" t="str">
        <f t="shared" ref="F84:F91" si="36">IFERROR(E84/D84,"")</f>
        <v/>
      </c>
      <c r="G84" s="34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12"/>
      <c r="S84" s="12"/>
      <c r="AR84" s="4"/>
      <c r="AS84" s="4"/>
      <c r="AT84" s="4"/>
      <c r="AU84" s="4"/>
      <c r="AV84" s="1"/>
      <c r="AW84" s="1"/>
      <c r="AX84" s="1"/>
      <c r="AY84" s="1"/>
      <c r="AZ84" s="1"/>
      <c r="BA84" s="1"/>
      <c r="BB84" s="1"/>
      <c r="BC84" s="1"/>
      <c r="BD84" s="1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</row>
    <row r="85" spans="1:71" x14ac:dyDescent="0.25">
      <c r="A85" s="17" t="s">
        <v>167</v>
      </c>
      <c r="B85" s="17" t="s">
        <v>44</v>
      </c>
      <c r="C85" s="96">
        <f>SUM(U85      : INDEX(U85:AF85,$B$2))</f>
        <v>0</v>
      </c>
      <c r="D85" s="96">
        <f>SUM(AG85       : INDEX(AG85:AR85,$B$2))</f>
        <v>0</v>
      </c>
      <c r="E85" s="96">
        <f>SUM(AS85        : INDEX(AS85:BD85,$B$2))</f>
        <v>0</v>
      </c>
      <c r="F85" s="86" t="str">
        <f t="shared" si="36"/>
        <v/>
      </c>
      <c r="G85" s="34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12"/>
      <c r="S85" s="12"/>
      <c r="AR85" s="4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</row>
    <row r="86" spans="1:71" x14ac:dyDescent="0.25">
      <c r="A86" s="17" t="s">
        <v>168</v>
      </c>
      <c r="B86" s="17" t="s">
        <v>45</v>
      </c>
      <c r="C86" s="96">
        <f>SUM(U86      : INDEX(U86:AF86,$B$2))</f>
        <v>0</v>
      </c>
      <c r="D86" s="96">
        <f>SUM(AG86       : INDEX(AG86:AR86,$B$2))</f>
        <v>0</v>
      </c>
      <c r="E86" s="96">
        <f>SUM(AS86        : INDEX(AS86:BD86,$B$2))</f>
        <v>0</v>
      </c>
      <c r="F86" s="86" t="str">
        <f t="shared" si="36"/>
        <v/>
      </c>
      <c r="G86" s="34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12"/>
      <c r="S86" s="12"/>
      <c r="AR86" s="4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</row>
    <row r="87" spans="1:71" x14ac:dyDescent="0.25">
      <c r="A87" s="17" t="s">
        <v>169</v>
      </c>
      <c r="B87" s="17" t="s">
        <v>46</v>
      </c>
      <c r="C87" s="96">
        <f>SUM(U87      : INDEX(U87:AF87,$B$2))</f>
        <v>0</v>
      </c>
      <c r="D87" s="96">
        <f>SUM(AG87       : INDEX(AG87:AR87,$B$2))</f>
        <v>0</v>
      </c>
      <c r="E87" s="96">
        <f>SUM(AS87        : INDEX(AS87:BD87,$B$2))</f>
        <v>0</v>
      </c>
      <c r="F87" s="86" t="str">
        <f t="shared" si="36"/>
        <v/>
      </c>
      <c r="G87" s="34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12"/>
      <c r="S87" s="12"/>
      <c r="AR87" s="4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</row>
    <row r="88" spans="1:71" x14ac:dyDescent="0.25">
      <c r="A88" s="17" t="s">
        <v>170</v>
      </c>
      <c r="B88" s="17" t="s">
        <v>47</v>
      </c>
      <c r="C88" s="96">
        <f>SUM(U88      : INDEX(U88:AF88,$B$2))</f>
        <v>0</v>
      </c>
      <c r="D88" s="96">
        <f>SUM(AG88       : INDEX(AG88:AR88,$B$2))</f>
        <v>0</v>
      </c>
      <c r="E88" s="96">
        <f>SUM(AS88        : INDEX(AS88:BD88,$B$2))</f>
        <v>0</v>
      </c>
      <c r="F88" s="86" t="str">
        <f t="shared" si="36"/>
        <v/>
      </c>
      <c r="G88" s="34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12"/>
      <c r="S88" s="12"/>
      <c r="AR88" s="4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</row>
    <row r="89" spans="1:71" x14ac:dyDescent="0.25">
      <c r="A89" s="17" t="s">
        <v>171</v>
      </c>
      <c r="B89" s="17" t="s">
        <v>48</v>
      </c>
      <c r="C89" s="96">
        <f>SUM(U89      : INDEX(U89:AF89,$B$2))</f>
        <v>0</v>
      </c>
      <c r="D89" s="96">
        <f>SUM(AG89       : INDEX(AG89:AR89,$B$2))</f>
        <v>0</v>
      </c>
      <c r="E89" s="96">
        <f>SUM(AS89        : INDEX(AS89:BD89,$B$2))</f>
        <v>0</v>
      </c>
      <c r="F89" s="86" t="str">
        <f t="shared" si="36"/>
        <v/>
      </c>
      <c r="G89" s="34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12"/>
      <c r="S89" s="12"/>
      <c r="AR89" s="4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</row>
    <row r="90" spans="1:71" x14ac:dyDescent="0.25">
      <c r="A90" s="17" t="s">
        <v>172</v>
      </c>
      <c r="B90" s="17" t="s">
        <v>49</v>
      </c>
      <c r="C90" s="96">
        <f>SUM(U90      : INDEX(U90:AF90,$B$2))</f>
        <v>0</v>
      </c>
      <c r="D90" s="96">
        <f>SUM(AG90       : INDEX(AG90:AR90,$B$2))</f>
        <v>0</v>
      </c>
      <c r="E90" s="96">
        <f>SUM(AS90        : INDEX(AS90:BD90,$B$2))</f>
        <v>0</v>
      </c>
      <c r="F90" s="86" t="str">
        <f t="shared" si="36"/>
        <v/>
      </c>
      <c r="G90" s="34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12"/>
      <c r="S90" s="12"/>
      <c r="AR90" s="4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</row>
    <row r="91" spans="1:71" x14ac:dyDescent="0.25">
      <c r="A91" s="17" t="s">
        <v>173</v>
      </c>
      <c r="B91" s="17" t="s">
        <v>50</v>
      </c>
      <c r="C91" s="96">
        <f>SUM(U91      : INDEX(U91:AF91,$B$2))</f>
        <v>0</v>
      </c>
      <c r="D91" s="96">
        <f>SUM(AG91       : INDEX(AG91:AR91,$B$2))</f>
        <v>0</v>
      </c>
      <c r="E91" s="96">
        <f>SUM(AS91        : INDEX(AS91:BD91,$B$2))</f>
        <v>0</v>
      </c>
      <c r="F91" s="86" t="str">
        <f t="shared" si="36"/>
        <v/>
      </c>
      <c r="G91" s="34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12"/>
      <c r="S91" s="12"/>
      <c r="T91" s="7"/>
      <c r="AR91" s="4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</row>
    <row r="92" spans="1:71" x14ac:dyDescent="0.25">
      <c r="A92" s="17"/>
      <c r="B92" s="3" t="s">
        <v>176</v>
      </c>
      <c r="C92" s="97">
        <f>SUM(C84:C90)</f>
        <v>0</v>
      </c>
      <c r="D92" s="97">
        <f t="shared" ref="D92" si="37">SUM(D84:D90)</f>
        <v>0</v>
      </c>
      <c r="E92" s="97">
        <f>SUM(E84:E90)</f>
        <v>0</v>
      </c>
      <c r="F92" s="86" t="str">
        <f>IFERROR(E92/D92,"")</f>
        <v/>
      </c>
      <c r="G92" s="34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12"/>
      <c r="S92" s="12"/>
      <c r="T92" s="7"/>
      <c r="AR92" s="4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</row>
    <row r="93" spans="1:71" x14ac:dyDescent="0.25">
      <c r="A93" s="3" t="s">
        <v>175</v>
      </c>
      <c r="B93" s="3" t="s">
        <v>64</v>
      </c>
      <c r="C93" s="97">
        <f>SUM(C84:C91)</f>
        <v>0</v>
      </c>
      <c r="D93" s="97">
        <f t="shared" ref="D93:E93" si="38">SUM(D84:D91)</f>
        <v>0</v>
      </c>
      <c r="E93" s="97">
        <f t="shared" si="38"/>
        <v>0</v>
      </c>
      <c r="F93" s="86" t="str">
        <f>IFERROR(E93/D93,"")</f>
        <v/>
      </c>
      <c r="G93" s="3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2"/>
      <c r="S93" s="12"/>
      <c r="T93" s="20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4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</row>
    <row r="94" spans="1:71" x14ac:dyDescent="0.25">
      <c r="A94" s="48" t="s">
        <v>33</v>
      </c>
    </row>
    <row r="95" spans="1:71" x14ac:dyDescent="0.25">
      <c r="A95" s="49" t="s">
        <v>31</v>
      </c>
      <c r="B95" s="24" t="s">
        <v>31</v>
      </c>
      <c r="C95" s="22" t="str">
        <f>$C$3</f>
        <v>YTD '15</v>
      </c>
      <c r="D95" s="22" t="str">
        <f>$D$3</f>
        <v>YTD '16</v>
      </c>
      <c r="E95" s="22" t="str">
        <f>$E$3</f>
        <v>YTD '17</v>
      </c>
      <c r="F95" s="22" t="str">
        <f>$F$3</f>
        <v>YoY</v>
      </c>
      <c r="G95" s="2" t="s">
        <v>33</v>
      </c>
      <c r="H95" s="28" t="str">
        <f>$H$3</f>
        <v>Q1 '15</v>
      </c>
      <c r="I95" s="28" t="str">
        <f>$I$3</f>
        <v>Q2 '15</v>
      </c>
      <c r="J95" s="28" t="str">
        <f>$J$3</f>
        <v>Q3 '15</v>
      </c>
      <c r="K95" s="28" t="str">
        <f>$K$3</f>
        <v>Q4 '15</v>
      </c>
      <c r="L95" s="31" t="str">
        <f>$L$3</f>
        <v>Q1 '16</v>
      </c>
      <c r="M95" s="31" t="str">
        <f>$M$3</f>
        <v>Q2 '16</v>
      </c>
      <c r="N95" s="31" t="str">
        <f>$N$3</f>
        <v>Q3 '16</v>
      </c>
      <c r="O95" s="31" t="str">
        <f>$O$3</f>
        <v>Q4 '16</v>
      </c>
      <c r="P95" s="28" t="str">
        <f>$P$3</f>
        <v>Q1 '17</v>
      </c>
      <c r="Q95" s="28" t="str">
        <f>$Q$3</f>
        <v>Q2 '17</v>
      </c>
      <c r="R95" s="28" t="str">
        <f>$R$3</f>
        <v>Q3 '17</v>
      </c>
      <c r="S95" s="28" t="str">
        <f>$S$3</f>
        <v>Q4 '17</v>
      </c>
      <c r="T95" s="18" t="s">
        <v>33</v>
      </c>
      <c r="U95" s="28" t="s">
        <v>1</v>
      </c>
      <c r="V95" s="28" t="s">
        <v>2</v>
      </c>
      <c r="W95" s="28" t="s">
        <v>3</v>
      </c>
      <c r="X95" s="28" t="s">
        <v>4</v>
      </c>
      <c r="Y95" s="28" t="s">
        <v>5</v>
      </c>
      <c r="Z95" s="28" t="s">
        <v>6</v>
      </c>
      <c r="AA95" s="28" t="s">
        <v>7</v>
      </c>
      <c r="AB95" s="28" t="s">
        <v>8</v>
      </c>
      <c r="AC95" s="28" t="s">
        <v>9</v>
      </c>
      <c r="AD95" s="28" t="s">
        <v>10</v>
      </c>
      <c r="AE95" s="28" t="s">
        <v>11</v>
      </c>
      <c r="AF95" s="28" t="s">
        <v>12</v>
      </c>
      <c r="AG95" s="30" t="s">
        <v>13</v>
      </c>
      <c r="AH95" s="30" t="s">
        <v>14</v>
      </c>
      <c r="AI95" s="30" t="s">
        <v>15</v>
      </c>
      <c r="AJ95" s="30" t="s">
        <v>16</v>
      </c>
      <c r="AK95" s="30" t="s">
        <v>17</v>
      </c>
      <c r="AL95" s="30" t="s">
        <v>18</v>
      </c>
      <c r="AM95" s="30" t="s">
        <v>19</v>
      </c>
      <c r="AN95" s="30" t="s">
        <v>20</v>
      </c>
      <c r="AO95" s="30" t="s">
        <v>21</v>
      </c>
      <c r="AP95" s="30" t="s">
        <v>22</v>
      </c>
      <c r="AQ95" s="30" t="s">
        <v>23</v>
      </c>
      <c r="AR95" s="30" t="s">
        <v>24</v>
      </c>
      <c r="AS95" s="26" t="s">
        <v>25</v>
      </c>
      <c r="AT95" s="26" t="s">
        <v>26</v>
      </c>
      <c r="AU95" s="26" t="s">
        <v>27</v>
      </c>
      <c r="AV95" s="26" t="s">
        <v>28</v>
      </c>
      <c r="AW95" s="26" t="s">
        <v>29</v>
      </c>
      <c r="AX95" s="26" t="s">
        <v>30</v>
      </c>
      <c r="AY95" s="32" t="s">
        <v>102</v>
      </c>
      <c r="AZ95" s="32" t="s">
        <v>103</v>
      </c>
      <c r="BA95" s="32" t="s">
        <v>104</v>
      </c>
      <c r="BB95" s="32" t="s">
        <v>105</v>
      </c>
      <c r="BC95" s="32" t="s">
        <v>106</v>
      </c>
      <c r="BD95" s="32" t="s">
        <v>107</v>
      </c>
      <c r="BF95" s="33">
        <v>42736</v>
      </c>
      <c r="BG95" s="33">
        <v>42767</v>
      </c>
      <c r="BH95" s="33">
        <v>42795</v>
      </c>
      <c r="BI95" s="33">
        <v>42826</v>
      </c>
      <c r="BJ95" s="33">
        <v>42856</v>
      </c>
      <c r="BK95" s="33">
        <v>42887</v>
      </c>
      <c r="BL95" s="33">
        <v>42917</v>
      </c>
      <c r="BM95" s="33">
        <v>42948</v>
      </c>
      <c r="BN95" s="33">
        <v>42979</v>
      </c>
      <c r="BO95" s="33">
        <v>43009</v>
      </c>
      <c r="BP95" s="33">
        <v>43040</v>
      </c>
      <c r="BQ95" s="33">
        <v>43070</v>
      </c>
    </row>
    <row r="96" spans="1:71" x14ac:dyDescent="0.25">
      <c r="A96" s="50" t="s">
        <v>177</v>
      </c>
      <c r="B96" s="17" t="s">
        <v>61</v>
      </c>
      <c r="C96" s="89"/>
      <c r="D96" s="89"/>
      <c r="E96" s="89"/>
      <c r="F96" s="8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59"/>
      <c r="S96" s="5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 t="str">
        <f t="shared" ref="AW96:BD96" si="39">IF(ISBLANK(AW84)=FALSE,IFERROR(AW84/AVERAGE(AW72,AV72),""),"")</f>
        <v/>
      </c>
      <c r="AX96" s="8" t="str">
        <f t="shared" si="39"/>
        <v/>
      </c>
      <c r="AY96" s="8" t="str">
        <f t="shared" si="39"/>
        <v/>
      </c>
      <c r="AZ96" s="8" t="str">
        <f t="shared" si="39"/>
        <v/>
      </c>
      <c r="BA96" s="8" t="str">
        <f t="shared" si="39"/>
        <v/>
      </c>
      <c r="BB96" s="8" t="str">
        <f t="shared" si="39"/>
        <v/>
      </c>
      <c r="BC96" s="8" t="str">
        <f t="shared" si="39"/>
        <v/>
      </c>
      <c r="BD96" s="8" t="str">
        <f t="shared" si="39"/>
        <v/>
      </c>
      <c r="BE96" s="8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8"/>
      <c r="BS96" s="8"/>
    </row>
    <row r="97" spans="1:71" x14ac:dyDescent="0.25">
      <c r="A97" s="50" t="s">
        <v>178</v>
      </c>
      <c r="B97" s="23" t="s">
        <v>44</v>
      </c>
      <c r="C97" s="89"/>
      <c r="D97" s="89"/>
      <c r="E97" s="89"/>
      <c r="F97" s="8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59"/>
      <c r="S97" s="59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 t="str">
        <f>IF(ISBLANK(AW85)=FALSE,IFERROR(AW85/AVERAGE(AW73,AV73),""),"")</f>
        <v/>
      </c>
      <c r="AX97" s="8" t="str">
        <f>IF(ISBLANK(AX85)=FALSE,IFERROR(AX85/AVERAGE(AX73,AW73),""),"")</f>
        <v/>
      </c>
      <c r="AY97" s="8"/>
      <c r="AZ97" s="8"/>
      <c r="BA97" s="8"/>
      <c r="BB97" s="8"/>
      <c r="BC97" s="8"/>
      <c r="BD97" s="8"/>
      <c r="BE97" s="8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8"/>
      <c r="BS97" s="8"/>
    </row>
    <row r="98" spans="1:71" x14ac:dyDescent="0.25">
      <c r="A98" s="50" t="s">
        <v>179</v>
      </c>
      <c r="B98" s="23" t="s">
        <v>45</v>
      </c>
      <c r="C98" s="89"/>
      <c r="D98" s="89"/>
      <c r="E98" s="89"/>
      <c r="F98" s="8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9"/>
      <c r="S98" s="5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>IF(ISBLANK(AW86)=FALSE,IFERROR(AW86/AVERAGE(AW74,AV74),""),"")</f>
        <v/>
      </c>
      <c r="AX98" s="8" t="str">
        <f>IF(ISBLANK(AX86)=FALSE,IFERROR(AX86/AVERAGE(AX74,AW74),""),"")</f>
        <v/>
      </c>
      <c r="AY98" s="8"/>
      <c r="AZ98" s="8"/>
      <c r="BA98" s="8"/>
      <c r="BB98" s="8"/>
      <c r="BC98" s="8"/>
      <c r="BD98" s="8"/>
      <c r="BE98" s="8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8"/>
      <c r="BS98" s="8"/>
    </row>
    <row r="99" spans="1:71" x14ac:dyDescent="0.25">
      <c r="A99" s="50" t="s">
        <v>180</v>
      </c>
      <c r="B99" s="23" t="s">
        <v>46</v>
      </c>
      <c r="C99" s="89"/>
      <c r="D99" s="89"/>
      <c r="E99" s="89"/>
      <c r="F99" s="8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9"/>
      <c r="S99" s="59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>IF(ISBLANK(AW87)=FALSE,IFERROR(AW87/AVERAGE(AW75,AV75),""),"")</f>
        <v/>
      </c>
      <c r="AX99" s="8" t="str">
        <f>IF(ISBLANK(AX87)=FALSE,IFERROR(AX87/AVERAGE(AX75,AW75),""),"")</f>
        <v/>
      </c>
      <c r="AY99" s="8"/>
      <c r="AZ99" s="8"/>
      <c r="BA99" s="8"/>
      <c r="BB99" s="8"/>
      <c r="BC99" s="8"/>
      <c r="BD99" s="8"/>
      <c r="BE99" s="8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8"/>
      <c r="BS99" s="8"/>
    </row>
    <row r="100" spans="1:71" x14ac:dyDescent="0.25">
      <c r="A100" s="50" t="s">
        <v>181</v>
      </c>
      <c r="B100" s="23" t="s">
        <v>47</v>
      </c>
      <c r="C100" s="89"/>
      <c r="D100" s="89"/>
      <c r="E100" s="89"/>
      <c r="F100" s="8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9"/>
      <c r="S100" s="59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>IF(ISBLANK(AW88)=FALSE,IFERROR(AW88/AVERAGE(AW76,AV76),""),"")</f>
        <v/>
      </c>
      <c r="AX100" s="8" t="str">
        <f>IF(ISBLANK(AX88)=FALSE,IFERROR(AX88/AVERAGE(AX76,AW76),""),"")</f>
        <v/>
      </c>
      <c r="AY100" s="8"/>
      <c r="AZ100" s="8"/>
      <c r="BA100" s="8"/>
      <c r="BB100" s="8"/>
      <c r="BC100" s="8"/>
      <c r="BD100" s="8"/>
      <c r="BE100" s="8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8"/>
      <c r="BS100" s="8"/>
    </row>
    <row r="101" spans="1:71" x14ac:dyDescent="0.25">
      <c r="A101" s="50" t="s">
        <v>182</v>
      </c>
      <c r="B101" s="23" t="s">
        <v>48</v>
      </c>
      <c r="C101" s="89"/>
      <c r="D101" s="89"/>
      <c r="E101" s="89"/>
      <c r="F101" s="8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9"/>
      <c r="S101" s="5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>IF(ISBLANK(AW89)=FALSE,IFERROR(AW89/AVERAGE(AW77,AV77),""),"")</f>
        <v/>
      </c>
      <c r="AX101" s="8" t="str">
        <f>IF(ISBLANK(AX89)=FALSE,IFERROR(AX89/AVERAGE(AX77,AW77),""),"")</f>
        <v/>
      </c>
      <c r="AY101" s="8"/>
      <c r="AZ101" s="8"/>
      <c r="BA101" s="8"/>
      <c r="BB101" s="8"/>
      <c r="BC101" s="8"/>
      <c r="BD101" s="8"/>
      <c r="BE101" s="8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8"/>
      <c r="BS101" s="8"/>
    </row>
    <row r="102" spans="1:71" x14ac:dyDescent="0.25">
      <c r="A102" s="50" t="s">
        <v>183</v>
      </c>
      <c r="B102" s="23" t="s">
        <v>49</v>
      </c>
      <c r="C102" s="89"/>
      <c r="D102" s="89"/>
      <c r="E102" s="89"/>
      <c r="F102" s="8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9"/>
      <c r="S102" s="59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>IF(ISBLANK(AW90)=FALSE,IFERROR(AW90/AVERAGE(AW78,AV78),""),"")</f>
        <v/>
      </c>
      <c r="AX102" s="8" t="str">
        <f>IF(ISBLANK(AX90)=FALSE,IFERROR(AX90/AVERAGE(AX78,AW78),""),"")</f>
        <v/>
      </c>
      <c r="AY102" s="8"/>
      <c r="AZ102" s="8"/>
      <c r="BA102" s="8"/>
      <c r="BB102" s="8"/>
      <c r="BC102" s="8"/>
      <c r="BD102" s="8"/>
      <c r="BE102" s="8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8"/>
      <c r="BS102" s="8"/>
    </row>
    <row r="103" spans="1:71" x14ac:dyDescent="0.25">
      <c r="A103" s="50" t="s">
        <v>184</v>
      </c>
      <c r="B103" s="23" t="s">
        <v>50</v>
      </c>
      <c r="C103" s="89"/>
      <c r="D103" s="89"/>
      <c r="E103" s="89"/>
      <c r="F103" s="8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9"/>
      <c r="S103" s="59"/>
      <c r="T103" s="61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>IF(ISBLANK(AW91)=FALSE,IFERROR(AW91/AVERAGE(AW79,AV79),""),"")</f>
        <v/>
      </c>
      <c r="AX103" s="8" t="str">
        <f>IF(ISBLANK(AX91)=FALSE,IFERROR(AX91/AVERAGE(AX79,AW79),""),"")</f>
        <v/>
      </c>
      <c r="AY103" s="8"/>
      <c r="AZ103" s="8"/>
      <c r="BA103" s="8"/>
      <c r="BB103" s="8"/>
      <c r="BC103" s="8"/>
      <c r="BD103" s="8"/>
      <c r="BE103" s="8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8"/>
      <c r="BS103" s="8"/>
    </row>
    <row r="104" spans="1:71" x14ac:dyDescent="0.25">
      <c r="A104" s="51" t="s">
        <v>229</v>
      </c>
      <c r="B104" s="3" t="s">
        <v>64</v>
      </c>
      <c r="C104" s="89"/>
      <c r="D104" s="89"/>
      <c r="E104" s="89"/>
      <c r="F104" s="8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9"/>
      <c r="S104" s="5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8"/>
      <c r="AT104" s="8"/>
      <c r="AU104" s="8"/>
      <c r="AV104" s="8"/>
      <c r="AW104" s="8" t="str">
        <f>IF(ISBLANK(#REF!)=FALSE,IFERROR(#REF!/AVERAGE(AW81,AV81),""),"")</f>
        <v/>
      </c>
      <c r="AX104" s="8" t="str">
        <f>IF(ISBLANK(#REF!)=FALSE,IFERROR(#REF!/AVERAGE(AX81,AW81),""),"")</f>
        <v/>
      </c>
      <c r="AY104" s="8"/>
      <c r="AZ104" s="8"/>
      <c r="BA104" s="8"/>
      <c r="BB104" s="8"/>
      <c r="BC104" s="8"/>
      <c r="BD104" s="8"/>
      <c r="BE104" s="8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8"/>
      <c r="BS104" s="8"/>
    </row>
    <row r="105" spans="1:71" x14ac:dyDescent="0.25">
      <c r="A105" s="50" t="s">
        <v>33</v>
      </c>
      <c r="B105" s="23"/>
      <c r="C105" s="89"/>
      <c r="D105" s="89"/>
      <c r="E105" s="89"/>
      <c r="F105" s="8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</row>
    <row r="106" spans="1:71" x14ac:dyDescent="0.25">
      <c r="A106" s="49" t="s">
        <v>53</v>
      </c>
      <c r="B106" s="24" t="s">
        <v>53</v>
      </c>
      <c r="C106" s="22" t="str">
        <f>$C$3</f>
        <v>YTD '15</v>
      </c>
      <c r="D106" s="22" t="str">
        <f>$D$3</f>
        <v>YTD '16</v>
      </c>
      <c r="E106" s="22" t="str">
        <f>$E$3</f>
        <v>YTD '17</v>
      </c>
      <c r="F106" s="22" t="str">
        <f>$F$3</f>
        <v>YoY</v>
      </c>
      <c r="G106" s="2" t="s">
        <v>33</v>
      </c>
      <c r="H106" s="28" t="str">
        <f>$H$3</f>
        <v>Q1 '15</v>
      </c>
      <c r="I106" s="28" t="str">
        <f>$I$3</f>
        <v>Q2 '15</v>
      </c>
      <c r="J106" s="28" t="str">
        <f>$J$3</f>
        <v>Q3 '15</v>
      </c>
      <c r="K106" s="28" t="str">
        <f>$K$3</f>
        <v>Q4 '15</v>
      </c>
      <c r="L106" s="31" t="str">
        <f>$L$3</f>
        <v>Q1 '16</v>
      </c>
      <c r="M106" s="31" t="str">
        <f>$M$3</f>
        <v>Q2 '16</v>
      </c>
      <c r="N106" s="31" t="str">
        <f>$N$3</f>
        <v>Q3 '16</v>
      </c>
      <c r="O106" s="31" t="str">
        <f>$O$3</f>
        <v>Q4 '16</v>
      </c>
      <c r="P106" s="28" t="str">
        <f>$P$3</f>
        <v>Q1 '17</v>
      </c>
      <c r="Q106" s="28" t="str">
        <f>$Q$3</f>
        <v>Q2 '17</v>
      </c>
      <c r="R106" s="28" t="str">
        <f>$R$3</f>
        <v>Q3 '17</v>
      </c>
      <c r="S106" s="28" t="str">
        <f>$S$3</f>
        <v>Q4 '17</v>
      </c>
      <c r="T106" s="18" t="s">
        <v>33</v>
      </c>
      <c r="U106" s="28" t="s">
        <v>1</v>
      </c>
      <c r="V106" s="28" t="s">
        <v>2</v>
      </c>
      <c r="W106" s="28" t="s">
        <v>3</v>
      </c>
      <c r="X106" s="28" t="s">
        <v>4</v>
      </c>
      <c r="Y106" s="28" t="s">
        <v>5</v>
      </c>
      <c r="Z106" s="28" t="s">
        <v>6</v>
      </c>
      <c r="AA106" s="28" t="s">
        <v>7</v>
      </c>
      <c r="AB106" s="28" t="s">
        <v>8</v>
      </c>
      <c r="AC106" s="28" t="s">
        <v>9</v>
      </c>
      <c r="AD106" s="28" t="s">
        <v>10</v>
      </c>
      <c r="AE106" s="28" t="s">
        <v>11</v>
      </c>
      <c r="AF106" s="28" t="s">
        <v>12</v>
      </c>
      <c r="AG106" s="30" t="s">
        <v>13</v>
      </c>
      <c r="AH106" s="30" t="s">
        <v>14</v>
      </c>
      <c r="AI106" s="30" t="s">
        <v>15</v>
      </c>
      <c r="AJ106" s="30" t="s">
        <v>16</v>
      </c>
      <c r="AK106" s="30" t="s">
        <v>17</v>
      </c>
      <c r="AL106" s="30" t="s">
        <v>18</v>
      </c>
      <c r="AM106" s="30" t="s">
        <v>19</v>
      </c>
      <c r="AN106" s="30" t="s">
        <v>20</v>
      </c>
      <c r="AO106" s="30" t="s">
        <v>21</v>
      </c>
      <c r="AP106" s="30" t="s">
        <v>22</v>
      </c>
      <c r="AQ106" s="30" t="s">
        <v>23</v>
      </c>
      <c r="AR106" s="30" t="s">
        <v>24</v>
      </c>
      <c r="AS106" s="26" t="s">
        <v>25</v>
      </c>
      <c r="AT106" s="26" t="s">
        <v>26</v>
      </c>
      <c r="AU106" s="26" t="s">
        <v>27</v>
      </c>
      <c r="AV106" s="26" t="s">
        <v>28</v>
      </c>
      <c r="AW106" s="26" t="s">
        <v>29</v>
      </c>
      <c r="AX106" s="26" t="s">
        <v>30</v>
      </c>
      <c r="AY106" s="32" t="s">
        <v>102</v>
      </c>
      <c r="AZ106" s="32" t="s">
        <v>103</v>
      </c>
      <c r="BA106" s="32" t="s">
        <v>104</v>
      </c>
      <c r="BB106" s="32" t="s">
        <v>105</v>
      </c>
      <c r="BC106" s="32" t="s">
        <v>106</v>
      </c>
      <c r="BD106" s="32" t="s">
        <v>107</v>
      </c>
      <c r="BF106" s="33">
        <v>42736</v>
      </c>
      <c r="BG106" s="33">
        <v>42767</v>
      </c>
      <c r="BH106" s="33">
        <v>42795</v>
      </c>
      <c r="BI106" s="33">
        <v>42826</v>
      </c>
      <c r="BJ106" s="33">
        <v>42856</v>
      </c>
      <c r="BK106" s="33">
        <v>42887</v>
      </c>
      <c r="BL106" s="33">
        <v>42917</v>
      </c>
      <c r="BM106" s="33">
        <v>42948</v>
      </c>
      <c r="BN106" s="33">
        <v>42979</v>
      </c>
      <c r="BO106" s="33">
        <v>43009</v>
      </c>
      <c r="BP106" s="33">
        <v>43040</v>
      </c>
      <c r="BQ106" s="33">
        <v>43070</v>
      </c>
    </row>
    <row r="107" spans="1:71" x14ac:dyDescent="0.25">
      <c r="A107" s="50" t="s">
        <v>185</v>
      </c>
      <c r="B107" s="17" t="s">
        <v>61</v>
      </c>
      <c r="C107" s="96">
        <f>SUM(U107       : INDEX(U107:AF107,$B$2))</f>
        <v>0</v>
      </c>
      <c r="D107" s="96">
        <f>SUM(AG107        : INDEX(AG107:AR107,$B$2))</f>
        <v>0</v>
      </c>
      <c r="E107" s="96">
        <f>SUM(AS107        : INDEX(AS107:BD107,$B$2))</f>
        <v>0</v>
      </c>
      <c r="F107" s="86" t="str">
        <f>IFERROR(E107/D107,"")</f>
        <v/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AR107" s="4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</row>
    <row r="108" spans="1:71" x14ac:dyDescent="0.25">
      <c r="A108" s="50" t="s">
        <v>186</v>
      </c>
      <c r="B108" s="23" t="s">
        <v>44</v>
      </c>
      <c r="C108" s="96">
        <f>SUM(U108       : INDEX(U108:AF108,$B$2))</f>
        <v>0</v>
      </c>
      <c r="D108" s="96">
        <f>SUM(AG108        : INDEX(AG108:AR108,$B$2))</f>
        <v>0</v>
      </c>
      <c r="E108" s="96">
        <f>SUM(AS108        : INDEX(AS108:BD108,$B$2))</f>
        <v>0</v>
      </c>
      <c r="F108" s="86" t="str">
        <f t="shared" ref="F108:F113" si="40">IFERROR(E108/D108,"")</f>
        <v/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AR108" s="4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</row>
    <row r="109" spans="1:71" x14ac:dyDescent="0.25">
      <c r="A109" s="50" t="s">
        <v>187</v>
      </c>
      <c r="B109" s="23" t="s">
        <v>45</v>
      </c>
      <c r="C109" s="96">
        <f>SUM(U109       : INDEX(U109:AF109,$B$2))</f>
        <v>0</v>
      </c>
      <c r="D109" s="96">
        <f>SUM(AG109        : INDEX(AG109:AR109,$B$2))</f>
        <v>0</v>
      </c>
      <c r="E109" s="96">
        <f>SUM(AS109        : INDEX(AS109:BD109,$B$2))</f>
        <v>0</v>
      </c>
      <c r="F109" s="86" t="str">
        <f t="shared" si="40"/>
        <v/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AR109" s="4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</row>
    <row r="110" spans="1:71" x14ac:dyDescent="0.25">
      <c r="A110" s="50" t="s">
        <v>188</v>
      </c>
      <c r="B110" s="23" t="s">
        <v>46</v>
      </c>
      <c r="C110" s="96">
        <f>SUM(U110       : INDEX(U110:AF110,$B$2))</f>
        <v>0</v>
      </c>
      <c r="D110" s="96">
        <f>SUM(AG110        : INDEX(AG110:AR110,$B$2))</f>
        <v>0</v>
      </c>
      <c r="E110" s="96">
        <f>SUM(AS110        : INDEX(AS110:BD110,$B$2))</f>
        <v>0</v>
      </c>
      <c r="F110" s="86" t="str">
        <f t="shared" si="40"/>
        <v/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AR110" s="4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</row>
    <row r="111" spans="1:71" x14ac:dyDescent="0.25">
      <c r="A111" s="50" t="s">
        <v>189</v>
      </c>
      <c r="B111" s="23" t="s">
        <v>47</v>
      </c>
      <c r="C111" s="96">
        <f>SUM(U111       : INDEX(U111:AF111,$B$2))</f>
        <v>0</v>
      </c>
      <c r="D111" s="96">
        <f>SUM(AG111        : INDEX(AG111:AR111,$B$2))</f>
        <v>0</v>
      </c>
      <c r="E111" s="96">
        <f>SUM(AS111        : INDEX(AS111:BD111,$B$2))</f>
        <v>0</v>
      </c>
      <c r="F111" s="86" t="str">
        <f t="shared" si="40"/>
        <v/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AR111" s="4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</row>
    <row r="112" spans="1:71" x14ac:dyDescent="0.25">
      <c r="A112" s="50" t="s">
        <v>190</v>
      </c>
      <c r="B112" s="23" t="s">
        <v>48</v>
      </c>
      <c r="C112" s="96">
        <f>SUM(U112       : INDEX(U112:AF112,$B$2))</f>
        <v>0</v>
      </c>
      <c r="D112" s="96">
        <f>SUM(AG112        : INDEX(AG112:AR112,$B$2))</f>
        <v>0</v>
      </c>
      <c r="E112" s="96">
        <f>SUM(AS112        : INDEX(AS112:BD112,$B$2))</f>
        <v>0</v>
      </c>
      <c r="F112" s="86" t="str">
        <f t="shared" si="40"/>
        <v/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AR112" s="4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</row>
    <row r="113" spans="1:69" x14ac:dyDescent="0.25">
      <c r="A113" s="50" t="s">
        <v>191</v>
      </c>
      <c r="B113" s="23" t="s">
        <v>49</v>
      </c>
      <c r="C113" s="96">
        <f>SUM(U113       : INDEX(U113:AF113,$B$2))</f>
        <v>0</v>
      </c>
      <c r="D113" s="96">
        <f>SUM(AG113        : INDEX(AG113:AR113,$B$2))</f>
        <v>0</v>
      </c>
      <c r="E113" s="96">
        <f>SUM(AS113        : INDEX(AS113:BD113,$B$2))</f>
        <v>0</v>
      </c>
      <c r="F113" s="86" t="str">
        <f t="shared" si="40"/>
        <v/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AR113" s="4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</row>
    <row r="114" spans="1:69" x14ac:dyDescent="0.25">
      <c r="A114" s="50" t="s">
        <v>192</v>
      </c>
      <c r="B114" s="23" t="s">
        <v>50</v>
      </c>
      <c r="C114" s="96">
        <f>SUM(U114       : INDEX(U114:AF114,$B$2))</f>
        <v>0</v>
      </c>
      <c r="D114" s="96">
        <f>SUM(AG114        : INDEX(AG114:AR114,$B$2))</f>
        <v>0</v>
      </c>
      <c r="E114" s="96">
        <f>SUM(AS114        : INDEX(AS114:BD114,$B$2))</f>
        <v>0</v>
      </c>
      <c r="F114" s="86" t="str">
        <f>IFERROR(E114/D114,"")</f>
        <v/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2"/>
      <c r="S114" s="12"/>
      <c r="T114" s="7"/>
      <c r="AR114" s="4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</row>
    <row r="115" spans="1:69" x14ac:dyDescent="0.25">
      <c r="A115" s="51" t="s">
        <v>231</v>
      </c>
      <c r="B115" s="3" t="s">
        <v>64</v>
      </c>
      <c r="C115" s="87">
        <f>SUM(C107:C114)</f>
        <v>0</v>
      </c>
      <c r="D115" s="87">
        <f t="shared" ref="D115:E115" si="41">SUM(D107:D114)</f>
        <v>0</v>
      </c>
      <c r="E115" s="87">
        <f t="shared" si="41"/>
        <v>0</v>
      </c>
      <c r="F115" s="86" t="str">
        <f>IFERROR(E115/D115,"")</f>
        <v/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2"/>
      <c r="S115" s="12"/>
      <c r="T115" s="5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</row>
    <row r="116" spans="1:69" x14ac:dyDescent="0.25">
      <c r="A116" s="50" t="s">
        <v>33</v>
      </c>
      <c r="B116" s="23"/>
    </row>
    <row r="117" spans="1:69" x14ac:dyDescent="0.25">
      <c r="A117" s="49" t="s">
        <v>54</v>
      </c>
      <c r="B117" s="24" t="s">
        <v>54</v>
      </c>
      <c r="C117" s="22" t="str">
        <f>$C$3</f>
        <v>YTD '15</v>
      </c>
      <c r="D117" s="22" t="str">
        <f>$D$3</f>
        <v>YTD '16</v>
      </c>
      <c r="E117" s="22" t="str">
        <f>$E$3</f>
        <v>YTD '17</v>
      </c>
      <c r="F117" s="22" t="str">
        <f>$F$3</f>
        <v>YoY</v>
      </c>
      <c r="G117" s="2" t="s">
        <v>33</v>
      </c>
      <c r="H117" s="28" t="str">
        <f>$H$3</f>
        <v>Q1 '15</v>
      </c>
      <c r="I117" s="28" t="str">
        <f>$I$3</f>
        <v>Q2 '15</v>
      </c>
      <c r="J117" s="28" t="str">
        <f>$J$3</f>
        <v>Q3 '15</v>
      </c>
      <c r="K117" s="28" t="str">
        <f>$K$3</f>
        <v>Q4 '15</v>
      </c>
      <c r="L117" s="31" t="str">
        <f>$L$3</f>
        <v>Q1 '16</v>
      </c>
      <c r="M117" s="31" t="str">
        <f>$M$3</f>
        <v>Q2 '16</v>
      </c>
      <c r="N117" s="31" t="str">
        <f>$N$3</f>
        <v>Q3 '16</v>
      </c>
      <c r="O117" s="31" t="str">
        <f>$O$3</f>
        <v>Q4 '16</v>
      </c>
      <c r="P117" s="28" t="str">
        <f>$P$3</f>
        <v>Q1 '17</v>
      </c>
      <c r="Q117" s="28" t="str">
        <f>$Q$3</f>
        <v>Q2 '17</v>
      </c>
      <c r="R117" s="28" t="str">
        <f>$R$3</f>
        <v>Q3 '17</v>
      </c>
      <c r="S117" s="28" t="str">
        <f>$S$3</f>
        <v>Q4 '17</v>
      </c>
      <c r="T117" s="18" t="s">
        <v>33</v>
      </c>
      <c r="U117" s="28" t="s">
        <v>1</v>
      </c>
      <c r="V117" s="28" t="s">
        <v>2</v>
      </c>
      <c r="W117" s="28" t="s">
        <v>3</v>
      </c>
      <c r="X117" s="28" t="s">
        <v>4</v>
      </c>
      <c r="Y117" s="28" t="s">
        <v>5</v>
      </c>
      <c r="Z117" s="28" t="s">
        <v>6</v>
      </c>
      <c r="AA117" s="28" t="s">
        <v>7</v>
      </c>
      <c r="AB117" s="28" t="s">
        <v>8</v>
      </c>
      <c r="AC117" s="28" t="s">
        <v>9</v>
      </c>
      <c r="AD117" s="28" t="s">
        <v>10</v>
      </c>
      <c r="AE117" s="28" t="s">
        <v>11</v>
      </c>
      <c r="AF117" s="28" t="s">
        <v>12</v>
      </c>
      <c r="AG117" s="30" t="s">
        <v>13</v>
      </c>
      <c r="AH117" s="30" t="s">
        <v>14</v>
      </c>
      <c r="AI117" s="30" t="s">
        <v>15</v>
      </c>
      <c r="AJ117" s="30" t="s">
        <v>16</v>
      </c>
      <c r="AK117" s="30" t="s">
        <v>17</v>
      </c>
      <c r="AL117" s="30" t="s">
        <v>18</v>
      </c>
      <c r="AM117" s="30" t="s">
        <v>19</v>
      </c>
      <c r="AN117" s="30" t="s">
        <v>20</v>
      </c>
      <c r="AO117" s="30" t="s">
        <v>21</v>
      </c>
      <c r="AP117" s="30" t="s">
        <v>22</v>
      </c>
      <c r="AQ117" s="30" t="s">
        <v>23</v>
      </c>
      <c r="AR117" s="30" t="s">
        <v>24</v>
      </c>
      <c r="AS117" s="26" t="s">
        <v>25</v>
      </c>
      <c r="AT117" s="26" t="s">
        <v>26</v>
      </c>
      <c r="AU117" s="26" t="s">
        <v>27</v>
      </c>
      <c r="AV117" s="26" t="s">
        <v>28</v>
      </c>
      <c r="AW117" s="26" t="s">
        <v>29</v>
      </c>
      <c r="AX117" s="26" t="s">
        <v>30</v>
      </c>
      <c r="AY117" s="32" t="s">
        <v>102</v>
      </c>
      <c r="AZ117" s="32" t="s">
        <v>103</v>
      </c>
      <c r="BA117" s="32" t="s">
        <v>104</v>
      </c>
      <c r="BB117" s="32" t="s">
        <v>105</v>
      </c>
      <c r="BC117" s="32" t="s">
        <v>106</v>
      </c>
      <c r="BD117" s="32" t="s">
        <v>107</v>
      </c>
      <c r="BF117" s="33">
        <v>42736</v>
      </c>
      <c r="BG117" s="33">
        <v>42767</v>
      </c>
      <c r="BH117" s="33">
        <v>42795</v>
      </c>
      <c r="BI117" s="33">
        <v>42826</v>
      </c>
      <c r="BJ117" s="33">
        <v>42856</v>
      </c>
      <c r="BK117" s="33">
        <v>42887</v>
      </c>
      <c r="BL117" s="33">
        <v>42917</v>
      </c>
      <c r="BM117" s="33">
        <v>42948</v>
      </c>
      <c r="BN117" s="33">
        <v>42979</v>
      </c>
      <c r="BO117" s="33">
        <v>43009</v>
      </c>
      <c r="BP117" s="33">
        <v>43040</v>
      </c>
      <c r="BQ117" s="33">
        <v>43070</v>
      </c>
    </row>
    <row r="118" spans="1:69" x14ac:dyDescent="0.25">
      <c r="A118" s="50" t="s">
        <v>201</v>
      </c>
      <c r="B118" s="17" t="s">
        <v>61</v>
      </c>
      <c r="C118" s="87" t="str">
        <f>IFERROR(C49/C107,"-")</f>
        <v>-</v>
      </c>
      <c r="D118" s="87" t="str">
        <f>IFERROR(D49/D107,"-")</f>
        <v>-</v>
      </c>
      <c r="E118" s="87" t="str">
        <f>IFERROR(E49/E107,"-")</f>
        <v>-</v>
      </c>
      <c r="F118" s="86" t="str">
        <f t="shared" ref="F118:F125" si="42">IFERROR(E118/D118,"")</f>
        <v/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</row>
    <row r="119" spans="1:69" x14ac:dyDescent="0.25">
      <c r="A119" s="50" t="s">
        <v>202</v>
      </c>
      <c r="B119" s="23" t="s">
        <v>44</v>
      </c>
      <c r="C119" s="87" t="str">
        <f>IFERROR(C50/C108,"-")</f>
        <v>-</v>
      </c>
      <c r="D119" s="87" t="str">
        <f>IFERROR(D50/D108,"-")</f>
        <v>-</v>
      </c>
      <c r="E119" s="87" t="str">
        <f>IFERROR(E50/E108,"-")</f>
        <v>-</v>
      </c>
      <c r="F119" s="86" t="str">
        <f t="shared" si="42"/>
        <v/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</row>
    <row r="120" spans="1:69" x14ac:dyDescent="0.25">
      <c r="A120" s="50" t="s">
        <v>203</v>
      </c>
      <c r="B120" s="23" t="s">
        <v>45</v>
      </c>
      <c r="C120" s="87" t="str">
        <f>IFERROR(C51/C109,"-")</f>
        <v>-</v>
      </c>
      <c r="D120" s="87" t="str">
        <f>IFERROR(D51/D109,"-")</f>
        <v>-</v>
      </c>
      <c r="E120" s="87" t="str">
        <f>IFERROR(E51/E109,"-")</f>
        <v>-</v>
      </c>
      <c r="F120" s="86" t="str">
        <f t="shared" si="42"/>
        <v/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</row>
    <row r="121" spans="1:69" x14ac:dyDescent="0.25">
      <c r="A121" s="50" t="s">
        <v>204</v>
      </c>
      <c r="B121" s="23" t="s">
        <v>46</v>
      </c>
      <c r="C121" s="87" t="str">
        <f>IFERROR(C52/C110,"-")</f>
        <v>-</v>
      </c>
      <c r="D121" s="87" t="str">
        <f>IFERROR(D52/D110,"-")</f>
        <v>-</v>
      </c>
      <c r="E121" s="87" t="str">
        <f>IFERROR(E52/E110,"-")</f>
        <v>-</v>
      </c>
      <c r="F121" s="86" t="str">
        <f t="shared" si="42"/>
        <v/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</row>
    <row r="122" spans="1:69" x14ac:dyDescent="0.25">
      <c r="A122" s="50" t="s">
        <v>205</v>
      </c>
      <c r="B122" s="23" t="s">
        <v>47</v>
      </c>
      <c r="C122" s="87" t="str">
        <f>IFERROR(C53/C111,"-")</f>
        <v>-</v>
      </c>
      <c r="D122" s="87" t="str">
        <f>IFERROR(D53/D111,"-")</f>
        <v>-</v>
      </c>
      <c r="E122" s="87" t="str">
        <f>IFERROR(E53/E111,"-")</f>
        <v>-</v>
      </c>
      <c r="F122" s="86" t="str">
        <f t="shared" si="42"/>
        <v/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</row>
    <row r="123" spans="1:69" x14ac:dyDescent="0.25">
      <c r="A123" s="50" t="s">
        <v>206</v>
      </c>
      <c r="B123" s="23" t="s">
        <v>48</v>
      </c>
      <c r="C123" s="87" t="str">
        <f>IFERROR(C54/C112,"-")</f>
        <v>-</v>
      </c>
      <c r="D123" s="87" t="str">
        <f>IFERROR(D54/D112,"-")</f>
        <v>-</v>
      </c>
      <c r="E123" s="87" t="str">
        <f>IFERROR(E54/E112,"-")</f>
        <v>-</v>
      </c>
      <c r="F123" s="86" t="str">
        <f t="shared" si="42"/>
        <v/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</row>
    <row r="124" spans="1:69" x14ac:dyDescent="0.25">
      <c r="A124" s="50" t="s">
        <v>207</v>
      </c>
      <c r="B124" s="23" t="s">
        <v>49</v>
      </c>
      <c r="C124" s="87" t="str">
        <f>IFERROR(C55/C113,"-")</f>
        <v>-</v>
      </c>
      <c r="D124" s="87" t="str">
        <f>IFERROR(D55/D113,"-")</f>
        <v>-</v>
      </c>
      <c r="E124" s="87" t="str">
        <f>IFERROR(E55/E113,"-")</f>
        <v>-</v>
      </c>
      <c r="F124" s="86" t="str">
        <f t="shared" si="42"/>
        <v/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</row>
    <row r="125" spans="1:69" x14ac:dyDescent="0.25">
      <c r="A125" s="50" t="s">
        <v>208</v>
      </c>
      <c r="B125" s="23" t="s">
        <v>50</v>
      </c>
      <c r="C125" s="87" t="str">
        <f>IFERROR(C56/C114,"-")</f>
        <v>-</v>
      </c>
      <c r="D125" s="87" t="str">
        <f>IFERROR(D56/D114,"-")</f>
        <v>-</v>
      </c>
      <c r="E125" s="87" t="str">
        <f>IFERROR(E56/E114,"-")</f>
        <v>-</v>
      </c>
      <c r="F125" s="86" t="str">
        <f t="shared" si="42"/>
        <v/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2"/>
      <c r="S125" s="12"/>
      <c r="T125" s="7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</row>
    <row r="126" spans="1:69" x14ac:dyDescent="0.25">
      <c r="A126" s="51" t="s">
        <v>232</v>
      </c>
      <c r="B126" s="3" t="s">
        <v>64</v>
      </c>
      <c r="C126" s="87" t="str">
        <f>IFERROR(C57/C115,"-")</f>
        <v>-</v>
      </c>
      <c r="D126" s="87" t="str">
        <f t="shared" ref="D126:E126" si="43">IFERROR(D57/D115,"-")</f>
        <v>-</v>
      </c>
      <c r="E126" s="87" t="str">
        <f t="shared" si="43"/>
        <v>-</v>
      </c>
      <c r="F126" s="86" t="str">
        <f>IFERROR(E126/D126,"")</f>
        <v/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2"/>
      <c r="S126" s="12"/>
      <c r="T126" s="5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</row>
    <row r="127" spans="1:69" x14ac:dyDescent="0.25">
      <c r="A127" s="50" t="s">
        <v>33</v>
      </c>
      <c r="B127" s="23"/>
    </row>
    <row r="128" spans="1:69" x14ac:dyDescent="0.25">
      <c r="A128" s="49" t="s">
        <v>87</v>
      </c>
      <c r="B128" s="24" t="s">
        <v>87</v>
      </c>
      <c r="C128" s="22" t="str">
        <f>$C$3</f>
        <v>YTD '15</v>
      </c>
      <c r="D128" s="22" t="str">
        <f>$D$3</f>
        <v>YTD '16</v>
      </c>
      <c r="E128" s="22" t="str">
        <f>$E$3</f>
        <v>YTD '17</v>
      </c>
      <c r="F128" s="22" t="str">
        <f>$F$3</f>
        <v>YoY</v>
      </c>
      <c r="G128" s="2" t="s">
        <v>33</v>
      </c>
      <c r="H128" s="28" t="str">
        <f>$H$3</f>
        <v>Q1 '15</v>
      </c>
      <c r="I128" s="28" t="str">
        <f>$I$3</f>
        <v>Q2 '15</v>
      </c>
      <c r="J128" s="28" t="str">
        <f>$J$3</f>
        <v>Q3 '15</v>
      </c>
      <c r="K128" s="28" t="str">
        <f>$K$3</f>
        <v>Q4 '15</v>
      </c>
      <c r="L128" s="31" t="str">
        <f>$L$3</f>
        <v>Q1 '16</v>
      </c>
      <c r="M128" s="31" t="str">
        <f>$M$3</f>
        <v>Q2 '16</v>
      </c>
      <c r="N128" s="31" t="str">
        <f>$N$3</f>
        <v>Q3 '16</v>
      </c>
      <c r="O128" s="31" t="str">
        <f>$O$3</f>
        <v>Q4 '16</v>
      </c>
      <c r="P128" s="28" t="str">
        <f>$P$3</f>
        <v>Q1 '17</v>
      </c>
      <c r="Q128" s="28" t="str">
        <f>$Q$3</f>
        <v>Q2 '17</v>
      </c>
      <c r="R128" s="28" t="str">
        <f>$R$3</f>
        <v>Q3 '17</v>
      </c>
      <c r="S128" s="28" t="str">
        <f>$S$3</f>
        <v>Q4 '17</v>
      </c>
      <c r="T128" s="18" t="s">
        <v>33</v>
      </c>
      <c r="U128" s="28" t="s">
        <v>1</v>
      </c>
      <c r="V128" s="28" t="s">
        <v>2</v>
      </c>
      <c r="W128" s="28" t="s">
        <v>3</v>
      </c>
      <c r="X128" s="28" t="s">
        <v>4</v>
      </c>
      <c r="Y128" s="28" t="s">
        <v>5</v>
      </c>
      <c r="Z128" s="28" t="s">
        <v>6</v>
      </c>
      <c r="AA128" s="28" t="s">
        <v>7</v>
      </c>
      <c r="AB128" s="28" t="s">
        <v>8</v>
      </c>
      <c r="AC128" s="28" t="s">
        <v>9</v>
      </c>
      <c r="AD128" s="28" t="s">
        <v>10</v>
      </c>
      <c r="AE128" s="28" t="s">
        <v>11</v>
      </c>
      <c r="AF128" s="28" t="s">
        <v>12</v>
      </c>
      <c r="AG128" s="30" t="s">
        <v>13</v>
      </c>
      <c r="AH128" s="30" t="s">
        <v>14</v>
      </c>
      <c r="AI128" s="30" t="s">
        <v>15</v>
      </c>
      <c r="AJ128" s="30" t="s">
        <v>16</v>
      </c>
      <c r="AK128" s="30" t="s">
        <v>17</v>
      </c>
      <c r="AL128" s="30" t="s">
        <v>18</v>
      </c>
      <c r="AM128" s="30" t="s">
        <v>19</v>
      </c>
      <c r="AN128" s="30" t="s">
        <v>20</v>
      </c>
      <c r="AO128" s="30" t="s">
        <v>21</v>
      </c>
      <c r="AP128" s="30" t="s">
        <v>22</v>
      </c>
      <c r="AQ128" s="30" t="s">
        <v>23</v>
      </c>
      <c r="AR128" s="30" t="s">
        <v>24</v>
      </c>
      <c r="AS128" s="26" t="s">
        <v>25</v>
      </c>
      <c r="AT128" s="26" t="s">
        <v>26</v>
      </c>
      <c r="AU128" s="26" t="s">
        <v>27</v>
      </c>
      <c r="AV128" s="26" t="s">
        <v>28</v>
      </c>
      <c r="AW128" s="26" t="s">
        <v>29</v>
      </c>
      <c r="AX128" s="26" t="s">
        <v>30</v>
      </c>
      <c r="AY128" s="32" t="s">
        <v>102</v>
      </c>
      <c r="AZ128" s="32" t="s">
        <v>103</v>
      </c>
      <c r="BA128" s="32" t="s">
        <v>104</v>
      </c>
      <c r="BB128" s="32" t="s">
        <v>105</v>
      </c>
      <c r="BC128" s="32" t="s">
        <v>106</v>
      </c>
      <c r="BD128" s="32" t="s">
        <v>107</v>
      </c>
      <c r="BF128" s="33">
        <v>42736</v>
      </c>
      <c r="BG128" s="33">
        <v>42767</v>
      </c>
      <c r="BH128" s="33">
        <v>42795</v>
      </c>
      <c r="BI128" s="33">
        <v>42826</v>
      </c>
      <c r="BJ128" s="33">
        <v>42856</v>
      </c>
      <c r="BK128" s="33">
        <v>42887</v>
      </c>
      <c r="BL128" s="33">
        <v>42917</v>
      </c>
      <c r="BM128" s="33">
        <v>42948</v>
      </c>
      <c r="BN128" s="33">
        <v>42979</v>
      </c>
      <c r="BO128" s="33">
        <v>43009</v>
      </c>
      <c r="BP128" s="33">
        <v>43040</v>
      </c>
      <c r="BQ128" s="33">
        <v>43070</v>
      </c>
    </row>
    <row r="129" spans="1:69" x14ac:dyDescent="0.25">
      <c r="A129" s="50" t="s">
        <v>193</v>
      </c>
      <c r="B129" s="17" t="s">
        <v>61</v>
      </c>
      <c r="C129" s="87" t="str">
        <f>IFERROR(C107/C84,"-")</f>
        <v>-</v>
      </c>
      <c r="D129" s="87" t="str">
        <f>IFERROR(D107/D84,"-")</f>
        <v>-</v>
      </c>
      <c r="E129" s="87" t="str">
        <f>IFERROR(E107/E84,"-")</f>
        <v>-</v>
      </c>
      <c r="F129" s="86" t="str">
        <f t="shared" ref="F129:F136" si="44">IFERROR(E129/D129,"")</f>
        <v/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</row>
    <row r="130" spans="1:69" x14ac:dyDescent="0.25">
      <c r="A130" s="50" t="s">
        <v>194</v>
      </c>
      <c r="B130" s="23" t="s">
        <v>44</v>
      </c>
      <c r="C130" s="87" t="str">
        <f>IFERROR(C108/C85,"-")</f>
        <v>-</v>
      </c>
      <c r="D130" s="87" t="str">
        <f>IFERROR(D108/D85,"-")</f>
        <v>-</v>
      </c>
      <c r="E130" s="87" t="str">
        <f>IFERROR(E108/E85,"-")</f>
        <v>-</v>
      </c>
      <c r="F130" s="86" t="str">
        <f>IFERROR(E130/D130,"")</f>
        <v/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</row>
    <row r="131" spans="1:69" x14ac:dyDescent="0.25">
      <c r="A131" s="50" t="s">
        <v>195</v>
      </c>
      <c r="B131" s="23" t="s">
        <v>45</v>
      </c>
      <c r="C131" s="87" t="str">
        <f>IFERROR(C109/C86,"-")</f>
        <v>-</v>
      </c>
      <c r="D131" s="87" t="str">
        <f>IFERROR(D109/D86,"-")</f>
        <v>-</v>
      </c>
      <c r="E131" s="87" t="str">
        <f>IFERROR(E109/E86,"-")</f>
        <v>-</v>
      </c>
      <c r="F131" s="86" t="str">
        <f t="shared" si="44"/>
        <v/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</row>
    <row r="132" spans="1:69" x14ac:dyDescent="0.25">
      <c r="A132" s="50" t="s">
        <v>196</v>
      </c>
      <c r="B132" s="23" t="s">
        <v>46</v>
      </c>
      <c r="C132" s="87" t="str">
        <f>IFERROR(C110/C87,"-")</f>
        <v>-</v>
      </c>
      <c r="D132" s="87" t="str">
        <f>IFERROR(D110/D87,"-")</f>
        <v>-</v>
      </c>
      <c r="E132" s="87" t="str">
        <f>IFERROR(E110/E87,"-")</f>
        <v>-</v>
      </c>
      <c r="F132" s="86" t="str">
        <f t="shared" si="44"/>
        <v/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</row>
    <row r="133" spans="1:69" x14ac:dyDescent="0.25">
      <c r="A133" s="50" t="s">
        <v>197</v>
      </c>
      <c r="B133" s="23" t="s">
        <v>47</v>
      </c>
      <c r="C133" s="87" t="str">
        <f>IFERROR(C111/C88,"-")</f>
        <v>-</v>
      </c>
      <c r="D133" s="87" t="str">
        <f>IFERROR(D111/D88,"-")</f>
        <v>-</v>
      </c>
      <c r="E133" s="87" t="str">
        <f>IFERROR(E111/E88,"-")</f>
        <v>-</v>
      </c>
      <c r="F133" s="86" t="str">
        <f t="shared" si="44"/>
        <v/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</row>
    <row r="134" spans="1:69" x14ac:dyDescent="0.25">
      <c r="A134" s="50" t="s">
        <v>198</v>
      </c>
      <c r="B134" s="23" t="s">
        <v>48</v>
      </c>
      <c r="C134" s="87" t="str">
        <f>IFERROR(C112/C89,"-")</f>
        <v>-</v>
      </c>
      <c r="D134" s="87" t="str">
        <f>IFERROR(D112/D89,"-")</f>
        <v>-</v>
      </c>
      <c r="E134" s="87" t="str">
        <f>IFERROR(E112/E89,"-")</f>
        <v>-</v>
      </c>
      <c r="F134" s="86" t="str">
        <f t="shared" si="44"/>
        <v/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</row>
    <row r="135" spans="1:69" x14ac:dyDescent="0.25">
      <c r="A135" s="50" t="s">
        <v>199</v>
      </c>
      <c r="B135" s="23" t="s">
        <v>49</v>
      </c>
      <c r="C135" s="87" t="str">
        <f>IFERROR(C113/C90,"-")</f>
        <v>-</v>
      </c>
      <c r="D135" s="87" t="str">
        <f>IFERROR(D113/D90,"-")</f>
        <v>-</v>
      </c>
      <c r="E135" s="87" t="str">
        <f>IFERROR(E113/E90,"-")</f>
        <v>-</v>
      </c>
      <c r="F135" s="86" t="str">
        <f t="shared" si="44"/>
        <v/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</row>
    <row r="136" spans="1:69" x14ac:dyDescent="0.25">
      <c r="A136" s="50" t="s">
        <v>200</v>
      </c>
      <c r="B136" s="23" t="s">
        <v>50</v>
      </c>
      <c r="C136" s="87" t="str">
        <f>IFERROR(C114/C91,"-")</f>
        <v>-</v>
      </c>
      <c r="D136" s="87" t="str">
        <f>IFERROR(D114/D91,"-")</f>
        <v>-</v>
      </c>
      <c r="E136" s="87" t="str">
        <f>IFERROR(E114/E91,"-")</f>
        <v>-</v>
      </c>
      <c r="F136" s="86" t="str">
        <f t="shared" si="44"/>
        <v/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2"/>
      <c r="S136" s="12"/>
      <c r="T136" s="7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</row>
    <row r="137" spans="1:69" x14ac:dyDescent="0.25">
      <c r="A137" s="51" t="s">
        <v>230</v>
      </c>
      <c r="B137" s="3" t="s">
        <v>64</v>
      </c>
      <c r="C137" s="87" t="str">
        <f t="shared" ref="C137:E137" si="45">IFERROR(C115/C93,"-")</f>
        <v>-</v>
      </c>
      <c r="D137" s="87" t="str">
        <f t="shared" si="45"/>
        <v>-</v>
      </c>
      <c r="E137" s="87" t="str">
        <f t="shared" si="45"/>
        <v>-</v>
      </c>
      <c r="F137" s="86" t="str">
        <f>IFERROR(E137/D137,"")</f>
        <v/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2"/>
      <c r="S137" s="12"/>
      <c r="T137" s="5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</row>
    <row r="138" spans="1:69" x14ac:dyDescent="0.25">
      <c r="A138" s="50" t="s">
        <v>33</v>
      </c>
      <c r="B138" s="23"/>
    </row>
    <row r="139" spans="1:69" x14ac:dyDescent="0.25">
      <c r="A139" s="49" t="s">
        <v>86</v>
      </c>
      <c r="B139" s="24" t="s">
        <v>86</v>
      </c>
      <c r="C139" s="22" t="str">
        <f>$C$3</f>
        <v>YTD '15</v>
      </c>
      <c r="D139" s="22" t="str">
        <f>$D$3</f>
        <v>YTD '16</v>
      </c>
      <c r="E139" s="22" t="str">
        <f>$E$3</f>
        <v>YTD '17</v>
      </c>
      <c r="F139" s="22" t="str">
        <f>$F$3</f>
        <v>YoY</v>
      </c>
      <c r="G139" s="2" t="s">
        <v>33</v>
      </c>
      <c r="H139" s="28" t="str">
        <f>$H$3</f>
        <v>Q1 '15</v>
      </c>
      <c r="I139" s="28" t="str">
        <f>$I$3</f>
        <v>Q2 '15</v>
      </c>
      <c r="J139" s="28" t="str">
        <f>$J$3</f>
        <v>Q3 '15</v>
      </c>
      <c r="K139" s="28" t="str">
        <f>$K$3</f>
        <v>Q4 '15</v>
      </c>
      <c r="L139" s="31" t="str">
        <f>$L$3</f>
        <v>Q1 '16</v>
      </c>
      <c r="M139" s="31" t="str">
        <f>$M$3</f>
        <v>Q2 '16</v>
      </c>
      <c r="N139" s="31" t="str">
        <f>$N$3</f>
        <v>Q3 '16</v>
      </c>
      <c r="O139" s="31" t="str">
        <f>$O$3</f>
        <v>Q4 '16</v>
      </c>
      <c r="P139" s="28" t="str">
        <f>$P$3</f>
        <v>Q1 '17</v>
      </c>
      <c r="Q139" s="28" t="str">
        <f>$Q$3</f>
        <v>Q2 '17</v>
      </c>
      <c r="R139" s="28" t="str">
        <f>$R$3</f>
        <v>Q3 '17</v>
      </c>
      <c r="S139" s="28" t="str">
        <f>$S$3</f>
        <v>Q4 '17</v>
      </c>
      <c r="T139" s="18" t="s">
        <v>33</v>
      </c>
      <c r="U139" s="28" t="s">
        <v>1</v>
      </c>
      <c r="V139" s="28" t="s">
        <v>2</v>
      </c>
      <c r="W139" s="28" t="s">
        <v>3</v>
      </c>
      <c r="X139" s="28" t="s">
        <v>4</v>
      </c>
      <c r="Y139" s="28" t="s">
        <v>5</v>
      </c>
      <c r="Z139" s="28" t="s">
        <v>6</v>
      </c>
      <c r="AA139" s="28" t="s">
        <v>7</v>
      </c>
      <c r="AB139" s="28" t="s">
        <v>8</v>
      </c>
      <c r="AC139" s="28" t="s">
        <v>9</v>
      </c>
      <c r="AD139" s="28" t="s">
        <v>10</v>
      </c>
      <c r="AE139" s="28" t="s">
        <v>11</v>
      </c>
      <c r="AF139" s="28" t="s">
        <v>12</v>
      </c>
      <c r="AG139" s="30" t="s">
        <v>13</v>
      </c>
      <c r="AH139" s="30" t="s">
        <v>14</v>
      </c>
      <c r="AI139" s="30" t="s">
        <v>15</v>
      </c>
      <c r="AJ139" s="30" t="s">
        <v>16</v>
      </c>
      <c r="AK139" s="30" t="s">
        <v>17</v>
      </c>
      <c r="AL139" s="30" t="s">
        <v>18</v>
      </c>
      <c r="AM139" s="30" t="s">
        <v>19</v>
      </c>
      <c r="AN139" s="30" t="s">
        <v>20</v>
      </c>
      <c r="AO139" s="30" t="s">
        <v>21</v>
      </c>
      <c r="AP139" s="30" t="s">
        <v>22</v>
      </c>
      <c r="AQ139" s="30" t="s">
        <v>23</v>
      </c>
      <c r="AR139" s="30" t="s">
        <v>24</v>
      </c>
      <c r="AS139" s="26" t="s">
        <v>25</v>
      </c>
      <c r="AT139" s="26" t="s">
        <v>26</v>
      </c>
      <c r="AU139" s="26" t="s">
        <v>27</v>
      </c>
      <c r="AV139" s="26" t="s">
        <v>28</v>
      </c>
      <c r="AW139" s="26" t="s">
        <v>29</v>
      </c>
      <c r="AX139" s="26" t="s">
        <v>30</v>
      </c>
      <c r="AY139" s="32" t="s">
        <v>102</v>
      </c>
      <c r="AZ139" s="32" t="s">
        <v>103</v>
      </c>
      <c r="BA139" s="32" t="s">
        <v>104</v>
      </c>
      <c r="BB139" s="32" t="s">
        <v>105</v>
      </c>
      <c r="BC139" s="32" t="s">
        <v>106</v>
      </c>
      <c r="BD139" s="32" t="s">
        <v>107</v>
      </c>
      <c r="BF139" s="33">
        <v>42736</v>
      </c>
      <c r="BG139" s="33">
        <v>42767</v>
      </c>
      <c r="BH139" s="33">
        <v>42795</v>
      </c>
      <c r="BI139" s="33">
        <v>42826</v>
      </c>
      <c r="BJ139" s="33">
        <v>42856</v>
      </c>
      <c r="BK139" s="33">
        <v>42887</v>
      </c>
      <c r="BL139" s="33">
        <v>42917</v>
      </c>
      <c r="BM139" s="33">
        <v>42948</v>
      </c>
      <c r="BN139" s="33">
        <v>42979</v>
      </c>
      <c r="BO139" s="33">
        <v>43009</v>
      </c>
      <c r="BP139" s="33">
        <v>43040</v>
      </c>
      <c r="BQ139" s="33">
        <v>43070</v>
      </c>
    </row>
    <row r="140" spans="1:69" x14ac:dyDescent="0.25">
      <c r="A140" s="50" t="s">
        <v>108</v>
      </c>
      <c r="B140" s="17" t="s">
        <v>61</v>
      </c>
      <c r="C140" s="98" t="str">
        <f>IFERROR(C49/C72,"-")</f>
        <v>-</v>
      </c>
      <c r="D140" s="98" t="str">
        <f t="shared" ref="D140:E140" si="46">IFERROR(D49/D72,"-")</f>
        <v>-</v>
      </c>
      <c r="E140" s="98" t="str">
        <f t="shared" si="46"/>
        <v>-</v>
      </c>
      <c r="F140" s="86" t="str">
        <f t="shared" ref="F140:F148" si="47">IFERROR(E140/D140,"")</f>
        <v/>
      </c>
      <c r="H140" s="1" t="str">
        <f t="shared" ref="H140:S140" si="48">IFERROR(H49/H72,"")</f>
        <v/>
      </c>
      <c r="I140" s="1" t="str">
        <f t="shared" si="48"/>
        <v/>
      </c>
      <c r="J140" s="1" t="str">
        <f t="shared" si="48"/>
        <v/>
      </c>
      <c r="K140" s="1" t="str">
        <f t="shared" si="48"/>
        <v/>
      </c>
      <c r="L140" s="1" t="str">
        <f t="shared" si="48"/>
        <v/>
      </c>
      <c r="M140" s="1" t="str">
        <f t="shared" si="48"/>
        <v/>
      </c>
      <c r="N140" s="1" t="str">
        <f t="shared" si="48"/>
        <v/>
      </c>
      <c r="O140" s="1" t="str">
        <f t="shared" si="48"/>
        <v/>
      </c>
      <c r="P140" s="1" t="str">
        <f t="shared" si="48"/>
        <v/>
      </c>
      <c r="Q140" s="1" t="str">
        <f t="shared" si="48"/>
        <v/>
      </c>
      <c r="R140" s="12" t="str">
        <f t="shared" si="48"/>
        <v/>
      </c>
      <c r="S140" s="12" t="str">
        <f t="shared" si="48"/>
        <v/>
      </c>
      <c r="U140" s="1" t="str">
        <f t="shared" ref="U140:BD140" si="49">IFERROR(U49/U72,"")</f>
        <v/>
      </c>
      <c r="V140" s="1" t="str">
        <f t="shared" si="49"/>
        <v/>
      </c>
      <c r="W140" s="1" t="str">
        <f t="shared" si="49"/>
        <v/>
      </c>
      <c r="X140" s="1" t="str">
        <f t="shared" si="49"/>
        <v/>
      </c>
      <c r="Y140" s="1" t="str">
        <f t="shared" si="49"/>
        <v/>
      </c>
      <c r="Z140" s="1" t="str">
        <f t="shared" si="49"/>
        <v/>
      </c>
      <c r="AA140" s="1" t="str">
        <f t="shared" si="49"/>
        <v/>
      </c>
      <c r="AB140" s="1" t="str">
        <f t="shared" si="49"/>
        <v/>
      </c>
      <c r="AC140" s="1" t="str">
        <f t="shared" si="49"/>
        <v/>
      </c>
      <c r="AD140" s="1" t="str">
        <f t="shared" si="49"/>
        <v/>
      </c>
      <c r="AE140" s="1" t="str">
        <f t="shared" si="49"/>
        <v/>
      </c>
      <c r="AF140" s="1" t="str">
        <f t="shared" si="49"/>
        <v/>
      </c>
      <c r="AG140" s="1" t="str">
        <f t="shared" si="49"/>
        <v/>
      </c>
      <c r="AH140" s="1" t="str">
        <f t="shared" si="49"/>
        <v/>
      </c>
      <c r="AI140" s="1" t="str">
        <f t="shared" si="49"/>
        <v/>
      </c>
      <c r="AJ140" s="1" t="str">
        <f t="shared" si="49"/>
        <v/>
      </c>
      <c r="AK140" s="1" t="str">
        <f t="shared" si="49"/>
        <v/>
      </c>
      <c r="AL140" s="1" t="str">
        <f t="shared" si="49"/>
        <v/>
      </c>
      <c r="AM140" s="1" t="str">
        <f t="shared" si="49"/>
        <v/>
      </c>
      <c r="AN140" s="1" t="str">
        <f t="shared" si="49"/>
        <v/>
      </c>
      <c r="AO140" s="1" t="str">
        <f t="shared" si="49"/>
        <v/>
      </c>
      <c r="AP140" s="1" t="str">
        <f t="shared" si="49"/>
        <v/>
      </c>
      <c r="AQ140" s="1" t="str">
        <f t="shared" si="49"/>
        <v/>
      </c>
      <c r="AR140" s="1" t="str">
        <f t="shared" si="49"/>
        <v/>
      </c>
      <c r="AS140" s="1" t="str">
        <f t="shared" si="49"/>
        <v/>
      </c>
      <c r="AT140" s="1" t="str">
        <f t="shared" si="49"/>
        <v/>
      </c>
      <c r="AU140" s="1" t="str">
        <f t="shared" si="49"/>
        <v/>
      </c>
      <c r="AV140" s="1" t="str">
        <f t="shared" si="49"/>
        <v/>
      </c>
      <c r="AW140" s="1" t="str">
        <f t="shared" si="49"/>
        <v/>
      </c>
      <c r="AX140" s="1" t="str">
        <f t="shared" si="49"/>
        <v/>
      </c>
      <c r="AY140" s="1" t="str">
        <f t="shared" si="49"/>
        <v/>
      </c>
      <c r="AZ140" s="1" t="str">
        <f t="shared" si="49"/>
        <v/>
      </c>
      <c r="BA140" s="1" t="str">
        <f t="shared" si="49"/>
        <v/>
      </c>
      <c r="BB140" s="1" t="str">
        <f t="shared" si="49"/>
        <v/>
      </c>
      <c r="BC140" s="1" t="str">
        <f t="shared" si="49"/>
        <v/>
      </c>
      <c r="BD140" s="1" t="str">
        <f t="shared" si="49"/>
        <v/>
      </c>
      <c r="BF140" s="56" t="str">
        <f>IFERROR(AS140/AG140,"")</f>
        <v/>
      </c>
      <c r="BG140" s="56" t="str">
        <f t="shared" ref="BG140:BQ148" si="50">IFERROR(AT140/AH140,"")</f>
        <v/>
      </c>
      <c r="BH140" s="56" t="str">
        <f t="shared" si="50"/>
        <v/>
      </c>
      <c r="BI140" s="56" t="str">
        <f>IFERROR(AV140/AJ140,"")</f>
        <v/>
      </c>
      <c r="BJ140" s="56" t="str">
        <f t="shared" si="50"/>
        <v/>
      </c>
      <c r="BK140" s="56" t="str">
        <f t="shared" si="50"/>
        <v/>
      </c>
      <c r="BL140" s="56" t="str">
        <f t="shared" si="50"/>
        <v/>
      </c>
      <c r="BM140" s="56" t="str">
        <f t="shared" si="50"/>
        <v/>
      </c>
      <c r="BN140" s="56" t="str">
        <f t="shared" si="50"/>
        <v/>
      </c>
      <c r="BO140" s="56" t="str">
        <f t="shared" si="50"/>
        <v/>
      </c>
      <c r="BP140" s="56" t="str">
        <f t="shared" si="50"/>
        <v/>
      </c>
      <c r="BQ140" s="56" t="str">
        <f t="shared" si="50"/>
        <v/>
      </c>
    </row>
    <row r="141" spans="1:69" x14ac:dyDescent="0.25">
      <c r="A141" s="50" t="s">
        <v>109</v>
      </c>
      <c r="B141" s="23" t="s">
        <v>44</v>
      </c>
      <c r="C141" s="98" t="str">
        <f>IFERROR(C50/C73,"-")</f>
        <v>-</v>
      </c>
      <c r="D141" s="98" t="str">
        <f>IFERROR(D50/D73,"-")</f>
        <v>-</v>
      </c>
      <c r="E141" s="98" t="str">
        <f>IFERROR(E50/E73,"-")</f>
        <v>-</v>
      </c>
      <c r="F141" s="86" t="str">
        <f t="shared" si="47"/>
        <v/>
      </c>
      <c r="H141" s="1" t="str">
        <f t="shared" ref="H141:S141" si="51">IFERROR(H50/H73,"")</f>
        <v/>
      </c>
      <c r="I141" s="1" t="str">
        <f t="shared" si="51"/>
        <v/>
      </c>
      <c r="J141" s="1" t="str">
        <f t="shared" si="51"/>
        <v/>
      </c>
      <c r="K141" s="1" t="str">
        <f t="shared" si="51"/>
        <v/>
      </c>
      <c r="L141" s="1" t="str">
        <f t="shared" si="51"/>
        <v/>
      </c>
      <c r="M141" s="1" t="str">
        <f t="shared" si="51"/>
        <v/>
      </c>
      <c r="N141" s="1" t="str">
        <f t="shared" si="51"/>
        <v/>
      </c>
      <c r="O141" s="1" t="str">
        <f t="shared" si="51"/>
        <v/>
      </c>
      <c r="P141" s="1" t="str">
        <f t="shared" si="51"/>
        <v/>
      </c>
      <c r="Q141" s="1" t="str">
        <f t="shared" si="51"/>
        <v/>
      </c>
      <c r="R141" s="12" t="str">
        <f t="shared" si="51"/>
        <v/>
      </c>
      <c r="S141" s="12" t="str">
        <f t="shared" si="51"/>
        <v/>
      </c>
      <c r="U141" s="1" t="str">
        <f t="shared" ref="U141:BD141" si="52">IFERROR(U50/U73,"")</f>
        <v/>
      </c>
      <c r="V141" s="1" t="str">
        <f t="shared" si="52"/>
        <v/>
      </c>
      <c r="W141" s="1" t="str">
        <f t="shared" si="52"/>
        <v/>
      </c>
      <c r="X141" s="1" t="str">
        <f t="shared" si="52"/>
        <v/>
      </c>
      <c r="Y141" s="1" t="str">
        <f t="shared" si="52"/>
        <v/>
      </c>
      <c r="Z141" s="1" t="str">
        <f t="shared" si="52"/>
        <v/>
      </c>
      <c r="AA141" s="1" t="str">
        <f t="shared" si="52"/>
        <v/>
      </c>
      <c r="AB141" s="1" t="str">
        <f t="shared" si="52"/>
        <v/>
      </c>
      <c r="AC141" s="1" t="str">
        <f t="shared" si="52"/>
        <v/>
      </c>
      <c r="AD141" s="1" t="str">
        <f t="shared" si="52"/>
        <v/>
      </c>
      <c r="AE141" s="1" t="str">
        <f t="shared" si="52"/>
        <v/>
      </c>
      <c r="AF141" s="1" t="str">
        <f t="shared" si="52"/>
        <v/>
      </c>
      <c r="AG141" s="1" t="str">
        <f t="shared" si="52"/>
        <v/>
      </c>
      <c r="AH141" s="1" t="str">
        <f t="shared" si="52"/>
        <v/>
      </c>
      <c r="AI141" s="1" t="str">
        <f t="shared" si="52"/>
        <v/>
      </c>
      <c r="AJ141" s="1" t="str">
        <f t="shared" si="52"/>
        <v/>
      </c>
      <c r="AK141" s="1" t="str">
        <f t="shared" si="52"/>
        <v/>
      </c>
      <c r="AL141" s="1" t="str">
        <f t="shared" si="52"/>
        <v/>
      </c>
      <c r="AM141" s="1" t="str">
        <f t="shared" si="52"/>
        <v/>
      </c>
      <c r="AN141" s="1" t="str">
        <f t="shared" si="52"/>
        <v/>
      </c>
      <c r="AO141" s="1" t="str">
        <f t="shared" si="52"/>
        <v/>
      </c>
      <c r="AP141" s="1" t="str">
        <f t="shared" si="52"/>
        <v/>
      </c>
      <c r="AQ141" s="1" t="str">
        <f t="shared" si="52"/>
        <v/>
      </c>
      <c r="AR141" s="1" t="str">
        <f t="shared" si="52"/>
        <v/>
      </c>
      <c r="AS141" s="1" t="str">
        <f t="shared" si="52"/>
        <v/>
      </c>
      <c r="AT141" s="1" t="str">
        <f t="shared" si="52"/>
        <v/>
      </c>
      <c r="AU141" s="1" t="str">
        <f t="shared" si="52"/>
        <v/>
      </c>
      <c r="AV141" s="1" t="str">
        <f t="shared" si="52"/>
        <v/>
      </c>
      <c r="AW141" s="1" t="str">
        <f t="shared" si="52"/>
        <v/>
      </c>
      <c r="AX141" s="1" t="str">
        <f t="shared" si="52"/>
        <v/>
      </c>
      <c r="AY141" s="1" t="str">
        <f t="shared" si="52"/>
        <v/>
      </c>
      <c r="AZ141" s="1" t="str">
        <f t="shared" si="52"/>
        <v/>
      </c>
      <c r="BA141" s="1" t="str">
        <f t="shared" si="52"/>
        <v/>
      </c>
      <c r="BB141" s="1" t="str">
        <f t="shared" si="52"/>
        <v/>
      </c>
      <c r="BC141" s="1" t="str">
        <f t="shared" si="52"/>
        <v/>
      </c>
      <c r="BD141" s="1" t="str">
        <f t="shared" si="52"/>
        <v/>
      </c>
      <c r="BF141" s="56" t="str">
        <f t="shared" ref="BF141:BF147" si="53">IFERROR(AS141/AG141,"")</f>
        <v/>
      </c>
      <c r="BG141" s="56" t="str">
        <f t="shared" si="50"/>
        <v/>
      </c>
      <c r="BH141" s="56" t="str">
        <f t="shared" si="50"/>
        <v/>
      </c>
      <c r="BI141" s="56" t="str">
        <f t="shared" si="50"/>
        <v/>
      </c>
      <c r="BJ141" s="56" t="str">
        <f t="shared" si="50"/>
        <v/>
      </c>
      <c r="BK141" s="56" t="str">
        <f t="shared" si="50"/>
        <v/>
      </c>
      <c r="BL141" s="56" t="str">
        <f t="shared" si="50"/>
        <v/>
      </c>
      <c r="BM141" s="56" t="str">
        <f t="shared" si="50"/>
        <v/>
      </c>
      <c r="BN141" s="56" t="str">
        <f t="shared" si="50"/>
        <v/>
      </c>
      <c r="BO141" s="56" t="str">
        <f t="shared" si="50"/>
        <v/>
      </c>
      <c r="BP141" s="56" t="str">
        <f t="shared" si="50"/>
        <v/>
      </c>
      <c r="BQ141" s="56" t="str">
        <f t="shared" si="50"/>
        <v/>
      </c>
    </row>
    <row r="142" spans="1:69" x14ac:dyDescent="0.25">
      <c r="A142" s="50" t="s">
        <v>110</v>
      </c>
      <c r="B142" s="23" t="s">
        <v>45</v>
      </c>
      <c r="C142" s="98" t="str">
        <f>IFERROR(C51/C74,"-")</f>
        <v>-</v>
      </c>
      <c r="D142" s="98" t="str">
        <f>IFERROR(D51/D74,"-")</f>
        <v>-</v>
      </c>
      <c r="E142" s="98" t="str">
        <f>IFERROR(E51/E74,"-")</f>
        <v>-</v>
      </c>
      <c r="F142" s="86" t="str">
        <f t="shared" si="47"/>
        <v/>
      </c>
      <c r="H142" s="1" t="str">
        <f t="shared" ref="H142:S142" si="54">IFERROR(H51/H74,"")</f>
        <v/>
      </c>
      <c r="I142" s="1" t="str">
        <f t="shared" si="54"/>
        <v/>
      </c>
      <c r="J142" s="1" t="str">
        <f t="shared" si="54"/>
        <v/>
      </c>
      <c r="K142" s="1" t="str">
        <f t="shared" si="54"/>
        <v/>
      </c>
      <c r="L142" s="1" t="str">
        <f t="shared" si="54"/>
        <v/>
      </c>
      <c r="M142" s="1" t="str">
        <f t="shared" si="54"/>
        <v/>
      </c>
      <c r="N142" s="1" t="str">
        <f t="shared" si="54"/>
        <v/>
      </c>
      <c r="O142" s="1" t="str">
        <f t="shared" si="54"/>
        <v/>
      </c>
      <c r="P142" s="1" t="str">
        <f t="shared" si="54"/>
        <v/>
      </c>
      <c r="Q142" s="1" t="str">
        <f t="shared" si="54"/>
        <v/>
      </c>
      <c r="R142" s="12" t="str">
        <f t="shared" si="54"/>
        <v/>
      </c>
      <c r="S142" s="12" t="str">
        <f t="shared" si="54"/>
        <v/>
      </c>
      <c r="U142" s="1" t="str">
        <f t="shared" ref="U142:BD142" si="55">IFERROR(U51/U74,"")</f>
        <v/>
      </c>
      <c r="V142" s="1" t="str">
        <f t="shared" si="55"/>
        <v/>
      </c>
      <c r="W142" s="1" t="str">
        <f t="shared" si="55"/>
        <v/>
      </c>
      <c r="X142" s="1" t="str">
        <f t="shared" si="55"/>
        <v/>
      </c>
      <c r="Y142" s="1" t="str">
        <f t="shared" si="55"/>
        <v/>
      </c>
      <c r="Z142" s="1" t="str">
        <f t="shared" si="55"/>
        <v/>
      </c>
      <c r="AA142" s="1" t="str">
        <f t="shared" si="55"/>
        <v/>
      </c>
      <c r="AB142" s="1" t="str">
        <f t="shared" si="55"/>
        <v/>
      </c>
      <c r="AC142" s="1" t="str">
        <f t="shared" si="55"/>
        <v/>
      </c>
      <c r="AD142" s="1" t="str">
        <f t="shared" si="55"/>
        <v/>
      </c>
      <c r="AE142" s="1" t="str">
        <f t="shared" si="55"/>
        <v/>
      </c>
      <c r="AF142" s="1" t="str">
        <f t="shared" si="55"/>
        <v/>
      </c>
      <c r="AG142" s="1" t="str">
        <f t="shared" si="55"/>
        <v/>
      </c>
      <c r="AH142" s="1" t="str">
        <f t="shared" si="55"/>
        <v/>
      </c>
      <c r="AI142" s="1" t="str">
        <f t="shared" si="55"/>
        <v/>
      </c>
      <c r="AJ142" s="1" t="str">
        <f t="shared" si="55"/>
        <v/>
      </c>
      <c r="AK142" s="1" t="str">
        <f t="shared" si="55"/>
        <v/>
      </c>
      <c r="AL142" s="1" t="str">
        <f t="shared" si="55"/>
        <v/>
      </c>
      <c r="AM142" s="1" t="str">
        <f t="shared" si="55"/>
        <v/>
      </c>
      <c r="AN142" s="1" t="str">
        <f t="shared" si="55"/>
        <v/>
      </c>
      <c r="AO142" s="1" t="str">
        <f t="shared" si="55"/>
        <v/>
      </c>
      <c r="AP142" s="1" t="str">
        <f t="shared" si="55"/>
        <v/>
      </c>
      <c r="AQ142" s="1" t="str">
        <f t="shared" si="55"/>
        <v/>
      </c>
      <c r="AR142" s="1" t="str">
        <f t="shared" si="55"/>
        <v/>
      </c>
      <c r="AS142" s="1" t="str">
        <f t="shared" si="55"/>
        <v/>
      </c>
      <c r="AT142" s="1" t="str">
        <f t="shared" si="55"/>
        <v/>
      </c>
      <c r="AU142" s="1" t="str">
        <f t="shared" si="55"/>
        <v/>
      </c>
      <c r="AV142" s="1" t="str">
        <f t="shared" si="55"/>
        <v/>
      </c>
      <c r="AW142" s="1" t="str">
        <f t="shared" si="55"/>
        <v/>
      </c>
      <c r="AX142" s="1" t="str">
        <f t="shared" si="55"/>
        <v/>
      </c>
      <c r="AY142" s="1" t="str">
        <f t="shared" si="55"/>
        <v/>
      </c>
      <c r="AZ142" s="1" t="str">
        <f t="shared" si="55"/>
        <v/>
      </c>
      <c r="BA142" s="1" t="str">
        <f t="shared" si="55"/>
        <v/>
      </c>
      <c r="BB142" s="1" t="str">
        <f t="shared" si="55"/>
        <v/>
      </c>
      <c r="BC142" s="1" t="str">
        <f t="shared" si="55"/>
        <v/>
      </c>
      <c r="BD142" s="1" t="str">
        <f t="shared" si="55"/>
        <v/>
      </c>
      <c r="BF142" s="56" t="str">
        <f t="shared" si="53"/>
        <v/>
      </c>
      <c r="BG142" s="56" t="str">
        <f t="shared" si="50"/>
        <v/>
      </c>
      <c r="BH142" s="56" t="str">
        <f t="shared" si="50"/>
        <v/>
      </c>
      <c r="BI142" s="56" t="str">
        <f t="shared" si="50"/>
        <v/>
      </c>
      <c r="BJ142" s="56" t="str">
        <f t="shared" si="50"/>
        <v/>
      </c>
      <c r="BK142" s="56" t="str">
        <f t="shared" si="50"/>
        <v/>
      </c>
      <c r="BL142" s="56" t="str">
        <f t="shared" si="50"/>
        <v/>
      </c>
      <c r="BM142" s="56" t="str">
        <f t="shared" si="50"/>
        <v/>
      </c>
      <c r="BN142" s="56" t="str">
        <f t="shared" si="50"/>
        <v/>
      </c>
      <c r="BO142" s="56" t="str">
        <f t="shared" si="50"/>
        <v/>
      </c>
      <c r="BP142" s="56" t="str">
        <f t="shared" si="50"/>
        <v/>
      </c>
      <c r="BQ142" s="56" t="str">
        <f t="shared" si="50"/>
        <v/>
      </c>
    </row>
    <row r="143" spans="1:69" x14ac:dyDescent="0.25">
      <c r="A143" s="50" t="s">
        <v>111</v>
      </c>
      <c r="B143" s="23" t="s">
        <v>46</v>
      </c>
      <c r="C143" s="98" t="str">
        <f>IFERROR(C52/C75,"-")</f>
        <v>-</v>
      </c>
      <c r="D143" s="98" t="str">
        <f>IFERROR(D52/D75,"-")</f>
        <v>-</v>
      </c>
      <c r="E143" s="98" t="str">
        <f>IFERROR(E52/E75,"-")</f>
        <v>-</v>
      </c>
      <c r="F143" s="86" t="str">
        <f t="shared" si="47"/>
        <v/>
      </c>
      <c r="H143" s="1" t="str">
        <f t="shared" ref="H143:S143" si="56">IFERROR(H52/H75,"")</f>
        <v/>
      </c>
      <c r="I143" s="1" t="str">
        <f t="shared" si="56"/>
        <v/>
      </c>
      <c r="J143" s="1" t="str">
        <f t="shared" si="56"/>
        <v/>
      </c>
      <c r="K143" s="1" t="str">
        <f t="shared" si="56"/>
        <v/>
      </c>
      <c r="L143" s="1" t="str">
        <f t="shared" si="56"/>
        <v/>
      </c>
      <c r="M143" s="1" t="str">
        <f t="shared" si="56"/>
        <v/>
      </c>
      <c r="N143" s="1" t="str">
        <f t="shared" si="56"/>
        <v/>
      </c>
      <c r="O143" s="1" t="str">
        <f t="shared" si="56"/>
        <v/>
      </c>
      <c r="P143" s="1" t="str">
        <f t="shared" si="56"/>
        <v/>
      </c>
      <c r="Q143" s="1" t="str">
        <f t="shared" si="56"/>
        <v/>
      </c>
      <c r="R143" s="12" t="str">
        <f t="shared" si="56"/>
        <v/>
      </c>
      <c r="S143" s="12" t="str">
        <f t="shared" si="56"/>
        <v/>
      </c>
      <c r="U143" s="1" t="str">
        <f t="shared" ref="U143:BD143" si="57">IFERROR(U52/U75,"")</f>
        <v/>
      </c>
      <c r="V143" s="1" t="str">
        <f t="shared" si="57"/>
        <v/>
      </c>
      <c r="W143" s="1" t="str">
        <f t="shared" si="57"/>
        <v/>
      </c>
      <c r="X143" s="1" t="str">
        <f t="shared" si="57"/>
        <v/>
      </c>
      <c r="Y143" s="1" t="str">
        <f t="shared" si="57"/>
        <v/>
      </c>
      <c r="Z143" s="1" t="str">
        <f t="shared" si="57"/>
        <v/>
      </c>
      <c r="AA143" s="1" t="str">
        <f t="shared" si="57"/>
        <v/>
      </c>
      <c r="AB143" s="1" t="str">
        <f t="shared" si="57"/>
        <v/>
      </c>
      <c r="AC143" s="1" t="str">
        <f t="shared" si="57"/>
        <v/>
      </c>
      <c r="AD143" s="1" t="str">
        <f t="shared" si="57"/>
        <v/>
      </c>
      <c r="AE143" s="1" t="str">
        <f t="shared" si="57"/>
        <v/>
      </c>
      <c r="AF143" s="1" t="str">
        <f t="shared" si="57"/>
        <v/>
      </c>
      <c r="AG143" s="1" t="str">
        <f t="shared" si="57"/>
        <v/>
      </c>
      <c r="AH143" s="1" t="str">
        <f t="shared" si="57"/>
        <v/>
      </c>
      <c r="AI143" s="1" t="str">
        <f t="shared" si="57"/>
        <v/>
      </c>
      <c r="AJ143" s="1" t="str">
        <f t="shared" si="57"/>
        <v/>
      </c>
      <c r="AK143" s="1" t="str">
        <f t="shared" si="57"/>
        <v/>
      </c>
      <c r="AL143" s="1" t="str">
        <f t="shared" si="57"/>
        <v/>
      </c>
      <c r="AM143" s="1" t="str">
        <f t="shared" si="57"/>
        <v/>
      </c>
      <c r="AN143" s="1" t="str">
        <f t="shared" si="57"/>
        <v/>
      </c>
      <c r="AO143" s="1" t="str">
        <f t="shared" si="57"/>
        <v/>
      </c>
      <c r="AP143" s="1" t="str">
        <f t="shared" si="57"/>
        <v/>
      </c>
      <c r="AQ143" s="1" t="str">
        <f t="shared" si="57"/>
        <v/>
      </c>
      <c r="AR143" s="1" t="str">
        <f t="shared" si="57"/>
        <v/>
      </c>
      <c r="AS143" s="1" t="str">
        <f t="shared" si="57"/>
        <v/>
      </c>
      <c r="AT143" s="1" t="str">
        <f t="shared" si="57"/>
        <v/>
      </c>
      <c r="AU143" s="1" t="str">
        <f t="shared" si="57"/>
        <v/>
      </c>
      <c r="AV143" s="1" t="str">
        <f t="shared" si="57"/>
        <v/>
      </c>
      <c r="AW143" s="1" t="str">
        <f t="shared" si="57"/>
        <v/>
      </c>
      <c r="AX143" s="1" t="str">
        <f t="shared" si="57"/>
        <v/>
      </c>
      <c r="AY143" s="1" t="str">
        <f t="shared" si="57"/>
        <v/>
      </c>
      <c r="AZ143" s="1" t="str">
        <f t="shared" si="57"/>
        <v/>
      </c>
      <c r="BA143" s="1" t="str">
        <f t="shared" si="57"/>
        <v/>
      </c>
      <c r="BB143" s="1" t="str">
        <f t="shared" si="57"/>
        <v/>
      </c>
      <c r="BC143" s="1" t="str">
        <f t="shared" si="57"/>
        <v/>
      </c>
      <c r="BD143" s="1" t="str">
        <f t="shared" si="57"/>
        <v/>
      </c>
      <c r="BF143" s="56" t="str">
        <f t="shared" si="53"/>
        <v/>
      </c>
      <c r="BG143" s="56" t="str">
        <f t="shared" si="50"/>
        <v/>
      </c>
      <c r="BH143" s="56" t="str">
        <f t="shared" si="50"/>
        <v/>
      </c>
      <c r="BI143" s="56" t="str">
        <f t="shared" si="50"/>
        <v/>
      </c>
      <c r="BJ143" s="56" t="str">
        <f t="shared" si="50"/>
        <v/>
      </c>
      <c r="BK143" s="56" t="str">
        <f t="shared" si="50"/>
        <v/>
      </c>
      <c r="BL143" s="56" t="str">
        <f t="shared" si="50"/>
        <v/>
      </c>
      <c r="BM143" s="56" t="str">
        <f t="shared" si="50"/>
        <v/>
      </c>
      <c r="BN143" s="56" t="str">
        <f t="shared" si="50"/>
        <v/>
      </c>
      <c r="BO143" s="56" t="str">
        <f t="shared" si="50"/>
        <v/>
      </c>
      <c r="BP143" s="56" t="str">
        <f t="shared" si="50"/>
        <v/>
      </c>
      <c r="BQ143" s="56" t="str">
        <f t="shared" si="50"/>
        <v/>
      </c>
    </row>
    <row r="144" spans="1:69" x14ac:dyDescent="0.25">
      <c r="A144" s="50" t="s">
        <v>112</v>
      </c>
      <c r="B144" s="23" t="s">
        <v>47</v>
      </c>
      <c r="C144" s="98" t="str">
        <f>IFERROR(C53/C76,"-")</f>
        <v>-</v>
      </c>
      <c r="D144" s="98" t="str">
        <f>IFERROR(D53/D76,"-")</f>
        <v>-</v>
      </c>
      <c r="E144" s="98" t="str">
        <f>IFERROR(E53/E76,"-")</f>
        <v>-</v>
      </c>
      <c r="F144" s="86" t="str">
        <f t="shared" si="47"/>
        <v/>
      </c>
      <c r="H144" s="1" t="str">
        <f t="shared" ref="H144:S144" si="58">IFERROR(H53/H76,"")</f>
        <v/>
      </c>
      <c r="I144" s="1" t="str">
        <f t="shared" si="58"/>
        <v/>
      </c>
      <c r="J144" s="1" t="str">
        <f t="shared" si="58"/>
        <v/>
      </c>
      <c r="K144" s="1" t="str">
        <f t="shared" si="58"/>
        <v/>
      </c>
      <c r="L144" s="1" t="str">
        <f t="shared" si="58"/>
        <v/>
      </c>
      <c r="M144" s="1" t="str">
        <f t="shared" si="58"/>
        <v/>
      </c>
      <c r="N144" s="1" t="str">
        <f t="shared" si="58"/>
        <v/>
      </c>
      <c r="O144" s="1" t="str">
        <f t="shared" si="58"/>
        <v/>
      </c>
      <c r="P144" s="1" t="str">
        <f t="shared" si="58"/>
        <v/>
      </c>
      <c r="Q144" s="1" t="str">
        <f t="shared" si="58"/>
        <v/>
      </c>
      <c r="R144" s="12" t="str">
        <f t="shared" si="58"/>
        <v/>
      </c>
      <c r="S144" s="12" t="str">
        <f t="shared" si="58"/>
        <v/>
      </c>
      <c r="U144" s="1" t="str">
        <f t="shared" ref="U144:BD144" si="59">IFERROR(U53/U76,"")</f>
        <v/>
      </c>
      <c r="V144" s="1" t="str">
        <f t="shared" si="59"/>
        <v/>
      </c>
      <c r="W144" s="1" t="str">
        <f t="shared" si="59"/>
        <v/>
      </c>
      <c r="X144" s="1" t="str">
        <f t="shared" si="59"/>
        <v/>
      </c>
      <c r="Y144" s="1" t="str">
        <f t="shared" si="59"/>
        <v/>
      </c>
      <c r="Z144" s="1" t="str">
        <f t="shared" si="59"/>
        <v/>
      </c>
      <c r="AA144" s="1" t="str">
        <f t="shared" si="59"/>
        <v/>
      </c>
      <c r="AB144" s="1" t="str">
        <f t="shared" si="59"/>
        <v/>
      </c>
      <c r="AC144" s="1" t="str">
        <f t="shared" si="59"/>
        <v/>
      </c>
      <c r="AD144" s="1" t="str">
        <f t="shared" si="59"/>
        <v/>
      </c>
      <c r="AE144" s="1" t="str">
        <f t="shared" si="59"/>
        <v/>
      </c>
      <c r="AF144" s="1" t="str">
        <f t="shared" si="59"/>
        <v/>
      </c>
      <c r="AG144" s="1" t="str">
        <f t="shared" si="59"/>
        <v/>
      </c>
      <c r="AH144" s="1" t="str">
        <f t="shared" si="59"/>
        <v/>
      </c>
      <c r="AI144" s="1" t="str">
        <f t="shared" si="59"/>
        <v/>
      </c>
      <c r="AJ144" s="1" t="str">
        <f t="shared" si="59"/>
        <v/>
      </c>
      <c r="AK144" s="1" t="str">
        <f t="shared" si="59"/>
        <v/>
      </c>
      <c r="AL144" s="1" t="str">
        <f t="shared" si="59"/>
        <v/>
      </c>
      <c r="AM144" s="1" t="str">
        <f t="shared" si="59"/>
        <v/>
      </c>
      <c r="AN144" s="1" t="str">
        <f t="shared" si="59"/>
        <v/>
      </c>
      <c r="AO144" s="1" t="str">
        <f t="shared" si="59"/>
        <v/>
      </c>
      <c r="AP144" s="1" t="str">
        <f t="shared" si="59"/>
        <v/>
      </c>
      <c r="AQ144" s="1" t="str">
        <f t="shared" si="59"/>
        <v/>
      </c>
      <c r="AR144" s="1" t="str">
        <f t="shared" si="59"/>
        <v/>
      </c>
      <c r="AS144" s="1" t="str">
        <f t="shared" si="59"/>
        <v/>
      </c>
      <c r="AT144" s="1" t="str">
        <f t="shared" si="59"/>
        <v/>
      </c>
      <c r="AU144" s="1" t="str">
        <f t="shared" si="59"/>
        <v/>
      </c>
      <c r="AV144" s="1" t="str">
        <f t="shared" si="59"/>
        <v/>
      </c>
      <c r="AW144" s="1" t="str">
        <f t="shared" si="59"/>
        <v/>
      </c>
      <c r="AX144" s="1" t="str">
        <f t="shared" si="59"/>
        <v/>
      </c>
      <c r="AY144" s="1" t="str">
        <f t="shared" si="59"/>
        <v/>
      </c>
      <c r="AZ144" s="1" t="str">
        <f t="shared" si="59"/>
        <v/>
      </c>
      <c r="BA144" s="1" t="str">
        <f t="shared" si="59"/>
        <v/>
      </c>
      <c r="BB144" s="1" t="str">
        <f t="shared" si="59"/>
        <v/>
      </c>
      <c r="BC144" s="1" t="str">
        <f t="shared" si="59"/>
        <v/>
      </c>
      <c r="BD144" s="1" t="str">
        <f t="shared" si="59"/>
        <v/>
      </c>
      <c r="BF144" s="56" t="str">
        <f t="shared" si="53"/>
        <v/>
      </c>
      <c r="BG144" s="56" t="str">
        <f t="shared" si="50"/>
        <v/>
      </c>
      <c r="BH144" s="56" t="str">
        <f t="shared" si="50"/>
        <v/>
      </c>
      <c r="BI144" s="56" t="str">
        <f t="shared" si="50"/>
        <v/>
      </c>
      <c r="BJ144" s="56" t="str">
        <f t="shared" si="50"/>
        <v/>
      </c>
      <c r="BK144" s="56" t="str">
        <f t="shared" si="50"/>
        <v/>
      </c>
      <c r="BL144" s="56" t="str">
        <f t="shared" si="50"/>
        <v/>
      </c>
      <c r="BM144" s="56" t="str">
        <f t="shared" si="50"/>
        <v/>
      </c>
      <c r="BN144" s="56" t="str">
        <f t="shared" si="50"/>
        <v/>
      </c>
      <c r="BO144" s="56" t="str">
        <f t="shared" si="50"/>
        <v/>
      </c>
      <c r="BP144" s="56" t="str">
        <f t="shared" si="50"/>
        <v/>
      </c>
      <c r="BQ144" s="56" t="str">
        <f t="shared" si="50"/>
        <v/>
      </c>
    </row>
    <row r="145" spans="1:69" x14ac:dyDescent="0.25">
      <c r="A145" s="50" t="s">
        <v>113</v>
      </c>
      <c r="B145" s="23" t="s">
        <v>48</v>
      </c>
      <c r="C145" s="98" t="str">
        <f>IFERROR(C54/C77,"-")</f>
        <v>-</v>
      </c>
      <c r="D145" s="98" t="str">
        <f>IFERROR(D54/D77,"-")</f>
        <v>-</v>
      </c>
      <c r="E145" s="98" t="str">
        <f>IFERROR(E54/E77,"-")</f>
        <v>-</v>
      </c>
      <c r="F145" s="86" t="str">
        <f t="shared" si="47"/>
        <v/>
      </c>
      <c r="H145" s="1" t="str">
        <f t="shared" ref="H145:S145" si="60">IFERROR(H54/H77,"")</f>
        <v/>
      </c>
      <c r="I145" s="1" t="str">
        <f t="shared" si="60"/>
        <v/>
      </c>
      <c r="J145" s="1" t="str">
        <f t="shared" si="60"/>
        <v/>
      </c>
      <c r="K145" s="1" t="str">
        <f t="shared" si="60"/>
        <v/>
      </c>
      <c r="L145" s="1" t="str">
        <f t="shared" si="60"/>
        <v/>
      </c>
      <c r="M145" s="1" t="str">
        <f t="shared" si="60"/>
        <v/>
      </c>
      <c r="N145" s="1" t="str">
        <f t="shared" si="60"/>
        <v/>
      </c>
      <c r="O145" s="1" t="str">
        <f t="shared" si="60"/>
        <v/>
      </c>
      <c r="P145" s="1" t="str">
        <f t="shared" si="60"/>
        <v/>
      </c>
      <c r="Q145" s="1" t="str">
        <f t="shared" si="60"/>
        <v/>
      </c>
      <c r="R145" s="12" t="str">
        <f t="shared" si="60"/>
        <v/>
      </c>
      <c r="S145" s="12" t="str">
        <f t="shared" si="60"/>
        <v/>
      </c>
      <c r="U145" s="1" t="str">
        <f>IFERROR(U54/U77,"")</f>
        <v/>
      </c>
      <c r="V145" s="1" t="str">
        <f>IFERROR(V54/V77,"")</f>
        <v/>
      </c>
      <c r="W145" s="1" t="str">
        <f>IFERROR(W54/W77,"")</f>
        <v/>
      </c>
      <c r="X145" s="1" t="str">
        <f>IFERROR(X54/X77,"")</f>
        <v/>
      </c>
      <c r="Y145" s="1" t="str">
        <f>IFERROR(Y54/Y77,"")</f>
        <v/>
      </c>
      <c r="Z145" s="1" t="str">
        <f>IFERROR(Z54/Z77,"")</f>
        <v/>
      </c>
      <c r="AA145" s="1" t="str">
        <f>IFERROR(AA54/AA77,"")</f>
        <v/>
      </c>
      <c r="AB145" s="1" t="str">
        <f>IFERROR(AB54/AB77,"")</f>
        <v/>
      </c>
      <c r="AC145" s="1" t="str">
        <f>IFERROR(AC54/AC77,"")</f>
        <v/>
      </c>
      <c r="AD145" s="1" t="str">
        <f>IFERROR(AD54/AD77,"")</f>
        <v/>
      </c>
      <c r="AE145" s="1" t="str">
        <f>IFERROR(AE54/AE77,"")</f>
        <v/>
      </c>
      <c r="AF145" s="1" t="str">
        <f>IFERROR(AF54/AF77,"")</f>
        <v/>
      </c>
      <c r="AG145" s="1" t="str">
        <f>IFERROR(AG54/AG77,"")</f>
        <v/>
      </c>
      <c r="AH145" s="1" t="str">
        <f>IFERROR(AH54/AH77,"")</f>
        <v/>
      </c>
      <c r="AI145" s="1" t="str">
        <f>IFERROR(AI54/AI77,"")</f>
        <v/>
      </c>
      <c r="AJ145" s="1" t="str">
        <f>IFERROR(AJ54/AJ77,"")</f>
        <v/>
      </c>
      <c r="AK145" s="1" t="str">
        <f>IFERROR(AK54/AK77,"")</f>
        <v/>
      </c>
      <c r="AL145" s="1" t="str">
        <f>IFERROR(AL54/AL77,"")</f>
        <v/>
      </c>
      <c r="AM145" s="1" t="str">
        <f>IFERROR(AM54/AM77,"")</f>
        <v/>
      </c>
      <c r="AN145" s="1" t="str">
        <f>IFERROR(AN54/AN77,"")</f>
        <v/>
      </c>
      <c r="AO145" s="1" t="str">
        <f>IFERROR(AO54/AO77,"")</f>
        <v/>
      </c>
      <c r="AP145" s="1" t="str">
        <f>IFERROR(AP54/AP77,"")</f>
        <v/>
      </c>
      <c r="AQ145" s="1" t="str">
        <f>IFERROR(AQ54/AQ77,"")</f>
        <v/>
      </c>
      <c r="AR145" s="1" t="str">
        <f>IFERROR(AR54/AR77,"")</f>
        <v/>
      </c>
      <c r="AS145" s="1" t="str">
        <f>IFERROR(AS54/AS77,"")</f>
        <v/>
      </c>
      <c r="AT145" s="1" t="str">
        <f>IFERROR(AT54/AT77,"")</f>
        <v/>
      </c>
      <c r="AU145" s="1" t="str">
        <f>IFERROR(AU54/AU77,"")</f>
        <v/>
      </c>
      <c r="AV145" s="1" t="str">
        <f>IFERROR(AV54/AV77,"")</f>
        <v/>
      </c>
      <c r="AW145" s="1" t="str">
        <f>IFERROR(AW54/AW77,"")</f>
        <v/>
      </c>
      <c r="AX145" s="1" t="str">
        <f>IFERROR(AX54/AX77,"")</f>
        <v/>
      </c>
      <c r="AY145" s="1" t="str">
        <f>IFERROR(AY54/AY77,"")</f>
        <v/>
      </c>
      <c r="AZ145" s="1" t="str">
        <f>IFERROR(AZ54/AZ77,"")</f>
        <v/>
      </c>
      <c r="BA145" s="1" t="str">
        <f>IFERROR(BA54/BA77,"")</f>
        <v/>
      </c>
      <c r="BB145" s="1" t="str">
        <f>IFERROR(BB54/BB77,"")</f>
        <v/>
      </c>
      <c r="BC145" s="1" t="str">
        <f>IFERROR(BC54/BC77,"")</f>
        <v/>
      </c>
      <c r="BD145" s="1" t="str">
        <f>IFERROR(BD54/BD77,"")</f>
        <v/>
      </c>
      <c r="BF145" s="56" t="str">
        <f t="shared" si="53"/>
        <v/>
      </c>
      <c r="BG145" s="56" t="str">
        <f t="shared" si="50"/>
        <v/>
      </c>
      <c r="BH145" s="56" t="str">
        <f t="shared" si="50"/>
        <v/>
      </c>
      <c r="BI145" s="56" t="str">
        <f t="shared" si="50"/>
        <v/>
      </c>
      <c r="BJ145" s="56" t="str">
        <f t="shared" si="50"/>
        <v/>
      </c>
      <c r="BK145" s="56" t="str">
        <f t="shared" si="50"/>
        <v/>
      </c>
      <c r="BL145" s="56" t="str">
        <f t="shared" si="50"/>
        <v/>
      </c>
      <c r="BM145" s="56" t="str">
        <f t="shared" si="50"/>
        <v/>
      </c>
      <c r="BN145" s="56" t="str">
        <f t="shared" si="50"/>
        <v/>
      </c>
      <c r="BO145" s="56" t="str">
        <f t="shared" si="50"/>
        <v/>
      </c>
      <c r="BP145" s="56" t="str">
        <f t="shared" si="50"/>
        <v/>
      </c>
      <c r="BQ145" s="56" t="str">
        <f t="shared" si="50"/>
        <v/>
      </c>
    </row>
    <row r="146" spans="1:69" x14ac:dyDescent="0.25">
      <c r="A146" s="50" t="s">
        <v>114</v>
      </c>
      <c r="B146" s="23" t="s">
        <v>49</v>
      </c>
      <c r="C146" s="98" t="str">
        <f>IFERROR(C55/C78,"-")</f>
        <v>-</v>
      </c>
      <c r="D146" s="98" t="str">
        <f>IFERROR(D55/D78,"-")</f>
        <v>-</v>
      </c>
      <c r="E146" s="98" t="str">
        <f>IFERROR(E55/E78,"-")</f>
        <v>-</v>
      </c>
      <c r="F146" s="86" t="str">
        <f t="shared" si="47"/>
        <v/>
      </c>
      <c r="H146" s="1" t="str">
        <f>IFERROR(H55/H78,"")</f>
        <v/>
      </c>
      <c r="I146" s="1" t="str">
        <f>IFERROR(I55/I78,"")</f>
        <v/>
      </c>
      <c r="J146" s="1" t="str">
        <f>IFERROR(J55/J78,"")</f>
        <v/>
      </c>
      <c r="K146" s="1" t="str">
        <f>IFERROR(K55/K78,"")</f>
        <v/>
      </c>
      <c r="L146" s="1" t="str">
        <f>IFERROR(L55/L78,"")</f>
        <v/>
      </c>
      <c r="M146" s="1" t="str">
        <f>IFERROR(M55/M78,"")</f>
        <v/>
      </c>
      <c r="N146" s="1" t="str">
        <f>IFERROR(N55/N78,"")</f>
        <v/>
      </c>
      <c r="O146" s="1" t="str">
        <f>IFERROR(O55/O78,"")</f>
        <v/>
      </c>
      <c r="P146" s="1" t="str">
        <f>IFERROR(P55/P78,"")</f>
        <v/>
      </c>
      <c r="Q146" s="1" t="str">
        <f>IFERROR(Q55/Q78,"")</f>
        <v/>
      </c>
      <c r="R146" s="12" t="str">
        <f>IFERROR(R55/R78,"")</f>
        <v/>
      </c>
      <c r="S146" s="12" t="str">
        <f>IFERROR(S55/S78,"")</f>
        <v/>
      </c>
      <c r="U146" s="1" t="str">
        <f>IFERROR(U55/U78,"")</f>
        <v/>
      </c>
      <c r="V146" s="1" t="str">
        <f>IFERROR(V55/V78,"")</f>
        <v/>
      </c>
      <c r="W146" s="1" t="str">
        <f>IFERROR(W55/W78,"")</f>
        <v/>
      </c>
      <c r="X146" s="1" t="str">
        <f>IFERROR(X55/X78,"")</f>
        <v/>
      </c>
      <c r="Y146" s="1" t="str">
        <f>IFERROR(Y55/Y78,"")</f>
        <v/>
      </c>
      <c r="Z146" s="1" t="str">
        <f>IFERROR(Z55/Z78,"")</f>
        <v/>
      </c>
      <c r="AA146" s="1" t="str">
        <f>IFERROR(AA55/AA78,"")</f>
        <v/>
      </c>
      <c r="AB146" s="1" t="str">
        <f>IFERROR(AB55/AB78,"")</f>
        <v/>
      </c>
      <c r="AC146" s="1" t="str">
        <f>IFERROR(AC55/AC78,"")</f>
        <v/>
      </c>
      <c r="AD146" s="1" t="str">
        <f>IFERROR(AD55/AD78,"")</f>
        <v/>
      </c>
      <c r="AE146" s="1" t="str">
        <f>IFERROR(AE55/AE78,"")</f>
        <v/>
      </c>
      <c r="AF146" s="1" t="str">
        <f>IFERROR(AF55/AF78,"")</f>
        <v/>
      </c>
      <c r="AG146" s="1" t="str">
        <f>IFERROR(AG55/AG78,"")</f>
        <v/>
      </c>
      <c r="AH146" s="1" t="str">
        <f>IFERROR(AH55/AH78,"")</f>
        <v/>
      </c>
      <c r="AI146" s="1" t="str">
        <f>IFERROR(AI55/AI78,"")</f>
        <v/>
      </c>
      <c r="AJ146" s="1" t="str">
        <f>IFERROR(AJ55/AJ78,"")</f>
        <v/>
      </c>
      <c r="AK146" s="1" t="str">
        <f>IFERROR(AK55/AK78,"")</f>
        <v/>
      </c>
      <c r="AL146" s="1" t="str">
        <f>IFERROR(AL55/AL78,"")</f>
        <v/>
      </c>
      <c r="AM146" s="1" t="str">
        <f>IFERROR(AM55/AM78,"")</f>
        <v/>
      </c>
      <c r="AN146" s="1" t="str">
        <f>IFERROR(AN55/AN78,"")</f>
        <v/>
      </c>
      <c r="AO146" s="1" t="str">
        <f>IFERROR(AO55/AO78,"")</f>
        <v/>
      </c>
      <c r="AP146" s="1" t="str">
        <f>IFERROR(AP55/AP78,"")</f>
        <v/>
      </c>
      <c r="AQ146" s="1" t="str">
        <f>IFERROR(AQ55/AQ78,"")</f>
        <v/>
      </c>
      <c r="AR146" s="1" t="str">
        <f>IFERROR(AR55/AR78,"")</f>
        <v/>
      </c>
      <c r="AS146" s="1" t="str">
        <f>IFERROR(AS55/AS78,"")</f>
        <v/>
      </c>
      <c r="AT146" s="1" t="str">
        <f>IFERROR(AT55/AT78,"")</f>
        <v/>
      </c>
      <c r="AU146" s="1" t="str">
        <f>IFERROR(AU55/AU78,"")</f>
        <v/>
      </c>
      <c r="AV146" s="1" t="str">
        <f>IFERROR(AV55/AV78,"")</f>
        <v/>
      </c>
      <c r="AW146" s="1" t="str">
        <f>IFERROR(AW55/AW78,"")</f>
        <v/>
      </c>
      <c r="AX146" s="1" t="str">
        <f>IFERROR(AX55/AX78,"")</f>
        <v/>
      </c>
      <c r="AY146" s="1" t="str">
        <f>IFERROR(AY55/AY78,"")</f>
        <v/>
      </c>
      <c r="AZ146" s="1" t="str">
        <f>IFERROR(AZ55/AZ78,"")</f>
        <v/>
      </c>
      <c r="BA146" s="1" t="str">
        <f>IFERROR(BA55/BA78,"")</f>
        <v/>
      </c>
      <c r="BB146" s="1" t="str">
        <f>IFERROR(BB55/BB78,"")</f>
        <v/>
      </c>
      <c r="BC146" s="1" t="str">
        <f>IFERROR(BC55/BC78,"")</f>
        <v/>
      </c>
      <c r="BD146" s="1" t="str">
        <f>IFERROR(BD55/BD78,"")</f>
        <v/>
      </c>
      <c r="BF146" s="56" t="str">
        <f t="shared" si="53"/>
        <v/>
      </c>
      <c r="BG146" s="56" t="str">
        <f t="shared" si="50"/>
        <v/>
      </c>
      <c r="BH146" s="56" t="str">
        <f t="shared" si="50"/>
        <v/>
      </c>
      <c r="BI146" s="56" t="str">
        <f t="shared" si="50"/>
        <v/>
      </c>
      <c r="BJ146" s="56" t="str">
        <f t="shared" si="50"/>
        <v/>
      </c>
      <c r="BK146" s="56" t="str">
        <f t="shared" si="50"/>
        <v/>
      </c>
      <c r="BL146" s="56" t="str">
        <f t="shared" si="50"/>
        <v/>
      </c>
      <c r="BM146" s="56" t="str">
        <f t="shared" si="50"/>
        <v/>
      </c>
      <c r="BN146" s="56" t="str">
        <f t="shared" si="50"/>
        <v/>
      </c>
      <c r="BO146" s="56" t="str">
        <f t="shared" si="50"/>
        <v/>
      </c>
      <c r="BP146" s="56" t="str">
        <f t="shared" si="50"/>
        <v/>
      </c>
      <c r="BQ146" s="56" t="str">
        <f t="shared" si="50"/>
        <v/>
      </c>
    </row>
    <row r="147" spans="1:69" x14ac:dyDescent="0.25">
      <c r="A147" s="50" t="s">
        <v>115</v>
      </c>
      <c r="B147" s="23" t="s">
        <v>50</v>
      </c>
      <c r="C147" s="98" t="str">
        <f>IFERROR(C56/C79,"-")</f>
        <v>-</v>
      </c>
      <c r="D147" s="98" t="str">
        <f>IFERROR(D56/D79,"-")</f>
        <v>-</v>
      </c>
      <c r="E147" s="98" t="str">
        <f>IFERROR(E56/E79,"-")</f>
        <v>-</v>
      </c>
      <c r="F147" s="86" t="str">
        <f t="shared" si="47"/>
        <v/>
      </c>
      <c r="H147" s="1" t="str">
        <f>IFERROR(H56/H79,"")</f>
        <v/>
      </c>
      <c r="I147" s="1" t="str">
        <f>IFERROR(I56/I79,"")</f>
        <v/>
      </c>
      <c r="J147" s="1" t="str">
        <f>IFERROR(J56/J79,"")</f>
        <v/>
      </c>
      <c r="K147" s="1" t="str">
        <f>IFERROR(K56/K79,"")</f>
        <v/>
      </c>
      <c r="L147" s="1" t="str">
        <f>IFERROR(L56/L79,"")</f>
        <v/>
      </c>
      <c r="M147" s="1" t="str">
        <f>IFERROR(M56/M79,"")</f>
        <v/>
      </c>
      <c r="N147" s="1" t="str">
        <f>IFERROR(N56/N79,"")</f>
        <v/>
      </c>
      <c r="O147" s="1" t="str">
        <f>IFERROR(O56/O79,"")</f>
        <v/>
      </c>
      <c r="P147" s="1" t="str">
        <f>IFERROR(P56/P79,"")</f>
        <v/>
      </c>
      <c r="Q147" s="1" t="str">
        <f>IFERROR(Q56/Q79,"")</f>
        <v/>
      </c>
      <c r="R147" s="12" t="str">
        <f>IFERROR(R56/R79,"")</f>
        <v/>
      </c>
      <c r="S147" s="12" t="str">
        <f>IFERROR(S56/S79,"")</f>
        <v/>
      </c>
      <c r="U147" s="1" t="str">
        <f>IFERROR(U56/U79,"")</f>
        <v/>
      </c>
      <c r="V147" s="1" t="str">
        <f>IFERROR(V56/V79,"")</f>
        <v/>
      </c>
      <c r="W147" s="1" t="str">
        <f>IFERROR(W56/W79,"")</f>
        <v/>
      </c>
      <c r="X147" s="1" t="str">
        <f>IFERROR(X56/X79,"")</f>
        <v/>
      </c>
      <c r="Y147" s="1" t="str">
        <f>IFERROR(Y56/Y79,"")</f>
        <v/>
      </c>
      <c r="Z147" s="1" t="str">
        <f>IFERROR(Z56/Z79,"")</f>
        <v/>
      </c>
      <c r="AA147" s="1" t="str">
        <f>IFERROR(AA56/AA79,"")</f>
        <v/>
      </c>
      <c r="AB147" s="1" t="str">
        <f>IFERROR(AB56/AB79,"")</f>
        <v/>
      </c>
      <c r="AC147" s="1" t="str">
        <f>IFERROR(AC56/AC79,"")</f>
        <v/>
      </c>
      <c r="AD147" s="1" t="str">
        <f>IFERROR(AD56/AD79,"")</f>
        <v/>
      </c>
      <c r="AE147" s="1" t="str">
        <f>IFERROR(AE56/AE79,"")</f>
        <v/>
      </c>
      <c r="AF147" s="1" t="str">
        <f>IFERROR(AF56/AF79,"")</f>
        <v/>
      </c>
      <c r="AG147" s="1" t="str">
        <f>IFERROR(AG56/AG79,"")</f>
        <v/>
      </c>
      <c r="AH147" s="1" t="str">
        <f>IFERROR(AH56/AH79,"")</f>
        <v/>
      </c>
      <c r="AI147" s="1" t="str">
        <f>IFERROR(AI56/AI79,"")</f>
        <v/>
      </c>
      <c r="AJ147" s="1" t="str">
        <f>IFERROR(AJ56/AJ79,"")</f>
        <v/>
      </c>
      <c r="AK147" s="1" t="str">
        <f>IFERROR(AK56/AK79,"")</f>
        <v/>
      </c>
      <c r="AL147" s="1" t="str">
        <f>IFERROR(AL56/AL79,"")</f>
        <v/>
      </c>
      <c r="AM147" s="1" t="str">
        <f>IFERROR(AM56/AM79,"")</f>
        <v/>
      </c>
      <c r="AN147" s="1" t="str">
        <f>IFERROR(AN56/AN79,"")</f>
        <v/>
      </c>
      <c r="AO147" s="1" t="str">
        <f>IFERROR(AO56/AO79,"")</f>
        <v/>
      </c>
      <c r="AP147" s="1" t="str">
        <f>IFERROR(AP56/AP79,"")</f>
        <v/>
      </c>
      <c r="AQ147" s="1" t="str">
        <f>IFERROR(AQ56/AQ79,"")</f>
        <v/>
      </c>
      <c r="AR147" s="1" t="str">
        <f>IFERROR(AR56/AR79,"")</f>
        <v/>
      </c>
      <c r="AS147" s="1" t="str">
        <f>IFERROR(AS56/AS79,"")</f>
        <v/>
      </c>
      <c r="AT147" s="1" t="str">
        <f>IFERROR(AT56/AT79,"")</f>
        <v/>
      </c>
      <c r="AU147" s="1" t="str">
        <f>IFERROR(AU56/AU79,"")</f>
        <v/>
      </c>
      <c r="AV147" s="1" t="str">
        <f>IFERROR(AV56/AV79,"")</f>
        <v/>
      </c>
      <c r="AW147" s="1" t="str">
        <f>IFERROR(AW56/AW79,"")</f>
        <v/>
      </c>
      <c r="AX147" s="1" t="str">
        <f>IFERROR(AX56/AX79,"")</f>
        <v/>
      </c>
      <c r="AY147" s="1" t="str">
        <f>IFERROR(AY56/AY79,"")</f>
        <v/>
      </c>
      <c r="AZ147" s="1" t="str">
        <f>IFERROR(AZ56/AZ79,"")</f>
        <v/>
      </c>
      <c r="BA147" s="1" t="str">
        <f>IFERROR(BA56/BA79,"")</f>
        <v/>
      </c>
      <c r="BB147" s="1" t="str">
        <f>IFERROR(BB56/BB79,"")</f>
        <v/>
      </c>
      <c r="BC147" s="1" t="str">
        <f>IFERROR(BC56/BC79,"")</f>
        <v/>
      </c>
      <c r="BD147" s="1" t="str">
        <f>IFERROR(BD56/BD79,"")</f>
        <v/>
      </c>
      <c r="BF147" s="56" t="str">
        <f t="shared" si="53"/>
        <v/>
      </c>
      <c r="BG147" s="56" t="str">
        <f t="shared" si="50"/>
        <v/>
      </c>
      <c r="BH147" s="56" t="str">
        <f t="shared" si="50"/>
        <v/>
      </c>
      <c r="BI147" s="56" t="str">
        <f t="shared" si="50"/>
        <v/>
      </c>
      <c r="BJ147" s="56" t="str">
        <f t="shared" si="50"/>
        <v/>
      </c>
      <c r="BK147" s="56" t="str">
        <f t="shared" si="50"/>
        <v/>
      </c>
      <c r="BL147" s="56" t="str">
        <f t="shared" si="50"/>
        <v/>
      </c>
      <c r="BM147" s="56" t="str">
        <f t="shared" si="50"/>
        <v/>
      </c>
      <c r="BN147" s="56" t="str">
        <f t="shared" si="50"/>
        <v/>
      </c>
      <c r="BO147" s="56" t="str">
        <f t="shared" si="50"/>
        <v/>
      </c>
      <c r="BP147" s="56" t="str">
        <f t="shared" si="50"/>
        <v/>
      </c>
      <c r="BQ147" s="56" t="str">
        <f t="shared" si="50"/>
        <v/>
      </c>
    </row>
    <row r="148" spans="1:69" x14ac:dyDescent="0.25">
      <c r="A148" s="51" t="s">
        <v>116</v>
      </c>
      <c r="B148" s="3" t="s">
        <v>64</v>
      </c>
      <c r="C148" s="98" t="str">
        <f>IFERROR(C57/C81,"-")</f>
        <v>-</v>
      </c>
      <c r="D148" s="98" t="str">
        <f>IFERROR(D57/D81,"-")</f>
        <v>-</v>
      </c>
      <c r="E148" s="98" t="str">
        <f>IFERROR(E57/E81,"-")</f>
        <v>-</v>
      </c>
      <c r="F148" s="86" t="str">
        <f t="shared" si="47"/>
        <v/>
      </c>
      <c r="H148" s="1" t="str">
        <f>IFERROR(H57/H81,"")</f>
        <v/>
      </c>
      <c r="I148" s="1" t="str">
        <f>IFERROR(I57/I81,"")</f>
        <v/>
      </c>
      <c r="J148" s="1" t="str">
        <f>IFERROR(J57/J81,"")</f>
        <v/>
      </c>
      <c r="K148" s="1" t="str">
        <f>IFERROR(K57/K81,"")</f>
        <v/>
      </c>
      <c r="L148" s="1" t="str">
        <f>IFERROR(L57/L81,"")</f>
        <v/>
      </c>
      <c r="M148" s="1" t="str">
        <f>IFERROR(M57/M81,"")</f>
        <v/>
      </c>
      <c r="N148" s="1" t="str">
        <f>IFERROR(N57/N81,"")</f>
        <v/>
      </c>
      <c r="O148" s="1" t="str">
        <f>IFERROR(O57/O81,"")</f>
        <v/>
      </c>
      <c r="P148" s="1" t="str">
        <f>IFERROR(P57/P81,"")</f>
        <v/>
      </c>
      <c r="Q148" s="1" t="str">
        <f>IFERROR(Q57/Q81,"")</f>
        <v/>
      </c>
      <c r="R148" s="12" t="str">
        <f>IFERROR(R57/R81,"")</f>
        <v/>
      </c>
      <c r="S148" s="12" t="str">
        <f>IFERROR(S57/S81,"")</f>
        <v/>
      </c>
      <c r="U148" s="1" t="str">
        <f>IFERROR(U57/U81,"")</f>
        <v/>
      </c>
      <c r="V148" s="1" t="str">
        <f>IFERROR(V57/V81,"")</f>
        <v/>
      </c>
      <c r="W148" s="1" t="str">
        <f>IFERROR(W57/W81,"")</f>
        <v/>
      </c>
      <c r="X148" s="1" t="str">
        <f>IFERROR(X57/X81,"")</f>
        <v/>
      </c>
      <c r="Y148" s="1" t="str">
        <f>IFERROR(Y57/Y81,"")</f>
        <v/>
      </c>
      <c r="Z148" s="1" t="str">
        <f>IFERROR(Z57/Z81,"")</f>
        <v/>
      </c>
      <c r="AA148" s="1" t="str">
        <f>IFERROR(AA57/AA81,"")</f>
        <v/>
      </c>
      <c r="AB148" s="1" t="str">
        <f>IFERROR(AB57/AB81,"")</f>
        <v/>
      </c>
      <c r="AC148" s="1" t="str">
        <f>IFERROR(AC57/AC81,"")</f>
        <v/>
      </c>
      <c r="AD148" s="1" t="str">
        <f>IFERROR(AD57/AD81,"")</f>
        <v/>
      </c>
      <c r="AE148" s="1" t="str">
        <f>IFERROR(AE57/AE81,"")</f>
        <v/>
      </c>
      <c r="AF148" s="1" t="str">
        <f>IFERROR(AF57/AF81,"")</f>
        <v/>
      </c>
      <c r="AG148" s="1" t="str">
        <f>IFERROR(AG57/AG81,"")</f>
        <v/>
      </c>
      <c r="AH148" s="1" t="str">
        <f>IFERROR(AH57/AH81,"")</f>
        <v/>
      </c>
      <c r="AI148" s="1" t="str">
        <f>IFERROR(AI57/AI81,"")</f>
        <v/>
      </c>
      <c r="AJ148" s="1" t="str">
        <f>IFERROR(AJ57/AJ81,"")</f>
        <v/>
      </c>
      <c r="AK148" s="1" t="str">
        <f>IFERROR(AK57/AK81,"")</f>
        <v/>
      </c>
      <c r="AL148" s="1" t="str">
        <f>IFERROR(AL57/AL81,"")</f>
        <v/>
      </c>
      <c r="AM148" s="1" t="str">
        <f>IFERROR(AM57/AM81,"")</f>
        <v/>
      </c>
      <c r="AN148" s="1" t="str">
        <f>IFERROR(AN57/AN81,"")</f>
        <v/>
      </c>
      <c r="AO148" s="1" t="str">
        <f>IFERROR(AO57/AO81,"")</f>
        <v/>
      </c>
      <c r="AP148" s="1" t="str">
        <f>IFERROR(AP57/AP81,"")</f>
        <v/>
      </c>
      <c r="AQ148" s="1" t="str">
        <f>IFERROR(AQ57/AQ81,"")</f>
        <v/>
      </c>
      <c r="AR148" s="1" t="str">
        <f>IFERROR(AR57/AR81,"")</f>
        <v/>
      </c>
      <c r="AS148" s="1" t="str">
        <f>IFERROR(AS57/AS81,"")</f>
        <v/>
      </c>
      <c r="AT148" s="1" t="str">
        <f>IFERROR(AT57/AT81,"")</f>
        <v/>
      </c>
      <c r="AU148" s="1" t="str">
        <f>IFERROR(AU57/AU81,"")</f>
        <v/>
      </c>
      <c r="AV148" s="1" t="str">
        <f>IFERROR(AV57/AV81,"")</f>
        <v/>
      </c>
      <c r="AW148" s="1" t="str">
        <f>IFERROR(AW57/AW81,"")</f>
        <v/>
      </c>
      <c r="AX148" s="1" t="str">
        <f>IFERROR(AX57/AX81,"")</f>
        <v/>
      </c>
      <c r="AY148" s="1" t="str">
        <f>IFERROR(AY57/AY81,"")</f>
        <v/>
      </c>
      <c r="AZ148" s="1" t="str">
        <f>IFERROR(AZ57/AZ81,"")</f>
        <v/>
      </c>
      <c r="BA148" s="1" t="str">
        <f>IFERROR(BA57/BA81,"")</f>
        <v/>
      </c>
      <c r="BB148" s="1" t="str">
        <f>IFERROR(BB57/BB81,"")</f>
        <v/>
      </c>
      <c r="BC148" s="1" t="str">
        <f>IFERROR(BC57/BC81,"")</f>
        <v/>
      </c>
      <c r="BD148" s="1" t="str">
        <f>IFERROR(BD57/BD81,"")</f>
        <v/>
      </c>
      <c r="BF148" s="56" t="str">
        <f>IFERROR(AS148/AG148,"")</f>
        <v/>
      </c>
      <c r="BG148" s="56" t="str">
        <f t="shared" si="50"/>
        <v/>
      </c>
      <c r="BH148" s="56" t="str">
        <f t="shared" si="50"/>
        <v/>
      </c>
      <c r="BI148" s="56" t="str">
        <f>IFERROR(AV148/AJ148,"")</f>
        <v/>
      </c>
      <c r="BJ148" s="56" t="str">
        <f t="shared" si="50"/>
        <v/>
      </c>
      <c r="BK148" s="56" t="str">
        <f t="shared" si="50"/>
        <v/>
      </c>
      <c r="BL148" s="56" t="str">
        <f t="shared" si="50"/>
        <v/>
      </c>
      <c r="BM148" s="56" t="str">
        <f t="shared" si="50"/>
        <v/>
      </c>
      <c r="BN148" s="56" t="str">
        <f t="shared" si="50"/>
        <v/>
      </c>
      <c r="BO148" s="56" t="str">
        <f t="shared" si="50"/>
        <v/>
      </c>
      <c r="BP148" s="56" t="str">
        <f t="shared" si="50"/>
        <v/>
      </c>
      <c r="BQ148" s="56" t="str">
        <f t="shared" si="50"/>
        <v/>
      </c>
    </row>
    <row r="149" spans="1:69" x14ac:dyDescent="0.25">
      <c r="A149" s="50" t="s">
        <v>33</v>
      </c>
      <c r="B149" s="23"/>
    </row>
    <row r="150" spans="1:69" x14ac:dyDescent="0.25">
      <c r="A150" s="49" t="s">
        <v>92</v>
      </c>
      <c r="B150" s="24" t="s">
        <v>92</v>
      </c>
      <c r="C150" s="22" t="str">
        <f>$C$3</f>
        <v>YTD '15</v>
      </c>
      <c r="D150" s="22" t="str">
        <f>$D$3</f>
        <v>YTD '16</v>
      </c>
      <c r="E150" s="22" t="str">
        <f>$E$3</f>
        <v>YTD '17</v>
      </c>
      <c r="F150" s="22" t="str">
        <f>$F$3</f>
        <v>YoY</v>
      </c>
      <c r="G150" s="2" t="s">
        <v>33</v>
      </c>
      <c r="H150" s="28" t="str">
        <f>$H$3</f>
        <v>Q1 '15</v>
      </c>
      <c r="I150" s="28" t="str">
        <f>$I$3</f>
        <v>Q2 '15</v>
      </c>
      <c r="J150" s="28" t="str">
        <f>$J$3</f>
        <v>Q3 '15</v>
      </c>
      <c r="K150" s="28" t="str">
        <f>$K$3</f>
        <v>Q4 '15</v>
      </c>
      <c r="L150" s="31" t="str">
        <f>$L$3</f>
        <v>Q1 '16</v>
      </c>
      <c r="M150" s="31" t="str">
        <f>$M$3</f>
        <v>Q2 '16</v>
      </c>
      <c r="N150" s="31" t="str">
        <f>$N$3</f>
        <v>Q3 '16</v>
      </c>
      <c r="O150" s="31" t="str">
        <f>$O$3</f>
        <v>Q4 '16</v>
      </c>
      <c r="P150" s="28" t="str">
        <f>$P$3</f>
        <v>Q1 '17</v>
      </c>
      <c r="Q150" s="28" t="str">
        <f>$Q$3</f>
        <v>Q2 '17</v>
      </c>
      <c r="R150" s="28" t="str">
        <f>$R$3</f>
        <v>Q3 '17</v>
      </c>
      <c r="S150" s="28" t="str">
        <f>$S$3</f>
        <v>Q4 '17</v>
      </c>
      <c r="T150" s="18" t="s">
        <v>33</v>
      </c>
      <c r="U150" s="28" t="s">
        <v>1</v>
      </c>
      <c r="V150" s="28" t="s">
        <v>2</v>
      </c>
      <c r="W150" s="28" t="s">
        <v>3</v>
      </c>
      <c r="X150" s="28" t="s">
        <v>4</v>
      </c>
      <c r="Y150" s="28" t="s">
        <v>5</v>
      </c>
      <c r="Z150" s="28" t="s">
        <v>6</v>
      </c>
      <c r="AA150" s="28" t="s">
        <v>7</v>
      </c>
      <c r="AB150" s="28" t="s">
        <v>8</v>
      </c>
      <c r="AC150" s="28" t="s">
        <v>9</v>
      </c>
      <c r="AD150" s="28" t="s">
        <v>10</v>
      </c>
      <c r="AE150" s="28" t="s">
        <v>11</v>
      </c>
      <c r="AF150" s="28" t="s">
        <v>12</v>
      </c>
      <c r="AG150" s="30" t="s">
        <v>13</v>
      </c>
      <c r="AH150" s="30" t="s">
        <v>14</v>
      </c>
      <c r="AI150" s="30" t="s">
        <v>15</v>
      </c>
      <c r="AJ150" s="30" t="s">
        <v>16</v>
      </c>
      <c r="AK150" s="30" t="s">
        <v>17</v>
      </c>
      <c r="AL150" s="30" t="s">
        <v>18</v>
      </c>
      <c r="AM150" s="30" t="s">
        <v>19</v>
      </c>
      <c r="AN150" s="30" t="s">
        <v>20</v>
      </c>
      <c r="AO150" s="30" t="s">
        <v>21</v>
      </c>
      <c r="AP150" s="30" t="s">
        <v>22</v>
      </c>
      <c r="AQ150" s="30" t="s">
        <v>23</v>
      </c>
      <c r="AR150" s="30" t="s">
        <v>24</v>
      </c>
      <c r="AS150" s="26" t="s">
        <v>25</v>
      </c>
      <c r="AT150" s="26" t="s">
        <v>26</v>
      </c>
      <c r="AU150" s="26" t="s">
        <v>27</v>
      </c>
      <c r="AV150" s="26" t="s">
        <v>28</v>
      </c>
      <c r="AW150" s="26" t="s">
        <v>29</v>
      </c>
      <c r="AX150" s="26" t="s">
        <v>30</v>
      </c>
      <c r="AY150" s="32" t="s">
        <v>102</v>
      </c>
      <c r="AZ150" s="32" t="s">
        <v>103</v>
      </c>
      <c r="BA150" s="32" t="s">
        <v>104</v>
      </c>
      <c r="BB150" s="32" t="s">
        <v>105</v>
      </c>
      <c r="BC150" s="32" t="s">
        <v>106</v>
      </c>
      <c r="BD150" s="32" t="s">
        <v>107</v>
      </c>
      <c r="BF150" s="33">
        <v>42736</v>
      </c>
      <c r="BG150" s="33">
        <v>42767</v>
      </c>
      <c r="BH150" s="33">
        <v>42795</v>
      </c>
      <c r="BI150" s="33">
        <v>42826</v>
      </c>
      <c r="BJ150" s="33">
        <v>42856</v>
      </c>
      <c r="BK150" s="33">
        <v>42887</v>
      </c>
      <c r="BL150" s="33">
        <v>42917</v>
      </c>
      <c r="BM150" s="33">
        <v>42948</v>
      </c>
      <c r="BN150" s="33">
        <v>42979</v>
      </c>
      <c r="BO150" s="33">
        <v>43009</v>
      </c>
      <c r="BP150" s="33">
        <v>43040</v>
      </c>
      <c r="BQ150" s="33">
        <v>43070</v>
      </c>
    </row>
    <row r="151" spans="1:69" x14ac:dyDescent="0.25">
      <c r="A151" s="50" t="s">
        <v>117</v>
      </c>
      <c r="B151" s="23" t="s">
        <v>93</v>
      </c>
      <c r="C151" s="87"/>
      <c r="D151" s="87"/>
      <c r="E151" s="87"/>
      <c r="F151" s="8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</row>
    <row r="152" spans="1:69" x14ac:dyDescent="0.25">
      <c r="A152" s="50" t="s">
        <v>118</v>
      </c>
      <c r="B152" s="23" t="s">
        <v>94</v>
      </c>
      <c r="C152" s="87"/>
      <c r="D152" s="87"/>
      <c r="E152" s="87"/>
      <c r="F152" s="8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</row>
    <row r="153" spans="1:69" x14ac:dyDescent="0.25">
      <c r="A153" s="50" t="s">
        <v>119</v>
      </c>
      <c r="B153" s="23" t="s">
        <v>95</v>
      </c>
      <c r="C153" s="87"/>
      <c r="D153" s="87"/>
      <c r="E153" s="87"/>
      <c r="F153" s="8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</row>
    <row r="154" spans="1:69" x14ac:dyDescent="0.25">
      <c r="A154" s="50" t="s">
        <v>120</v>
      </c>
      <c r="B154" s="23" t="s">
        <v>96</v>
      </c>
      <c r="C154" s="87"/>
      <c r="D154" s="87"/>
      <c r="E154" s="87"/>
      <c r="F154" s="8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</row>
    <row r="155" spans="1:69" x14ac:dyDescent="0.25">
      <c r="A155" s="50" t="s">
        <v>121</v>
      </c>
      <c r="B155" s="23" t="s">
        <v>97</v>
      </c>
      <c r="C155" s="87"/>
      <c r="D155" s="87"/>
      <c r="E155" s="87"/>
      <c r="F155" s="8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</row>
    <row r="156" spans="1:69" x14ac:dyDescent="0.25">
      <c r="A156" s="50" t="s">
        <v>122</v>
      </c>
      <c r="B156" s="23" t="s">
        <v>98</v>
      </c>
      <c r="C156" s="87"/>
      <c r="D156" s="87"/>
      <c r="E156" s="87"/>
      <c r="F156" s="8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</row>
    <row r="157" spans="1:69" x14ac:dyDescent="0.25">
      <c r="A157" s="50" t="s">
        <v>123</v>
      </c>
      <c r="B157" s="23" t="s">
        <v>99</v>
      </c>
      <c r="C157" s="87"/>
      <c r="D157" s="87"/>
      <c r="E157" s="87"/>
      <c r="F157" s="8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</row>
    <row r="158" spans="1:69" x14ac:dyDescent="0.25">
      <c r="A158" s="50" t="s">
        <v>124</v>
      </c>
      <c r="B158" s="23" t="s">
        <v>100</v>
      </c>
      <c r="C158" s="87"/>
      <c r="D158" s="87"/>
      <c r="E158" s="87"/>
      <c r="F158" s="8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2"/>
      <c r="S158" s="12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</row>
    <row r="159" spans="1:69" x14ac:dyDescent="0.25">
      <c r="A159" s="50" t="s">
        <v>125</v>
      </c>
      <c r="B159" s="23" t="s">
        <v>101</v>
      </c>
      <c r="C159" s="87"/>
      <c r="D159" s="87"/>
      <c r="E159" s="87"/>
      <c r="F159" s="8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2"/>
      <c r="S159" s="12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</row>
    <row r="160" spans="1:69" x14ac:dyDescent="0.25">
      <c r="R160" s="12"/>
      <c r="S160" s="12"/>
    </row>
    <row r="161" spans="1:69" x14ac:dyDescent="0.25">
      <c r="A161" s="24" t="s">
        <v>237</v>
      </c>
      <c r="B161" s="24" t="s">
        <v>237</v>
      </c>
      <c r="C161" s="22" t="str">
        <f>$C$3</f>
        <v>YTD '15</v>
      </c>
      <c r="D161" s="22" t="str">
        <f>$D$3</f>
        <v>YTD '16</v>
      </c>
      <c r="E161" s="22" t="str">
        <f>$E$3</f>
        <v>YTD '17</v>
      </c>
      <c r="F161" s="22" t="str">
        <f>$F$3</f>
        <v>YoY</v>
      </c>
      <c r="G161" s="2" t="s">
        <v>33</v>
      </c>
      <c r="H161" s="28" t="str">
        <f>$H$3</f>
        <v>Q1 '15</v>
      </c>
      <c r="I161" s="28" t="str">
        <f>$I$3</f>
        <v>Q2 '15</v>
      </c>
      <c r="J161" s="28" t="str">
        <f>$J$3</f>
        <v>Q3 '15</v>
      </c>
      <c r="K161" s="28" t="str">
        <f>$K$3</f>
        <v>Q4 '15</v>
      </c>
      <c r="L161" s="31" t="str">
        <f>$L$3</f>
        <v>Q1 '16</v>
      </c>
      <c r="M161" s="31" t="str">
        <f>$M$3</f>
        <v>Q2 '16</v>
      </c>
      <c r="N161" s="31" t="str">
        <f>$N$3</f>
        <v>Q3 '16</v>
      </c>
      <c r="O161" s="31" t="str">
        <f>$O$3</f>
        <v>Q4 '16</v>
      </c>
      <c r="P161" s="28" t="str">
        <f>$P$3</f>
        <v>Q1 '17</v>
      </c>
      <c r="Q161" s="28" t="str">
        <f>$Q$3</f>
        <v>Q2 '17</v>
      </c>
      <c r="R161" s="28" t="str">
        <f>$R$3</f>
        <v>Q3 '17</v>
      </c>
      <c r="S161" s="28" t="str">
        <f>$S$3</f>
        <v>Q4 '17</v>
      </c>
      <c r="T161" s="18" t="s">
        <v>33</v>
      </c>
      <c r="U161" s="28" t="s">
        <v>1</v>
      </c>
      <c r="V161" s="28" t="s">
        <v>2</v>
      </c>
      <c r="W161" s="28" t="s">
        <v>3</v>
      </c>
      <c r="X161" s="28" t="s">
        <v>4</v>
      </c>
      <c r="Y161" s="28" t="s">
        <v>5</v>
      </c>
      <c r="Z161" s="28" t="s">
        <v>6</v>
      </c>
      <c r="AA161" s="28" t="s">
        <v>7</v>
      </c>
      <c r="AB161" s="28" t="s">
        <v>8</v>
      </c>
      <c r="AC161" s="28" t="s">
        <v>9</v>
      </c>
      <c r="AD161" s="28" t="s">
        <v>10</v>
      </c>
      <c r="AE161" s="28" t="s">
        <v>11</v>
      </c>
      <c r="AF161" s="28" t="s">
        <v>12</v>
      </c>
      <c r="AG161" s="30" t="s">
        <v>13</v>
      </c>
      <c r="AH161" s="30" t="s">
        <v>14</v>
      </c>
      <c r="AI161" s="30" t="s">
        <v>15</v>
      </c>
      <c r="AJ161" s="30" t="s">
        <v>16</v>
      </c>
      <c r="AK161" s="30" t="s">
        <v>17</v>
      </c>
      <c r="AL161" s="30" t="s">
        <v>18</v>
      </c>
      <c r="AM161" s="30" t="s">
        <v>19</v>
      </c>
      <c r="AN161" s="30" t="s">
        <v>20</v>
      </c>
      <c r="AO161" s="30" t="s">
        <v>21</v>
      </c>
      <c r="AP161" s="30" t="s">
        <v>22</v>
      </c>
      <c r="AQ161" s="30" t="s">
        <v>23</v>
      </c>
      <c r="AR161" s="30" t="s">
        <v>24</v>
      </c>
      <c r="AS161" s="32" t="s">
        <v>25</v>
      </c>
      <c r="AT161" s="32" t="s">
        <v>26</v>
      </c>
      <c r="AU161" s="32" t="s">
        <v>27</v>
      </c>
      <c r="AV161" s="32" t="s">
        <v>28</v>
      </c>
      <c r="AW161" s="32" t="s">
        <v>29</v>
      </c>
      <c r="AX161" s="32" t="s">
        <v>30</v>
      </c>
      <c r="AY161" s="32" t="s">
        <v>102</v>
      </c>
      <c r="AZ161" s="32" t="s">
        <v>103</v>
      </c>
      <c r="BA161" s="32" t="s">
        <v>104</v>
      </c>
      <c r="BB161" s="32" t="s">
        <v>105</v>
      </c>
      <c r="BC161" s="32" t="s">
        <v>106</v>
      </c>
      <c r="BD161" s="32" t="s">
        <v>107</v>
      </c>
      <c r="BF161" s="33">
        <v>42736</v>
      </c>
      <c r="BG161" s="33">
        <v>42767</v>
      </c>
      <c r="BH161" s="33">
        <v>42795</v>
      </c>
      <c r="BI161" s="33">
        <v>42826</v>
      </c>
      <c r="BJ161" s="33">
        <v>42856</v>
      </c>
      <c r="BK161" s="33">
        <v>42887</v>
      </c>
      <c r="BL161" s="33">
        <v>42917</v>
      </c>
      <c r="BM161" s="33">
        <v>42948</v>
      </c>
      <c r="BN161" s="33">
        <v>42979</v>
      </c>
      <c r="BO161" s="33">
        <v>43009</v>
      </c>
      <c r="BP161" s="33">
        <v>43040</v>
      </c>
      <c r="BQ161" s="33">
        <v>43070</v>
      </c>
    </row>
    <row r="162" spans="1:69" x14ac:dyDescent="0.25">
      <c r="A162" s="50" t="s">
        <v>238</v>
      </c>
      <c r="B162" s="23" t="s">
        <v>239</v>
      </c>
      <c r="C162" s="96">
        <f>SUM(U162        : INDEX(U162:AF162,$B$2))</f>
        <v>0</v>
      </c>
      <c r="D162" s="96">
        <f>SUM(AG162         : INDEX(AG162:AR162,$B$2))</f>
        <v>0</v>
      </c>
      <c r="E162" s="96">
        <f>SUM(AS162        : INDEX(AS162:BD162,$B$2))</f>
        <v>0</v>
      </c>
      <c r="F162" s="86" t="str">
        <f>IFERROR(E162/D162,"")</f>
        <v/>
      </c>
    </row>
    <row r="163" spans="1:69" x14ac:dyDescent="0.25">
      <c r="A163" s="50" t="s">
        <v>240</v>
      </c>
      <c r="B163" s="23" t="s">
        <v>44</v>
      </c>
      <c r="C163" s="96">
        <f>SUM(U163        : INDEX(U163:AF163,$B$2))</f>
        <v>0</v>
      </c>
      <c r="D163" s="96">
        <f>SUM(AG163         : INDEX(AG163:AR163,$B$2))</f>
        <v>0</v>
      </c>
      <c r="E163" s="96">
        <f>SUM(AS163        : INDEX(AS163:BD163,$B$2))</f>
        <v>0</v>
      </c>
      <c r="F163" s="86" t="str">
        <f t="shared" ref="F163:F170" si="61">IFERROR(E163/D163,"")</f>
        <v/>
      </c>
    </row>
    <row r="164" spans="1:69" x14ac:dyDescent="0.25">
      <c r="A164" s="50" t="s">
        <v>241</v>
      </c>
      <c r="B164" s="23" t="s">
        <v>45</v>
      </c>
      <c r="C164" s="96">
        <f>SUM(U164        : INDEX(U164:AF164,$B$2))</f>
        <v>0</v>
      </c>
      <c r="D164" s="96">
        <f>SUM(AG164         : INDEX(AG164:AR164,$B$2))</f>
        <v>0</v>
      </c>
      <c r="E164" s="96">
        <f>SUM(AS164        : INDEX(AS164:BD164,$B$2))</f>
        <v>0</v>
      </c>
      <c r="F164" s="86" t="str">
        <f t="shared" si="61"/>
        <v/>
      </c>
    </row>
    <row r="165" spans="1:69" x14ac:dyDescent="0.25">
      <c r="A165" s="50" t="s">
        <v>242</v>
      </c>
      <c r="B165" s="23" t="s">
        <v>46</v>
      </c>
      <c r="C165" s="96">
        <f>SUM(U165        : INDEX(U165:AF165,$B$2))</f>
        <v>0</v>
      </c>
      <c r="D165" s="96">
        <f>SUM(AG165         : INDEX(AG165:AR165,$B$2))</f>
        <v>0</v>
      </c>
      <c r="E165" s="96">
        <f>SUM(AS165        : INDEX(AS165:BD165,$B$2))</f>
        <v>0</v>
      </c>
      <c r="F165" s="86" t="str">
        <f t="shared" si="61"/>
        <v/>
      </c>
    </row>
    <row r="166" spans="1:69" x14ac:dyDescent="0.25">
      <c r="A166" s="50" t="s">
        <v>243</v>
      </c>
      <c r="B166" s="23" t="s">
        <v>47</v>
      </c>
      <c r="C166" s="96">
        <f>SUM(U166        : INDEX(U166:AF166,$B$2))</f>
        <v>0</v>
      </c>
      <c r="D166" s="96">
        <f>SUM(AG166         : INDEX(AG166:AR166,$B$2))</f>
        <v>0</v>
      </c>
      <c r="E166" s="96">
        <f>SUM(AS166        : INDEX(AS166:BD166,$B$2))</f>
        <v>0</v>
      </c>
      <c r="F166" s="86" t="str">
        <f t="shared" si="61"/>
        <v/>
      </c>
    </row>
    <row r="167" spans="1:69" x14ac:dyDescent="0.25">
      <c r="A167" s="50" t="s">
        <v>244</v>
      </c>
      <c r="B167" s="23" t="s">
        <v>48</v>
      </c>
      <c r="C167" s="96">
        <f>SUM(U167        : INDEX(U167:AF167,$B$2))</f>
        <v>0</v>
      </c>
      <c r="D167" s="96">
        <f>SUM(AG167         : INDEX(AG167:AR167,$B$2))</f>
        <v>0</v>
      </c>
      <c r="E167" s="96">
        <f>SUM(AS167        : INDEX(AS167:BD167,$B$2))</f>
        <v>0</v>
      </c>
      <c r="F167" s="86" t="str">
        <f t="shared" si="61"/>
        <v/>
      </c>
    </row>
    <row r="168" spans="1:69" x14ac:dyDescent="0.25">
      <c r="A168" s="50" t="s">
        <v>245</v>
      </c>
      <c r="B168" s="23" t="s">
        <v>49</v>
      </c>
      <c r="C168" s="96">
        <f>SUM(U168        : INDEX(U168:AF168,$B$2))</f>
        <v>0</v>
      </c>
      <c r="D168" s="96">
        <f>SUM(AG168         : INDEX(AG168:AR168,$B$2))</f>
        <v>0</v>
      </c>
      <c r="E168" s="96">
        <f>SUM(AS168        : INDEX(AS168:BD168,$B$2))</f>
        <v>0</v>
      </c>
      <c r="F168" s="86" t="str">
        <f t="shared" si="61"/>
        <v/>
      </c>
    </row>
    <row r="169" spans="1:69" x14ac:dyDescent="0.25">
      <c r="A169" s="50" t="s">
        <v>246</v>
      </c>
      <c r="B169" s="23" t="s">
        <v>50</v>
      </c>
      <c r="C169" s="96">
        <f>SUM(U169        : INDEX(U169:AF169,$B$2))</f>
        <v>0</v>
      </c>
      <c r="D169" s="96">
        <f>SUM(AG169         : INDEX(AG169:AR169,$B$2))</f>
        <v>0</v>
      </c>
      <c r="E169" s="96">
        <f>SUM(AS169        : INDEX(AS169:BD169,$B$2))</f>
        <v>0</v>
      </c>
      <c r="F169" s="86" t="str">
        <f t="shared" si="61"/>
        <v/>
      </c>
    </row>
    <row r="170" spans="1:69" x14ac:dyDescent="0.25">
      <c r="A170" s="50" t="s">
        <v>247</v>
      </c>
      <c r="B170" s="3" t="s">
        <v>64</v>
      </c>
      <c r="C170" s="99">
        <f>SUM(C162:C169)</f>
        <v>0</v>
      </c>
      <c r="D170" s="99">
        <f t="shared" ref="D170:E170" si="62">SUM(D162:D169)</f>
        <v>0</v>
      </c>
      <c r="E170" s="99">
        <f t="shared" si="62"/>
        <v>0</v>
      </c>
      <c r="F170" s="86" t="str">
        <f t="shared" si="61"/>
        <v/>
      </c>
    </row>
  </sheetData>
  <mergeCells count="1">
    <mergeCell ref="BF2:BK2"/>
  </mergeCells>
  <conditionalFormatting sqref="AG104:AR104">
    <cfRule type="expression" dxfId="0" priority="1">
      <formula>$A$2=COLUMNS($N104:AG104)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2017-08-30T07:40:40Z</dcterms:modified>
</cp:coreProperties>
</file>